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/>
  <mc:AlternateContent xmlns:mc="http://schemas.openxmlformats.org/markup-compatibility/2006">
    <mc:Choice Requires="x15">
      <x15ac:absPath xmlns:x15ac="http://schemas.microsoft.com/office/spreadsheetml/2010/11/ac" url="/Users/air/Documents/lorena/"/>
    </mc:Choice>
  </mc:AlternateContent>
  <xr:revisionPtr revIDLastSave="0" documentId="13_ncr:1_{D7CA4487-6BD6-0C43-B47E-EF665C3FE8A6}" xr6:coauthVersionLast="37" xr6:coauthVersionMax="37" xr10:uidLastSave="{00000000-0000-0000-0000-000000000000}"/>
  <bookViews>
    <workbookView xWindow="0" yWindow="460" windowWidth="28800" windowHeight="16380" activeTab="2" xr2:uid="{00000000-000D-0000-FFFF-FFFF00000000}"/>
  </bookViews>
  <sheets>
    <sheet name="Matriz" sheetId="5" r:id="rId1"/>
    <sheet name="Criterios" sheetId="3" r:id="rId2"/>
    <sheet name="Categorizacón de los impactos " sheetId="6" r:id="rId3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0" i="6" l="1"/>
  <c r="P29" i="6"/>
  <c r="P27" i="6"/>
  <c r="P26" i="6"/>
  <c r="P25" i="6"/>
  <c r="P21" i="6"/>
  <c r="P3" i="6"/>
  <c r="P16" i="6"/>
  <c r="P8" i="6"/>
  <c r="O47" i="5" l="1"/>
  <c r="O46" i="5"/>
  <c r="O32" i="5" l="1"/>
  <c r="O31" i="5"/>
  <c r="O30" i="5"/>
  <c r="O9" i="5" l="1"/>
  <c r="O11" i="5"/>
  <c r="O26" i="5" l="1"/>
  <c r="O24" i="5"/>
  <c r="O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No valorar los impactos positivos</t>
        </r>
      </text>
    </comment>
  </commentList>
</comments>
</file>

<file path=xl/sharedStrings.xml><?xml version="1.0" encoding="utf-8"?>
<sst xmlns="http://schemas.openxmlformats.org/spreadsheetml/2006/main" count="264" uniqueCount="133">
  <si>
    <t>ACTIVIDAD - PRODUCTO Y/O SERVICIO</t>
  </si>
  <si>
    <t>ASPECTOS</t>
  </si>
  <si>
    <t>IMPACTO SOBRE LA SOSTENIBILIDAD</t>
  </si>
  <si>
    <t>TIPO DE IMPACTO</t>
  </si>
  <si>
    <t>DURABILIDAD DEL
 IMPACTO</t>
  </si>
  <si>
    <t>REVERSIBILIDAD DEL 
IMPACTO</t>
  </si>
  <si>
    <t>ÍNDICE DE VALORACIÓN 
DEL IMPACTO</t>
  </si>
  <si>
    <t>NEGATIVO</t>
  </si>
  <si>
    <t>POSITIVO</t>
  </si>
  <si>
    <t>ALTO
10</t>
  </si>
  <si>
    <t>MEDIO
5</t>
  </si>
  <si>
    <t>BAJO
1</t>
  </si>
  <si>
    <t xml:space="preserve">LARGA
10 </t>
  </si>
  <si>
    <t>MEDIA
5</t>
  </si>
  <si>
    <t>CORTA
1</t>
  </si>
  <si>
    <t>NO
10</t>
  </si>
  <si>
    <t>PARCIAL
5</t>
  </si>
  <si>
    <t>SI
1</t>
  </si>
  <si>
    <t>PRIORIDAD
ALTA
Mayor a 125</t>
  </si>
  <si>
    <t>PRIORIDAD 
MEDIA
 26 a 125</t>
  </si>
  <si>
    <t xml:space="preserve">PRIORIDAD
BAJA
Menor o igual a 25 </t>
  </si>
  <si>
    <t>ALTO (10)</t>
  </si>
  <si>
    <t>. Cuando afecta significativamente el medio ambiente y es dificil su recuperación.</t>
  </si>
  <si>
    <t>. Daño al patrimonio cultural 
. Incumplimiento de requisitos legales
. No recuperación del recurso natural 
. Incumplimiento repetitivo de directrices sobre la conservación de flora, fauna.
. Detección de actividades relacionadas con la explotación sexual a niños, niñas y adolescentes en el destino turístico. 
. Detección de actividades relacionadas con la contratación infantil.
. Detección de contratos injustos o inequitativos.
. Percepción de exclusión social en la prestación del servicio o en la contratación de empleados.
. Deterioro de la cultura 
. Realización de compras sin criterios de sostenibilidad</t>
  </si>
  <si>
    <t>MEDIO (5)</t>
  </si>
  <si>
    <t>Cuando afecta el medio ambiente, el patrimonio cultural o al personal involucrado pero se pueden desarrollar acciones para contrarestarlas o recuperarlas parcialmente.</t>
  </si>
  <si>
    <t>BAJO (1)</t>
  </si>
  <si>
    <t>Cuando afecta levemente el medio  ambiente, el patrimonio cultural o al personal involucrado y se puede corregir fácilmente .</t>
  </si>
  <si>
    <t>DURABILIDAD DEL IMPACTO</t>
  </si>
  <si>
    <t>LARGA (10)</t>
  </si>
  <si>
    <t xml:space="preserve">Más de dos años presentando impactos negativos </t>
  </si>
  <si>
    <t>MEDIA (5)</t>
  </si>
  <si>
    <t xml:space="preserve">De 1 a 2 años presentando impactos negativos </t>
  </si>
  <si>
    <t>CORTA (1)</t>
  </si>
  <si>
    <t xml:space="preserve">Menos de 1 año presentando impactos negativos </t>
  </si>
  <si>
    <t>REVERSIBILIDAD DEL IMPACTO</t>
  </si>
  <si>
    <t>NO (10)</t>
  </si>
  <si>
    <t>Cuando ninguna acción permite volver a la situación anterior</t>
  </si>
  <si>
    <t>PARCIAL (5)</t>
  </si>
  <si>
    <t xml:space="preserve">Cuando se puede recuperar algo de la situación anterior </t>
  </si>
  <si>
    <t>SI (1)</t>
  </si>
  <si>
    <t>Cuando se puede volver a la situación anterior o no se genero impacto negtivo</t>
  </si>
  <si>
    <t>ÍNDICE DE VALORACIÓN DEL IMPACTO</t>
  </si>
  <si>
    <t>PRIORIDAD ALTA</t>
  </si>
  <si>
    <t>Cuando el resultado es igual o mayor de 500 (rojo)</t>
  </si>
  <si>
    <t>PRIORIDAD MEDIA</t>
  </si>
  <si>
    <t>Cuando el resultado está entre 126 y 499 (Amarillo)</t>
  </si>
  <si>
    <t>PRIORIDAD BAJA</t>
  </si>
  <si>
    <t>Cuando el resultado es menor o igual a 125 (verde)</t>
  </si>
  <si>
    <t xml:space="preserve">ÍNDICE DE VALORACIÓN  = TIPO DE IMPACTO * DURABILIDAD DEL IMPACTO * REVERSIBILIDAD DEL IMPACTO 
</t>
  </si>
  <si>
    <t>Uso de plaguicidas y fertilizantes</t>
  </si>
  <si>
    <t xml:space="preserve">Deterioro de flora y fauna </t>
  </si>
  <si>
    <t>X</t>
  </si>
  <si>
    <t>Consumo de Agua</t>
  </si>
  <si>
    <t>Zona de lavado</t>
  </si>
  <si>
    <t>Aseo y limpieza</t>
  </si>
  <si>
    <t>Camaras de seguridad</t>
  </si>
  <si>
    <t xml:space="preserve">Cocina </t>
  </si>
  <si>
    <t>Avisos y material publicitario</t>
  </si>
  <si>
    <t>Material impreso</t>
  </si>
  <si>
    <t>Manifestaciones culturales</t>
  </si>
  <si>
    <t>Riesgo Social</t>
  </si>
  <si>
    <t>Capacitacion de personal y sensibilizacion a proveedores colaboradores y huespedes</t>
  </si>
  <si>
    <t>Apoyo a las comunidades</t>
  </si>
  <si>
    <t>Eventos, talleres, conferencias.</t>
  </si>
  <si>
    <t>Promover el mejoramiento de las capacidades de la comunidad</t>
  </si>
  <si>
    <t>Seguridad</t>
  </si>
  <si>
    <t>Seguridad partes interesadas</t>
  </si>
  <si>
    <t>Mantenimiento</t>
  </si>
  <si>
    <t>Equipos e infraestructura</t>
  </si>
  <si>
    <t>Mantenimientos preventivos y correctivos</t>
  </si>
  <si>
    <t>Acciones de mejora</t>
  </si>
  <si>
    <t xml:space="preserve">Nevera y congelador de cocina </t>
  </si>
  <si>
    <t>Iluminacion Interna (Áreas Comunes)</t>
  </si>
  <si>
    <t xml:space="preserve">Lavadora </t>
  </si>
  <si>
    <t>SOCIAL</t>
  </si>
  <si>
    <t>ECONÓMICO</t>
  </si>
  <si>
    <t>OTROS</t>
  </si>
  <si>
    <t>MATRIZ DE IDENTIFICACIÓN Y VALORACIÓN DE ASPECTOS E IMPACTOS AL ECOPARQUE LOS SALTOS S.A.S</t>
  </si>
  <si>
    <t>Operación del cable vuelo</t>
  </si>
  <si>
    <t>Estadia de los turistas y visitantes</t>
  </si>
  <si>
    <t xml:space="preserve">Transporte </t>
  </si>
  <si>
    <t>Construcción y mantenimiento de las zonas de operación de las actividades (Cable vuelo, vía ferrata, hamacas, senderos)</t>
  </si>
  <si>
    <t>CRITERIOS PARA LA CLASIFICACIÓN DE LOS IMPACTOS</t>
  </si>
  <si>
    <t>Fortalecimiento de las capacidades de las comunidades</t>
  </si>
  <si>
    <t xml:space="preserve"> Uso de recursos naturales Uso del suelo </t>
  </si>
  <si>
    <r>
      <t xml:space="preserve">Agotamiento de recurso </t>
    </r>
    <r>
      <rPr>
        <sz val="12"/>
        <rFont val="Tahoma"/>
        <family val="2"/>
      </rPr>
      <t xml:space="preserve">hidríco </t>
    </r>
  </si>
  <si>
    <t>Agotamiento de recurso natural (Energía)</t>
  </si>
  <si>
    <t>Consumo de Energía</t>
  </si>
  <si>
    <t>Planta telefónica, internet y equipos de computo</t>
  </si>
  <si>
    <t>Zona común Sanitaria (Baños)</t>
  </si>
  <si>
    <t>Jardinería</t>
  </si>
  <si>
    <t>Preparación de Alimentos y Bebidas</t>
  </si>
  <si>
    <t>Aseo, limpieza y desinfeccion: Áreas Comunes,  Zonas sanitarias, Cocina.</t>
  </si>
  <si>
    <t>Manejo de productos Químicos</t>
  </si>
  <si>
    <t>Generación de residuos sólidos</t>
  </si>
  <si>
    <t>Equipos para la preparación de alimentos</t>
  </si>
  <si>
    <t>Vertimiento de productos químicos</t>
  </si>
  <si>
    <t>Material Publicitario y papelería</t>
  </si>
  <si>
    <t>Afectación del suelo y contaminación del medio ambiente</t>
  </si>
  <si>
    <t>Contaminación del medio ambiente y generación de residuos.</t>
  </si>
  <si>
    <t>Contaminación Atmosferica visual y auditiva</t>
  </si>
  <si>
    <t xml:space="preserve">Contaminación del medio ambiente  </t>
  </si>
  <si>
    <t>Actividades Administrativas: Facturación, talonarios, comunicación interna, presentacion de informes, otros</t>
  </si>
  <si>
    <t xml:space="preserve">Generación de residuos </t>
  </si>
  <si>
    <t>Deterioro atmosférico</t>
  </si>
  <si>
    <t>Emisión de Gases</t>
  </si>
  <si>
    <t>Promoción y participación de muestras culturales y folclóricas (Arte, Biblioteca, música, gastronomía local, fundaciones)</t>
  </si>
  <si>
    <t>Prevención de la cultura</t>
  </si>
  <si>
    <t>Prevención del ESCNNA</t>
  </si>
  <si>
    <t>Contratación</t>
  </si>
  <si>
    <t>Control de contratación laboral en menores de edad</t>
  </si>
  <si>
    <t>Contratación laboral infantil</t>
  </si>
  <si>
    <t>Capacitación, campañas y sencibilización a colaboradores proveedores, turistas y trabajadores.</t>
  </si>
  <si>
    <t>Inclusión de la comunidad</t>
  </si>
  <si>
    <t>Discriminación y Exclusión de la población</t>
  </si>
  <si>
    <t>Promoción y compra de productos o servicios con características locales</t>
  </si>
  <si>
    <t>Promoción de la comunidad local</t>
  </si>
  <si>
    <t>Contratación de personal, proveedores, servicios.</t>
  </si>
  <si>
    <t>Generación de empleo</t>
  </si>
  <si>
    <t>Apoyo a la población vulnerable</t>
  </si>
  <si>
    <t>Compras de productos locales a población y proveedores vulnerables</t>
  </si>
  <si>
    <t>Desarrollo económico</t>
  </si>
  <si>
    <t xml:space="preserve">Socialización información plan de emergencia rutas de evacuación señalización e identificación de riesgos, implementos de seguridad </t>
  </si>
  <si>
    <t>Satisfacción al cliente</t>
  </si>
  <si>
    <t>Encuestas de satisfación y registros de PQR</t>
  </si>
  <si>
    <t>Fecha de emisión: 13 de enero 2020</t>
  </si>
  <si>
    <t xml:space="preserve">IMPACTO POSITIVO </t>
  </si>
  <si>
    <t>ASPECTO</t>
  </si>
  <si>
    <t>ACTIVIDAD/PRODUCTO/SERVICIO</t>
  </si>
  <si>
    <t>IMPACTO SOBRE LA SOSTENBILIDAD</t>
  </si>
  <si>
    <t xml:space="preserve">ÍNDICE DE VALORACIÓN DEL IMPACTO </t>
  </si>
  <si>
    <t>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</si>
</sst>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General"/>
  </numFmts>
  <fonts count="18"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FF0000"/>
      <name val="Tahoma"/>
      <family val="2"/>
    </font>
    <font>
      <b/>
      <sz val="12"/>
      <name val="Tahoma"/>
      <family val="2"/>
    </font>
    <font>
      <b/>
      <sz val="12"/>
      <color theme="1"/>
      <name val="Tahoma"/>
      <family val="2"/>
    </font>
    <font>
      <sz val="12"/>
      <name val="Tahoma"/>
      <family val="2"/>
    </font>
    <font>
      <sz val="12"/>
      <color theme="1"/>
      <name val="Tahoma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Tahoma"/>
      <family val="2"/>
    </font>
    <font>
      <b/>
      <sz val="16"/>
      <color rgb="FFFF0000"/>
      <name val="Tahoma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164" fontId="3" fillId="0" borderId="0">
      <alignment vertical="center"/>
    </xf>
    <xf numFmtId="0" fontId="14" fillId="5" borderId="0" applyNumberFormat="0" applyBorder="0" applyAlignment="0" applyProtection="0"/>
  </cellStyleXfs>
  <cellXfs count="4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5" fillId="1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13" fillId="8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top" wrapText="1"/>
    </xf>
    <xf numFmtId="0" fontId="0" fillId="0" borderId="5" xfId="0" applyFill="1" applyBorder="1" applyAlignment="1">
      <alignment horizontal="left"/>
    </xf>
    <xf numFmtId="0" fontId="17" fillId="7" borderId="5" xfId="0" applyFont="1" applyFill="1" applyBorder="1" applyAlignment="1">
      <alignment horizontal="center" vertical="center" wrapText="1"/>
    </xf>
  </cellXfs>
  <cellStyles count="3">
    <cellStyle name="Bueno" xfId="2" builtinId="26" customBuiltin="1"/>
    <cellStyle name="Excel Built-in Normal" xfId="1" xr:uid="{00000000-0005-0000-0000-000001000000}"/>
    <cellStyle name="Normal" xfId="0" builtinId="0"/>
  </cellStyles>
  <dxfs count="70">
    <dxf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9CC00"/>
      <color rgb="FFA51D4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showGridLines="0" zoomScale="63" zoomScaleNormal="93" zoomScalePageLayoutView="90" workbookViewId="0">
      <selection activeCell="T23" sqref="T23"/>
    </sheetView>
  </sheetViews>
  <sheetFormatPr baseColWidth="10" defaultColWidth="10.83203125" defaultRowHeight="15"/>
  <cols>
    <col min="1" max="1" width="29.6640625" style="3" customWidth="1"/>
    <col min="2" max="2" width="59.83203125" style="3" customWidth="1"/>
    <col min="3" max="3" width="21" style="3" customWidth="1"/>
    <col min="4" max="4" width="13.6640625" style="3" customWidth="1"/>
    <col min="5" max="5" width="11.5" style="3" customWidth="1"/>
    <col min="6" max="6" width="7.33203125" style="3" customWidth="1"/>
    <col min="7" max="7" width="8.5" style="3" customWidth="1"/>
    <col min="8" max="8" width="7.5" style="3" customWidth="1"/>
    <col min="9" max="9" width="8.1640625" style="3" bestFit="1" customWidth="1"/>
    <col min="10" max="10" width="7.6640625" style="3" bestFit="1" customWidth="1"/>
    <col min="11" max="11" width="8.5" style="3" bestFit="1" customWidth="1"/>
    <col min="12" max="12" width="7.5" style="3" customWidth="1"/>
    <col min="13" max="13" width="10.1640625" style="3" customWidth="1"/>
    <col min="14" max="14" width="6.1640625" style="3" customWidth="1"/>
    <col min="15" max="15" width="19.83203125" style="3" customWidth="1"/>
    <col min="16" max="16" width="15" style="3" customWidth="1"/>
    <col min="17" max="17" width="28.6640625" style="3" customWidth="1"/>
    <col min="18" max="18" width="21.6640625" style="3" customWidth="1"/>
    <col min="19" max="16384" width="10.83203125" style="3"/>
  </cols>
  <sheetData>
    <row r="1" spans="1:17" ht="30" customHeight="1" thickBot="1">
      <c r="A1" s="22" t="s">
        <v>78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0" t="s">
        <v>126</v>
      </c>
    </row>
    <row r="2" spans="1:17" ht="16" thickBo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0"/>
    </row>
    <row r="3" spans="1:17" s="8" customFormat="1" ht="16" thickBot="1">
      <c r="A3" s="6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15" customHeight="1" thickBot="1">
      <c r="A4" s="24" t="s">
        <v>1</v>
      </c>
      <c r="B4" s="24" t="s">
        <v>0</v>
      </c>
      <c r="C4" s="24" t="s">
        <v>2</v>
      </c>
      <c r="D4" s="21" t="s">
        <v>3</v>
      </c>
      <c r="E4" s="21"/>
      <c r="F4" s="21"/>
      <c r="G4" s="21"/>
      <c r="H4" s="21"/>
      <c r="I4" s="21" t="s">
        <v>4</v>
      </c>
      <c r="J4" s="21"/>
      <c r="K4" s="21"/>
      <c r="L4" s="21" t="s">
        <v>5</v>
      </c>
      <c r="M4" s="21"/>
      <c r="N4" s="21"/>
      <c r="O4" s="21" t="s">
        <v>6</v>
      </c>
      <c r="P4" s="21"/>
      <c r="Q4" s="21"/>
    </row>
    <row r="5" spans="1:17" ht="34.5" customHeight="1" thickBot="1">
      <c r="A5" s="24"/>
      <c r="B5" s="24"/>
      <c r="C5" s="24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9.5" customHeight="1" thickBot="1">
      <c r="A6" s="24"/>
      <c r="B6" s="24"/>
      <c r="C6" s="24"/>
      <c r="D6" s="21" t="s">
        <v>7</v>
      </c>
      <c r="E6" s="21" t="s">
        <v>8</v>
      </c>
      <c r="F6" s="21" t="s">
        <v>9</v>
      </c>
      <c r="G6" s="21" t="s">
        <v>10</v>
      </c>
      <c r="H6" s="21" t="s">
        <v>11</v>
      </c>
      <c r="I6" s="21" t="s">
        <v>12</v>
      </c>
      <c r="J6" s="21" t="s">
        <v>13</v>
      </c>
      <c r="K6" s="21" t="s">
        <v>14</v>
      </c>
      <c r="L6" s="21" t="s">
        <v>15</v>
      </c>
      <c r="M6" s="21" t="s">
        <v>16</v>
      </c>
      <c r="N6" s="21" t="s">
        <v>17</v>
      </c>
      <c r="O6" s="21" t="s">
        <v>18</v>
      </c>
      <c r="P6" s="21" t="s">
        <v>19</v>
      </c>
      <c r="Q6" s="21" t="s">
        <v>20</v>
      </c>
    </row>
    <row r="7" spans="1:17" ht="30.75" customHeight="1" thickBot="1">
      <c r="A7" s="24"/>
      <c r="B7" s="24"/>
      <c r="C7" s="24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s="4" customFormat="1" ht="16" thickBo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s="4" customFormat="1" ht="33" thickBot="1">
      <c r="A9" s="19" t="s">
        <v>85</v>
      </c>
      <c r="B9" s="11" t="s">
        <v>82</v>
      </c>
      <c r="C9" s="19" t="s">
        <v>51</v>
      </c>
      <c r="D9" s="19" t="s">
        <v>52</v>
      </c>
      <c r="E9" s="19"/>
      <c r="F9" s="19">
        <v>1</v>
      </c>
      <c r="G9" s="19"/>
      <c r="H9" s="19"/>
      <c r="I9" s="19">
        <v>10</v>
      </c>
      <c r="J9" s="19"/>
      <c r="K9" s="19"/>
      <c r="L9" s="19">
        <v>5</v>
      </c>
      <c r="M9" s="19"/>
      <c r="N9" s="19"/>
      <c r="O9" s="18">
        <f>F9*I9*L9</f>
        <v>50</v>
      </c>
      <c r="P9" s="18"/>
      <c r="Q9" s="18"/>
    </row>
    <row r="10" spans="1:17" s="4" customFormat="1" ht="17" thickBot="1">
      <c r="A10" s="19"/>
      <c r="B10" s="11" t="s">
        <v>50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8"/>
      <c r="P10" s="18"/>
      <c r="Q10" s="18"/>
    </row>
    <row r="11" spans="1:17" s="4" customFormat="1" ht="15" customHeight="1" thickBot="1">
      <c r="A11" s="19" t="s">
        <v>53</v>
      </c>
      <c r="B11" s="11" t="s">
        <v>54</v>
      </c>
      <c r="C11" s="19" t="s">
        <v>86</v>
      </c>
      <c r="D11" s="19" t="s">
        <v>52</v>
      </c>
      <c r="E11" s="19"/>
      <c r="F11" s="19">
        <v>10</v>
      </c>
      <c r="G11" s="19"/>
      <c r="H11" s="19"/>
      <c r="I11" s="19">
        <v>10</v>
      </c>
      <c r="J11" s="19"/>
      <c r="K11" s="19"/>
      <c r="L11" s="19">
        <v>5</v>
      </c>
      <c r="M11" s="19"/>
      <c r="N11" s="19"/>
      <c r="O11" s="18">
        <f t="shared" ref="O11" si="0">F11*I11*L11</f>
        <v>500</v>
      </c>
      <c r="P11" s="18"/>
      <c r="Q11" s="18"/>
    </row>
    <row r="12" spans="1:17" s="4" customFormat="1" ht="17" thickBot="1">
      <c r="A12" s="19"/>
      <c r="B12" s="11" t="s">
        <v>92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8"/>
      <c r="P12" s="18"/>
      <c r="Q12" s="18"/>
    </row>
    <row r="13" spans="1:17" s="4" customFormat="1" ht="17" thickBot="1">
      <c r="A13" s="19"/>
      <c r="B13" s="11" t="s">
        <v>55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8"/>
      <c r="P13" s="18"/>
      <c r="Q13" s="18"/>
    </row>
    <row r="14" spans="1:17" s="4" customFormat="1" ht="17" thickBot="1">
      <c r="A14" s="19"/>
      <c r="B14" s="11" t="s">
        <v>91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8"/>
      <c r="P14" s="18"/>
      <c r="Q14" s="18"/>
    </row>
    <row r="15" spans="1:17" s="4" customFormat="1" ht="17" thickBot="1">
      <c r="A15" s="19"/>
      <c r="B15" s="11" t="s">
        <v>90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  <c r="P15" s="18"/>
      <c r="Q15" s="18"/>
    </row>
    <row r="16" spans="1:17" s="4" customFormat="1" ht="45" customHeight="1" thickBot="1">
      <c r="A16" s="19" t="s">
        <v>88</v>
      </c>
      <c r="B16" s="11" t="s">
        <v>73</v>
      </c>
      <c r="C16" s="19" t="s">
        <v>87</v>
      </c>
      <c r="D16" s="19" t="s">
        <v>52</v>
      </c>
      <c r="E16" s="19"/>
      <c r="F16" s="19">
        <v>5</v>
      </c>
      <c r="G16" s="19"/>
      <c r="H16" s="19"/>
      <c r="I16" s="19">
        <v>10</v>
      </c>
      <c r="J16" s="19"/>
      <c r="K16" s="19"/>
      <c r="L16" s="19">
        <v>5</v>
      </c>
      <c r="M16" s="19"/>
      <c r="N16" s="19"/>
      <c r="O16" s="18">
        <f t="shared" ref="O16" si="1">F16*I16*L16</f>
        <v>250</v>
      </c>
      <c r="P16" s="18"/>
      <c r="Q16" s="18"/>
    </row>
    <row r="17" spans="1:18" s="4" customFormat="1" ht="16" thickBot="1">
      <c r="A17" s="19"/>
      <c r="B17" s="19" t="s">
        <v>89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8"/>
      <c r="P17" s="18"/>
      <c r="Q17" s="18"/>
    </row>
    <row r="18" spans="1:18" s="4" customFormat="1" ht="16" thickBo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8"/>
      <c r="P18" s="18"/>
      <c r="Q18" s="18"/>
    </row>
    <row r="19" spans="1:18" s="4" customFormat="1" ht="17" thickBot="1">
      <c r="A19" s="19"/>
      <c r="B19" s="11" t="s">
        <v>79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8"/>
      <c r="P19" s="18"/>
      <c r="Q19" s="18"/>
    </row>
    <row r="20" spans="1:18" s="4" customFormat="1" ht="17" thickBot="1">
      <c r="A20" s="19"/>
      <c r="B20" s="11" t="s">
        <v>96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8"/>
      <c r="P20" s="18"/>
      <c r="Q20" s="18"/>
    </row>
    <row r="21" spans="1:18" s="4" customFormat="1" ht="17" thickBot="1">
      <c r="A21" s="19"/>
      <c r="B21" s="11" t="s">
        <v>74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/>
      <c r="P21" s="18"/>
      <c r="Q21" s="18"/>
    </row>
    <row r="22" spans="1:18" s="4" customFormat="1" ht="16" thickBot="1">
      <c r="A22" s="19"/>
      <c r="B22" s="19" t="s">
        <v>56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/>
      <c r="P22" s="18"/>
      <c r="Q22" s="18"/>
    </row>
    <row r="23" spans="1:18" s="4" customFormat="1" ht="16" thickBo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</row>
    <row r="24" spans="1:18" s="4" customFormat="1" ht="33" thickBot="1">
      <c r="A24" s="19" t="s">
        <v>94</v>
      </c>
      <c r="B24" s="12" t="s">
        <v>93</v>
      </c>
      <c r="C24" s="19" t="s">
        <v>99</v>
      </c>
      <c r="D24" s="19" t="s">
        <v>52</v>
      </c>
      <c r="E24" s="19"/>
      <c r="F24" s="19">
        <v>5</v>
      </c>
      <c r="G24" s="19"/>
      <c r="H24" s="19"/>
      <c r="I24" s="19">
        <v>10</v>
      </c>
      <c r="J24" s="19"/>
      <c r="K24" s="19"/>
      <c r="L24" s="19">
        <v>5</v>
      </c>
      <c r="M24" s="19"/>
      <c r="N24" s="19"/>
      <c r="O24" s="18">
        <f t="shared" ref="O24" si="2">F24*I24*L24</f>
        <v>250</v>
      </c>
      <c r="P24" s="18"/>
      <c r="Q24" s="18"/>
    </row>
    <row r="25" spans="1:18" s="4" customFormat="1" ht="17" thickBot="1">
      <c r="A25" s="19"/>
      <c r="B25" s="12" t="s">
        <v>91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  <c r="P25" s="18"/>
      <c r="Q25" s="18"/>
    </row>
    <row r="26" spans="1:18" s="4" customFormat="1" ht="17" thickBot="1">
      <c r="A26" s="19" t="s">
        <v>95</v>
      </c>
      <c r="B26" s="12" t="s">
        <v>57</v>
      </c>
      <c r="C26" s="19" t="s">
        <v>100</v>
      </c>
      <c r="D26" s="19" t="s">
        <v>52</v>
      </c>
      <c r="E26" s="19"/>
      <c r="F26" s="19">
        <v>5</v>
      </c>
      <c r="G26" s="19"/>
      <c r="H26" s="19"/>
      <c r="I26" s="19">
        <v>5</v>
      </c>
      <c r="J26" s="19"/>
      <c r="K26" s="19"/>
      <c r="L26" s="19">
        <v>1</v>
      </c>
      <c r="M26" s="19"/>
      <c r="N26" s="19"/>
      <c r="O26" s="18">
        <f t="shared" ref="O26" si="3">F26*I26*L26</f>
        <v>25</v>
      </c>
      <c r="P26" s="18"/>
      <c r="Q26" s="18"/>
    </row>
    <row r="27" spans="1:18" s="4" customFormat="1" ht="17" thickBot="1">
      <c r="A27" s="19"/>
      <c r="B27" s="12" t="s">
        <v>97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/>
      <c r="P27" s="18"/>
      <c r="Q27" s="18"/>
    </row>
    <row r="28" spans="1:18" s="4" customFormat="1" ht="17" thickBot="1">
      <c r="A28" s="19"/>
      <c r="B28" s="12" t="s">
        <v>80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/>
      <c r="P28" s="18"/>
      <c r="Q28" s="18"/>
    </row>
    <row r="29" spans="1:18" s="4" customFormat="1" ht="29" customHeight="1" thickBot="1">
      <c r="A29" s="19"/>
      <c r="B29" s="12" t="s">
        <v>98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/>
      <c r="P29" s="18"/>
      <c r="Q29" s="18"/>
    </row>
    <row r="30" spans="1:18" s="4" customFormat="1" ht="33" thickBot="1">
      <c r="A30" s="11" t="s">
        <v>101</v>
      </c>
      <c r="B30" s="12" t="s">
        <v>58</v>
      </c>
      <c r="C30" s="11" t="s">
        <v>102</v>
      </c>
      <c r="D30" s="11" t="s">
        <v>52</v>
      </c>
      <c r="E30" s="11"/>
      <c r="F30" s="19">
        <v>1</v>
      </c>
      <c r="G30" s="19"/>
      <c r="H30" s="19"/>
      <c r="I30" s="19">
        <v>1</v>
      </c>
      <c r="J30" s="19"/>
      <c r="K30" s="19"/>
      <c r="L30" s="19">
        <v>1</v>
      </c>
      <c r="M30" s="19"/>
      <c r="N30" s="19"/>
      <c r="O30" s="18">
        <f t="shared" ref="O30" si="4">F30*I30*L30</f>
        <v>1</v>
      </c>
      <c r="P30" s="18"/>
      <c r="Q30" s="18"/>
    </row>
    <row r="31" spans="1:18" s="4" customFormat="1" ht="33" thickBot="1">
      <c r="A31" s="11" t="s">
        <v>59</v>
      </c>
      <c r="B31" s="11" t="s">
        <v>103</v>
      </c>
      <c r="C31" s="11" t="s">
        <v>104</v>
      </c>
      <c r="D31" s="11" t="s">
        <v>52</v>
      </c>
      <c r="E31" s="11"/>
      <c r="F31" s="19">
        <v>5</v>
      </c>
      <c r="G31" s="19"/>
      <c r="H31" s="19"/>
      <c r="I31" s="19">
        <v>5</v>
      </c>
      <c r="J31" s="19"/>
      <c r="K31" s="19"/>
      <c r="L31" s="19">
        <v>1</v>
      </c>
      <c r="M31" s="19"/>
      <c r="N31" s="19"/>
      <c r="O31" s="18">
        <f t="shared" ref="O31" si="5">F31*I31*L31</f>
        <v>25</v>
      </c>
      <c r="P31" s="18"/>
      <c r="Q31" s="18"/>
    </row>
    <row r="32" spans="1:18" s="4" customFormat="1" ht="21" thickBot="1">
      <c r="A32" s="19" t="s">
        <v>106</v>
      </c>
      <c r="B32" s="12" t="s">
        <v>81</v>
      </c>
      <c r="C32" s="19" t="s">
        <v>105</v>
      </c>
      <c r="D32" s="19" t="s">
        <v>52</v>
      </c>
      <c r="E32" s="19"/>
      <c r="F32" s="19">
        <v>5</v>
      </c>
      <c r="G32" s="19"/>
      <c r="H32" s="19"/>
      <c r="I32" s="19">
        <v>5</v>
      </c>
      <c r="J32" s="19"/>
      <c r="K32" s="19"/>
      <c r="L32" s="19">
        <v>5</v>
      </c>
      <c r="M32" s="19"/>
      <c r="N32" s="19"/>
      <c r="O32" s="18">
        <f>F32*I32*L32</f>
        <v>125</v>
      </c>
      <c r="P32" s="18"/>
      <c r="Q32" s="18"/>
      <c r="R32" s="9"/>
    </row>
    <row r="33" spans="1:18" s="4" customFormat="1" ht="17" thickBot="1">
      <c r="A33" s="19"/>
      <c r="B33" s="12" t="s">
        <v>72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8"/>
      <c r="P33" s="18"/>
      <c r="Q33" s="18"/>
    </row>
    <row r="34" spans="1:18" ht="16" thickBot="1">
      <c r="A34" s="27" t="s">
        <v>75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spans="1:18" ht="33" thickBot="1">
      <c r="A35" s="11" t="s">
        <v>60</v>
      </c>
      <c r="B35" s="11" t="s">
        <v>107</v>
      </c>
      <c r="C35" s="11" t="s">
        <v>108</v>
      </c>
      <c r="D35" s="17"/>
      <c r="E35" s="17" t="s">
        <v>52</v>
      </c>
      <c r="F35" s="18"/>
      <c r="G35" s="18"/>
      <c r="H35" s="18"/>
      <c r="I35" s="18"/>
      <c r="J35" s="18"/>
      <c r="K35" s="18"/>
      <c r="L35" s="18"/>
      <c r="M35" s="18"/>
      <c r="N35" s="18"/>
      <c r="O35" s="26" t="s">
        <v>127</v>
      </c>
      <c r="P35" s="26"/>
      <c r="Q35" s="26"/>
      <c r="R35" s="9"/>
    </row>
    <row r="36" spans="1:18" ht="33" thickBot="1">
      <c r="A36" s="17" t="s">
        <v>61</v>
      </c>
      <c r="B36" s="11" t="s">
        <v>62</v>
      </c>
      <c r="C36" s="11" t="s">
        <v>109</v>
      </c>
      <c r="D36" s="17"/>
      <c r="E36" s="17" t="s">
        <v>52</v>
      </c>
      <c r="F36" s="18"/>
      <c r="G36" s="18"/>
      <c r="H36" s="18"/>
      <c r="I36" s="18"/>
      <c r="J36" s="18"/>
      <c r="K36" s="18"/>
      <c r="L36" s="18"/>
      <c r="M36" s="18"/>
      <c r="N36" s="18"/>
      <c r="O36" s="26" t="s">
        <v>127</v>
      </c>
      <c r="P36" s="26"/>
      <c r="Q36" s="26"/>
      <c r="R36" s="9"/>
    </row>
    <row r="37" spans="1:18" ht="33" thickBot="1">
      <c r="A37" s="11" t="s">
        <v>110</v>
      </c>
      <c r="B37" s="11" t="s">
        <v>111</v>
      </c>
      <c r="C37" s="11" t="s">
        <v>112</v>
      </c>
      <c r="D37" s="17"/>
      <c r="E37" s="17" t="s">
        <v>52</v>
      </c>
      <c r="F37" s="18"/>
      <c r="G37" s="18"/>
      <c r="H37" s="18"/>
      <c r="I37" s="18"/>
      <c r="J37" s="18"/>
      <c r="K37" s="18"/>
      <c r="L37" s="18"/>
      <c r="M37" s="18"/>
      <c r="N37" s="18"/>
      <c r="O37" s="26" t="s">
        <v>127</v>
      </c>
      <c r="P37" s="26"/>
      <c r="Q37" s="26"/>
    </row>
    <row r="38" spans="1:18" ht="33" thickBot="1">
      <c r="A38" s="11" t="s">
        <v>115</v>
      </c>
      <c r="B38" s="11" t="s">
        <v>113</v>
      </c>
      <c r="C38" s="11" t="s">
        <v>114</v>
      </c>
      <c r="D38" s="17"/>
      <c r="E38" s="17" t="s">
        <v>52</v>
      </c>
      <c r="F38" s="18"/>
      <c r="G38" s="18"/>
      <c r="H38" s="18"/>
      <c r="I38" s="18"/>
      <c r="J38" s="18"/>
      <c r="K38" s="18"/>
      <c r="L38" s="18"/>
      <c r="M38" s="18"/>
      <c r="N38" s="18"/>
      <c r="O38" s="26" t="s">
        <v>127</v>
      </c>
      <c r="P38" s="26"/>
      <c r="Q38" s="26"/>
    </row>
    <row r="39" spans="1:18" ht="33" thickBot="1">
      <c r="A39" s="11" t="s">
        <v>63</v>
      </c>
      <c r="B39" s="11" t="s">
        <v>116</v>
      </c>
      <c r="C39" s="11" t="s">
        <v>117</v>
      </c>
      <c r="D39" s="17"/>
      <c r="E39" s="17" t="s">
        <v>52</v>
      </c>
      <c r="F39" s="18"/>
      <c r="G39" s="18"/>
      <c r="H39" s="18"/>
      <c r="I39" s="18"/>
      <c r="J39" s="18"/>
      <c r="K39" s="18"/>
      <c r="L39" s="18"/>
      <c r="M39" s="18"/>
      <c r="N39" s="18"/>
      <c r="O39" s="26" t="s">
        <v>127</v>
      </c>
      <c r="P39" s="26"/>
      <c r="Q39" s="26"/>
    </row>
    <row r="40" spans="1:18" ht="16" thickBot="1">
      <c r="A40" s="27" t="s">
        <v>76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8" ht="33" thickBot="1">
      <c r="A41" s="11" t="s">
        <v>110</v>
      </c>
      <c r="B41" s="11" t="s">
        <v>118</v>
      </c>
      <c r="C41" s="11" t="s">
        <v>119</v>
      </c>
      <c r="D41" s="17"/>
      <c r="E41" s="17" t="s">
        <v>52</v>
      </c>
      <c r="F41" s="18"/>
      <c r="G41" s="18"/>
      <c r="H41" s="18"/>
      <c r="I41" s="18"/>
      <c r="J41" s="18"/>
      <c r="K41" s="18"/>
      <c r="L41" s="18"/>
      <c r="M41" s="18"/>
      <c r="N41" s="18"/>
      <c r="O41" s="26" t="s">
        <v>127</v>
      </c>
      <c r="P41" s="26"/>
      <c r="Q41" s="26"/>
    </row>
    <row r="42" spans="1:18" ht="65" thickBot="1">
      <c r="A42" s="17" t="s">
        <v>84</v>
      </c>
      <c r="B42" s="17" t="s">
        <v>64</v>
      </c>
      <c r="C42" s="17" t="s">
        <v>65</v>
      </c>
      <c r="D42" s="17"/>
      <c r="E42" s="17" t="s">
        <v>52</v>
      </c>
      <c r="F42" s="18"/>
      <c r="G42" s="18"/>
      <c r="H42" s="18"/>
      <c r="I42" s="18"/>
      <c r="J42" s="18"/>
      <c r="K42" s="18"/>
      <c r="L42" s="18"/>
      <c r="M42" s="18"/>
      <c r="N42" s="18"/>
      <c r="O42" s="26" t="s">
        <v>127</v>
      </c>
      <c r="P42" s="26"/>
      <c r="Q42" s="26"/>
    </row>
    <row r="43" spans="1:18" ht="33" thickBot="1">
      <c r="A43" s="11" t="s">
        <v>120</v>
      </c>
      <c r="B43" s="11" t="s">
        <v>121</v>
      </c>
      <c r="C43" s="11" t="s">
        <v>122</v>
      </c>
      <c r="D43" s="17"/>
      <c r="E43" s="17" t="s">
        <v>52</v>
      </c>
      <c r="F43" s="18"/>
      <c r="G43" s="18"/>
      <c r="H43" s="18"/>
      <c r="I43" s="18"/>
      <c r="J43" s="18"/>
      <c r="K43" s="18"/>
      <c r="L43" s="18"/>
      <c r="M43" s="18"/>
      <c r="N43" s="18"/>
      <c r="O43" s="26" t="s">
        <v>127</v>
      </c>
      <c r="P43" s="26"/>
      <c r="Q43" s="26"/>
    </row>
    <row r="44" spans="1:18" ht="16" customHeight="1" thickBot="1">
      <c r="A44" s="27" t="s">
        <v>77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8" ht="49" thickBot="1">
      <c r="A45" s="17" t="s">
        <v>66</v>
      </c>
      <c r="B45" s="11" t="s">
        <v>123</v>
      </c>
      <c r="C45" s="17" t="s">
        <v>67</v>
      </c>
      <c r="D45" s="17"/>
      <c r="E45" s="17" t="s">
        <v>52</v>
      </c>
      <c r="F45" s="25"/>
      <c r="G45" s="25"/>
      <c r="H45" s="25"/>
      <c r="I45" s="25"/>
      <c r="J45" s="25"/>
      <c r="K45" s="25"/>
      <c r="L45" s="25"/>
      <c r="M45" s="25"/>
      <c r="N45" s="25"/>
      <c r="O45" s="26" t="s">
        <v>127</v>
      </c>
      <c r="P45" s="26"/>
      <c r="Q45" s="26"/>
    </row>
    <row r="46" spans="1:18" ht="33" thickBot="1">
      <c r="A46" s="17" t="s">
        <v>68</v>
      </c>
      <c r="B46" s="17" t="s">
        <v>70</v>
      </c>
      <c r="C46" s="17" t="s">
        <v>69</v>
      </c>
      <c r="D46" s="17" t="s">
        <v>52</v>
      </c>
      <c r="E46" s="17"/>
      <c r="F46" s="25">
        <v>5</v>
      </c>
      <c r="G46" s="25"/>
      <c r="H46" s="25"/>
      <c r="I46" s="25">
        <v>5</v>
      </c>
      <c r="J46" s="25"/>
      <c r="K46" s="25"/>
      <c r="L46" s="25">
        <v>1</v>
      </c>
      <c r="M46" s="25"/>
      <c r="N46" s="25"/>
      <c r="O46" s="18">
        <f>F46*I46*L46</f>
        <v>25</v>
      </c>
      <c r="P46" s="18"/>
      <c r="Q46" s="18"/>
    </row>
    <row r="47" spans="1:18" ht="17" thickBot="1">
      <c r="A47" s="17" t="s">
        <v>124</v>
      </c>
      <c r="B47" s="17" t="s">
        <v>125</v>
      </c>
      <c r="C47" s="17" t="s">
        <v>71</v>
      </c>
      <c r="D47" s="17" t="s">
        <v>52</v>
      </c>
      <c r="E47" s="17"/>
      <c r="F47" s="25">
        <v>5</v>
      </c>
      <c r="G47" s="25"/>
      <c r="H47" s="25"/>
      <c r="I47" s="25">
        <v>5</v>
      </c>
      <c r="J47" s="25"/>
      <c r="K47" s="25"/>
      <c r="L47" s="25">
        <v>1</v>
      </c>
      <c r="M47" s="25"/>
      <c r="N47" s="25"/>
      <c r="O47" s="18">
        <f>F47*I47*L47</f>
        <v>25</v>
      </c>
      <c r="P47" s="18"/>
      <c r="Q47" s="18"/>
    </row>
  </sheetData>
  <mergeCells count="129">
    <mergeCell ref="O47:Q47"/>
    <mergeCell ref="L47:N47"/>
    <mergeCell ref="I47:K47"/>
    <mergeCell ref="F47:H47"/>
    <mergeCell ref="O46:Q46"/>
    <mergeCell ref="L46:N46"/>
    <mergeCell ref="I46:K46"/>
    <mergeCell ref="F46:H46"/>
    <mergeCell ref="A24:A25"/>
    <mergeCell ref="A40:Q40"/>
    <mergeCell ref="A44:Q44"/>
    <mergeCell ref="A34:Q34"/>
    <mergeCell ref="O35:Q35"/>
    <mergeCell ref="O36:Q36"/>
    <mergeCell ref="O37:Q37"/>
    <mergeCell ref="O38:Q38"/>
    <mergeCell ref="O45:Q45"/>
    <mergeCell ref="L41:N41"/>
    <mergeCell ref="L42:N42"/>
    <mergeCell ref="L43:N43"/>
    <mergeCell ref="O41:Q41"/>
    <mergeCell ref="O42:Q42"/>
    <mergeCell ref="O43:Q43"/>
    <mergeCell ref="A32:A33"/>
    <mergeCell ref="I41:K41"/>
    <mergeCell ref="L11:N15"/>
    <mergeCell ref="E6:E7"/>
    <mergeCell ref="A9:A10"/>
    <mergeCell ref="C9:C10"/>
    <mergeCell ref="D9:D10"/>
    <mergeCell ref="I32:K33"/>
    <mergeCell ref="L32:N33"/>
    <mergeCell ref="O32:Q33"/>
    <mergeCell ref="F32:H33"/>
    <mergeCell ref="L9:N10"/>
    <mergeCell ref="F30:H30"/>
    <mergeCell ref="C32:C33"/>
    <mergeCell ref="D32:D33"/>
    <mergeCell ref="E32:E33"/>
    <mergeCell ref="O9:Q10"/>
    <mergeCell ref="L16:N23"/>
    <mergeCell ref="I36:K36"/>
    <mergeCell ref="I37:K37"/>
    <mergeCell ref="I38:K38"/>
    <mergeCell ref="A4:A7"/>
    <mergeCell ref="I30:K30"/>
    <mergeCell ref="L30:N30"/>
    <mergeCell ref="F16:H23"/>
    <mergeCell ref="O39:Q39"/>
    <mergeCell ref="A26:A29"/>
    <mergeCell ref="C26:C29"/>
    <mergeCell ref="B4:B7"/>
    <mergeCell ref="J6:J7"/>
    <mergeCell ref="K6:K7"/>
    <mergeCell ref="N6:N7"/>
    <mergeCell ref="F45:H45"/>
    <mergeCell ref="I45:K45"/>
    <mergeCell ref="L45:N45"/>
    <mergeCell ref="F37:H37"/>
    <mergeCell ref="L38:N38"/>
    <mergeCell ref="F43:H43"/>
    <mergeCell ref="F41:H41"/>
    <mergeCell ref="F35:H35"/>
    <mergeCell ref="F36:H36"/>
    <mergeCell ref="F42:H42"/>
    <mergeCell ref="I43:K43"/>
    <mergeCell ref="F39:H39"/>
    <mergeCell ref="I39:K39"/>
    <mergeCell ref="L39:N39"/>
    <mergeCell ref="L35:N35"/>
    <mergeCell ref="L36:N36"/>
    <mergeCell ref="L37:N37"/>
    <mergeCell ref="I42:K42"/>
    <mergeCell ref="F38:H38"/>
    <mergeCell ref="I35:K35"/>
    <mergeCell ref="Q6:Q7"/>
    <mergeCell ref="L4:N5"/>
    <mergeCell ref="O4:Q5"/>
    <mergeCell ref="C4:C7"/>
    <mergeCell ref="D4:H5"/>
    <mergeCell ref="D6:D7"/>
    <mergeCell ref="F6:F7"/>
    <mergeCell ref="G6:G7"/>
    <mergeCell ref="H6:H7"/>
    <mergeCell ref="I6:I7"/>
    <mergeCell ref="C24:C25"/>
    <mergeCell ref="D24:D25"/>
    <mergeCell ref="E24:E25"/>
    <mergeCell ref="F24:H25"/>
    <mergeCell ref="I24:K25"/>
    <mergeCell ref="L24:N25"/>
    <mergeCell ref="O24:Q25"/>
    <mergeCell ref="B17:B18"/>
    <mergeCell ref="B22:B23"/>
    <mergeCell ref="O11:Q15"/>
    <mergeCell ref="I16:K23"/>
    <mergeCell ref="A11:A15"/>
    <mergeCell ref="C11:C15"/>
    <mergeCell ref="F9:H10"/>
    <mergeCell ref="Q1:Q2"/>
    <mergeCell ref="D11:D15"/>
    <mergeCell ref="E11:E15"/>
    <mergeCell ref="F11:H15"/>
    <mergeCell ref="I11:K15"/>
    <mergeCell ref="I4:K5"/>
    <mergeCell ref="E9:E10"/>
    <mergeCell ref="I9:K10"/>
    <mergeCell ref="L6:L7"/>
    <mergeCell ref="O6:O7"/>
    <mergeCell ref="O16:Q23"/>
    <mergeCell ref="A16:A23"/>
    <mergeCell ref="C16:C23"/>
    <mergeCell ref="D16:D23"/>
    <mergeCell ref="E16:E23"/>
    <mergeCell ref="A1:P2"/>
    <mergeCell ref="A8:Q8"/>
    <mergeCell ref="M6:M7"/>
    <mergeCell ref="P6:P7"/>
    <mergeCell ref="O31:Q31"/>
    <mergeCell ref="L31:N31"/>
    <mergeCell ref="I31:K31"/>
    <mergeCell ref="F31:H31"/>
    <mergeCell ref="D26:D29"/>
    <mergeCell ref="E26:E29"/>
    <mergeCell ref="F26:H29"/>
    <mergeCell ref="I26:K29"/>
    <mergeCell ref="L26:N29"/>
    <mergeCell ref="O30:Q30"/>
    <mergeCell ref="O26:Q29"/>
  </mergeCells>
  <conditionalFormatting sqref="O9 O11 O16 O24 O26 O30:O32">
    <cfRule type="cellIs" dxfId="69" priority="265" operator="lessThan">
      <formula>25</formula>
    </cfRule>
    <cfRule type="cellIs" dxfId="68" priority="266" operator="between">
      <formula>26</formula>
      <formula>124</formula>
    </cfRule>
    <cfRule type="cellIs" dxfId="67" priority="267" operator="greaterThan">
      <formula>125</formula>
    </cfRule>
  </conditionalFormatting>
  <conditionalFormatting sqref="O9 O11 O16 O24 O26 O30:O32">
    <cfRule type="cellIs" dxfId="66" priority="263" operator="lessThan">
      <formula>25</formula>
    </cfRule>
    <cfRule type="cellIs" dxfId="65" priority="264" operator="between">
      <formula>26</formula>
      <formula>124</formula>
    </cfRule>
  </conditionalFormatting>
  <conditionalFormatting sqref="O9 O11 O16 O24 O26 O30:O32">
    <cfRule type="cellIs" dxfId="64" priority="262" operator="greaterThan">
      <formula>125</formula>
    </cfRule>
  </conditionalFormatting>
  <conditionalFormatting sqref="O11 O16 O24 O26 O30:O32">
    <cfRule type="cellIs" dxfId="63" priority="261" operator="greaterThan">
      <formula>125</formula>
    </cfRule>
  </conditionalFormatting>
  <conditionalFormatting sqref="O9 O11 O16 O24 O26 O30:O32">
    <cfRule type="cellIs" dxfId="62" priority="245" operator="greaterThan">
      <formula>124</formula>
    </cfRule>
  </conditionalFormatting>
  <conditionalFormatting sqref="O9 O11 O16 O24 O26 O30:O32">
    <cfRule type="cellIs" dxfId="61" priority="228" operator="lessThan">
      <formula>24</formula>
    </cfRule>
  </conditionalFormatting>
  <conditionalFormatting sqref="O9 O11 O16 O24 O26 O30:O32">
    <cfRule type="cellIs" dxfId="60" priority="218" operator="lessThan">
      <formula>24</formula>
    </cfRule>
  </conditionalFormatting>
  <conditionalFormatting sqref="O9 O11 O16 O24 O26 O30:O32">
    <cfRule type="cellIs" dxfId="59" priority="182" operator="between">
      <formula>1</formula>
      <formula>25</formula>
    </cfRule>
    <cfRule type="cellIs" dxfId="58" priority="183" operator="between">
      <formula>25</formula>
      <formula>124</formula>
    </cfRule>
    <cfRule type="cellIs" dxfId="57" priority="184" operator="between">
      <formula>125</formula>
      <formula>1000</formula>
    </cfRule>
  </conditionalFormatting>
  <conditionalFormatting sqref="O9 O11 O16 O24 O26 O30:O32">
    <cfRule type="cellIs" dxfId="56" priority="116" operator="between">
      <formula>25</formula>
      <formula>124</formula>
    </cfRule>
  </conditionalFormatting>
  <conditionalFormatting sqref="O9 O11 O16 O24 O26 O30:O32">
    <cfRule type="cellIs" dxfId="55" priority="71" operator="between">
      <formula>1</formula>
      <formula>125</formula>
    </cfRule>
    <cfRule type="cellIs" dxfId="54" priority="72" operator="between">
      <formula>126</formula>
      <formula>499</formula>
    </cfRule>
    <cfRule type="cellIs" dxfId="53" priority="73" operator="between">
      <formula>500</formula>
      <formula>100</formula>
    </cfRule>
  </conditionalFormatting>
  <conditionalFormatting sqref="O46:Q47">
    <cfRule type="cellIs" dxfId="52" priority="1" operator="lessThanOrEqual">
      <formula>25</formula>
    </cfRule>
  </conditionalFormatting>
  <pageMargins left="0.59055118110236227" right="0.19685039370078741" top="0.59055118110236227" bottom="0.39370078740157483" header="0.31496062992125984" footer="0.31496062992125984"/>
  <pageSetup scale="61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26"/>
  <sheetViews>
    <sheetView showGridLines="0" zoomScale="90" zoomScaleNormal="90" zoomScalePageLayoutView="120" workbookViewId="0">
      <selection activeCell="B18" sqref="B18:J21"/>
    </sheetView>
  </sheetViews>
  <sheetFormatPr baseColWidth="10" defaultColWidth="10.83203125" defaultRowHeight="13"/>
  <cols>
    <col min="1" max="1" width="7.1640625" style="1" customWidth="1"/>
    <col min="2" max="2" width="13.83203125" style="1" customWidth="1"/>
    <col min="3" max="3" width="10.83203125" style="1"/>
    <col min="4" max="4" width="15" style="1" customWidth="1"/>
    <col min="5" max="5" width="7.6640625" style="1" customWidth="1"/>
    <col min="6" max="7" width="10.83203125" style="1"/>
    <col min="8" max="8" width="21.1640625" style="1" customWidth="1"/>
    <col min="9" max="9" width="10.83203125" style="1" hidden="1" customWidth="1"/>
    <col min="10" max="10" width="51.5" style="1" customWidth="1"/>
    <col min="11" max="16384" width="10.83203125" style="1"/>
  </cols>
  <sheetData>
    <row r="1" spans="2:17" ht="14" thickBot="1"/>
    <row r="2" spans="2:17" ht="18" thickBot="1">
      <c r="B2" s="30" t="s">
        <v>83</v>
      </c>
      <c r="C2" s="30"/>
      <c r="D2" s="30"/>
      <c r="E2" s="30"/>
      <c r="F2" s="30"/>
      <c r="G2" s="30"/>
      <c r="H2" s="30"/>
      <c r="I2" s="30"/>
      <c r="J2" s="30"/>
      <c r="K2" s="2"/>
      <c r="L2" s="2"/>
      <c r="M2" s="2"/>
      <c r="N2" s="2"/>
      <c r="O2" s="2"/>
      <c r="P2" s="2"/>
      <c r="Q2" s="2"/>
    </row>
    <row r="3" spans="2:17" ht="14" thickBot="1">
      <c r="B3" s="30"/>
      <c r="C3" s="30"/>
      <c r="D3" s="30"/>
      <c r="E3" s="30"/>
      <c r="F3" s="30"/>
      <c r="G3" s="30"/>
      <c r="H3" s="30"/>
      <c r="I3" s="30"/>
      <c r="J3" s="30"/>
    </row>
    <row r="4" spans="2:17" ht="22.5" customHeight="1" thickBot="1">
      <c r="B4" s="34" t="s">
        <v>3</v>
      </c>
      <c r="C4" s="34"/>
      <c r="D4" s="34"/>
      <c r="E4" s="34"/>
      <c r="F4" s="34"/>
      <c r="G4" s="34"/>
      <c r="H4" s="34"/>
      <c r="I4" s="34"/>
      <c r="J4" s="34"/>
    </row>
    <row r="5" spans="2:17" ht="15" customHeight="1" thickBot="1">
      <c r="B5" s="35" t="s">
        <v>21</v>
      </c>
      <c r="C5" s="36" t="s">
        <v>22</v>
      </c>
      <c r="D5" s="36"/>
      <c r="E5" s="36"/>
      <c r="F5" s="36"/>
      <c r="G5" s="36"/>
      <c r="H5" s="36"/>
      <c r="I5" s="36"/>
      <c r="J5" s="36"/>
    </row>
    <row r="6" spans="2:17" ht="135.5" customHeight="1" thickBot="1">
      <c r="B6" s="35"/>
      <c r="C6" s="37" t="s">
        <v>23</v>
      </c>
      <c r="D6" s="37"/>
      <c r="E6" s="37"/>
      <c r="F6" s="37"/>
      <c r="G6" s="37"/>
      <c r="H6" s="37"/>
      <c r="I6" s="37"/>
      <c r="J6" s="37"/>
    </row>
    <row r="7" spans="2:17" ht="16" thickBot="1">
      <c r="B7" s="16" t="s">
        <v>24</v>
      </c>
      <c r="C7" s="36" t="s">
        <v>25</v>
      </c>
      <c r="D7" s="36"/>
      <c r="E7" s="36"/>
      <c r="F7" s="36"/>
      <c r="G7" s="36"/>
      <c r="H7" s="36"/>
      <c r="I7" s="36"/>
      <c r="J7" s="36"/>
    </row>
    <row r="8" spans="2:17" ht="16" thickBot="1">
      <c r="B8" s="16" t="s">
        <v>26</v>
      </c>
      <c r="C8" s="36" t="s">
        <v>27</v>
      </c>
      <c r="D8" s="36"/>
      <c r="E8" s="36"/>
      <c r="F8" s="36"/>
      <c r="G8" s="36"/>
      <c r="H8" s="36"/>
      <c r="I8" s="36"/>
      <c r="J8" s="36"/>
    </row>
    <row r="9" spans="2:17" ht="24" customHeight="1" thickBot="1">
      <c r="B9" s="29" t="s">
        <v>28</v>
      </c>
      <c r="C9" s="29"/>
      <c r="D9" s="29"/>
      <c r="E9" s="29"/>
      <c r="F9" s="29"/>
      <c r="G9" s="29"/>
      <c r="H9" s="29"/>
      <c r="I9" s="29"/>
      <c r="J9" s="29"/>
    </row>
    <row r="10" spans="2:17" ht="16" thickBot="1">
      <c r="B10" s="16" t="s">
        <v>29</v>
      </c>
      <c r="C10" s="28" t="s">
        <v>30</v>
      </c>
      <c r="D10" s="28"/>
      <c r="E10" s="28"/>
      <c r="F10" s="28"/>
      <c r="G10" s="28"/>
      <c r="H10" s="28"/>
      <c r="I10" s="28"/>
      <c r="J10" s="28"/>
    </row>
    <row r="11" spans="2:17" ht="16" thickBot="1">
      <c r="B11" s="16" t="s">
        <v>31</v>
      </c>
      <c r="C11" s="28" t="s">
        <v>32</v>
      </c>
      <c r="D11" s="28"/>
      <c r="E11" s="28"/>
      <c r="F11" s="28"/>
      <c r="G11" s="28"/>
      <c r="H11" s="28"/>
      <c r="I11" s="28"/>
      <c r="J11" s="28"/>
    </row>
    <row r="12" spans="2:17" ht="16" thickBot="1">
      <c r="B12" s="16" t="s">
        <v>33</v>
      </c>
      <c r="C12" s="28" t="s">
        <v>34</v>
      </c>
      <c r="D12" s="28"/>
      <c r="E12" s="28"/>
      <c r="F12" s="28"/>
      <c r="G12" s="28"/>
      <c r="H12" s="28"/>
      <c r="I12" s="28"/>
      <c r="J12" s="28"/>
    </row>
    <row r="13" spans="2:17" ht="24" customHeight="1" thickBot="1">
      <c r="B13" s="29" t="s">
        <v>35</v>
      </c>
      <c r="C13" s="29"/>
      <c r="D13" s="29"/>
      <c r="E13" s="29"/>
      <c r="F13" s="29"/>
      <c r="G13" s="29"/>
      <c r="H13" s="29"/>
      <c r="I13" s="29"/>
      <c r="J13" s="29"/>
    </row>
    <row r="14" spans="2:17" ht="16" thickBot="1">
      <c r="B14" s="16" t="s">
        <v>36</v>
      </c>
      <c r="C14" s="28" t="s">
        <v>37</v>
      </c>
      <c r="D14" s="28"/>
      <c r="E14" s="28"/>
      <c r="F14" s="28"/>
      <c r="G14" s="28"/>
      <c r="H14" s="28"/>
      <c r="I14" s="28"/>
      <c r="J14" s="28"/>
    </row>
    <row r="15" spans="2:17" ht="16" thickBot="1">
      <c r="B15" s="16" t="s">
        <v>38</v>
      </c>
      <c r="C15" s="28" t="s">
        <v>39</v>
      </c>
      <c r="D15" s="28"/>
      <c r="E15" s="28"/>
      <c r="F15" s="28"/>
      <c r="G15" s="28"/>
      <c r="H15" s="28"/>
      <c r="I15" s="28"/>
      <c r="J15" s="28"/>
    </row>
    <row r="16" spans="2:17" ht="16" thickBot="1">
      <c r="B16" s="16" t="s">
        <v>40</v>
      </c>
      <c r="C16" s="28" t="s">
        <v>41</v>
      </c>
      <c r="D16" s="28"/>
      <c r="E16" s="28"/>
      <c r="F16" s="28"/>
      <c r="G16" s="28"/>
      <c r="H16" s="28"/>
      <c r="I16" s="28"/>
      <c r="J16" s="28"/>
    </row>
    <row r="17" spans="2:10" ht="14" thickBot="1"/>
    <row r="18" spans="2:10" ht="25.5" customHeight="1" thickBot="1">
      <c r="B18" s="29" t="s">
        <v>42</v>
      </c>
      <c r="C18" s="29"/>
      <c r="D18" s="29"/>
      <c r="E18" s="29"/>
      <c r="F18" s="29"/>
      <c r="G18" s="29"/>
      <c r="H18" s="29"/>
      <c r="I18" s="29"/>
      <c r="J18" s="29"/>
    </row>
    <row r="19" spans="2:10" ht="33" thickBot="1">
      <c r="B19" s="13" t="s">
        <v>43</v>
      </c>
      <c r="C19" s="38" t="s">
        <v>44</v>
      </c>
      <c r="D19" s="38"/>
      <c r="E19" s="38"/>
      <c r="F19" s="38"/>
      <c r="G19" s="38"/>
      <c r="H19" s="38"/>
      <c r="I19" s="38"/>
      <c r="J19" s="38"/>
    </row>
    <row r="20" spans="2:10" ht="29.25" customHeight="1" thickBot="1">
      <c r="B20" s="14" t="s">
        <v>45</v>
      </c>
      <c r="C20" s="38" t="s">
        <v>46</v>
      </c>
      <c r="D20" s="38"/>
      <c r="E20" s="38"/>
      <c r="F20" s="38"/>
      <c r="G20" s="38"/>
      <c r="H20" s="38"/>
      <c r="I20" s="38"/>
      <c r="J20" s="38"/>
    </row>
    <row r="21" spans="2:10" ht="33" thickBot="1">
      <c r="B21" s="15" t="s">
        <v>47</v>
      </c>
      <c r="C21" s="38" t="s">
        <v>48</v>
      </c>
      <c r="D21" s="38"/>
      <c r="E21" s="38"/>
      <c r="F21" s="38"/>
      <c r="G21" s="38"/>
      <c r="H21" s="38"/>
      <c r="I21" s="38"/>
      <c r="J21" s="38"/>
    </row>
    <row r="25" spans="2:10" ht="14" thickBot="1"/>
    <row r="26" spans="2:10" ht="63.75" customHeight="1" thickBot="1">
      <c r="B26" s="31" t="s">
        <v>49</v>
      </c>
      <c r="C26" s="32"/>
      <c r="D26" s="32"/>
      <c r="E26" s="32"/>
      <c r="F26" s="32"/>
      <c r="G26" s="32"/>
      <c r="H26" s="32"/>
      <c r="I26" s="32"/>
      <c r="J26" s="33"/>
    </row>
  </sheetData>
  <mergeCells count="20">
    <mergeCell ref="B26:J26"/>
    <mergeCell ref="B4:J4"/>
    <mergeCell ref="B9:J9"/>
    <mergeCell ref="B5:B6"/>
    <mergeCell ref="C10:J10"/>
    <mergeCell ref="C5:J5"/>
    <mergeCell ref="C7:J7"/>
    <mergeCell ref="C8:J8"/>
    <mergeCell ref="C6:J6"/>
    <mergeCell ref="C15:J15"/>
    <mergeCell ref="B18:J18"/>
    <mergeCell ref="C19:J19"/>
    <mergeCell ref="C20:J20"/>
    <mergeCell ref="C21:J21"/>
    <mergeCell ref="C11:J11"/>
    <mergeCell ref="C12:J12"/>
    <mergeCell ref="B13:J13"/>
    <mergeCell ref="C16:J16"/>
    <mergeCell ref="C14:J14"/>
    <mergeCell ref="B2:J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2"/>
  <sheetViews>
    <sheetView showGridLines="0" tabSelected="1" topLeftCell="A26" zoomScale="80" zoomScaleNormal="80" workbookViewId="0">
      <selection activeCell="B33" sqref="B33:R42"/>
    </sheetView>
  </sheetViews>
  <sheetFormatPr baseColWidth="10" defaultRowHeight="13"/>
  <cols>
    <col min="1" max="1" width="7.1640625" customWidth="1"/>
    <col min="2" max="2" width="20.83203125" customWidth="1"/>
    <col min="3" max="3" width="56.5" customWidth="1"/>
    <col min="4" max="4" width="49.83203125" customWidth="1"/>
    <col min="5" max="5" width="0" hidden="1" customWidth="1"/>
    <col min="6" max="6" width="48.1640625" hidden="1" customWidth="1"/>
    <col min="7" max="15" width="0" hidden="1" customWidth="1"/>
    <col min="16" max="18" width="8.83203125" customWidth="1"/>
  </cols>
  <sheetData>
    <row r="1" spans="2:18" ht="14" thickBot="1"/>
    <row r="2" spans="2:18" ht="61.25" customHeight="1" thickBot="1">
      <c r="B2" s="10" t="s">
        <v>128</v>
      </c>
      <c r="C2" s="10" t="s">
        <v>129</v>
      </c>
      <c r="D2" s="10" t="s">
        <v>130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39" t="s">
        <v>131</v>
      </c>
      <c r="Q2" s="39"/>
      <c r="R2" s="39"/>
    </row>
    <row r="3" spans="2:18" ht="14" customHeight="1" thickBot="1">
      <c r="B3" s="19" t="s">
        <v>53</v>
      </c>
      <c r="C3" s="11" t="s">
        <v>54</v>
      </c>
      <c r="D3" s="19" t="s">
        <v>86</v>
      </c>
      <c r="E3" s="19" t="s">
        <v>52</v>
      </c>
      <c r="F3" s="19"/>
      <c r="G3" s="19">
        <v>10</v>
      </c>
      <c r="H3" s="19"/>
      <c r="I3" s="19"/>
      <c r="J3" s="19">
        <v>10</v>
      </c>
      <c r="K3" s="19"/>
      <c r="L3" s="19"/>
      <c r="M3" s="19">
        <v>5</v>
      </c>
      <c r="N3" s="19"/>
      <c r="O3" s="19"/>
      <c r="P3" s="18">
        <f t="shared" ref="P3" si="0">G3*J3*M3</f>
        <v>500</v>
      </c>
      <c r="Q3" s="18"/>
      <c r="R3" s="18"/>
    </row>
    <row r="4" spans="2:18" ht="14" customHeight="1" thickBot="1">
      <c r="B4" s="19"/>
      <c r="C4" s="11" t="s">
        <v>92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8"/>
      <c r="Q4" s="18"/>
      <c r="R4" s="18"/>
    </row>
    <row r="5" spans="2:18" ht="14" customHeight="1" thickBot="1">
      <c r="B5" s="19"/>
      <c r="C5" s="11" t="s">
        <v>55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8"/>
      <c r="Q5" s="18"/>
      <c r="R5" s="18"/>
    </row>
    <row r="6" spans="2:18" ht="14" customHeight="1" thickBot="1">
      <c r="B6" s="19"/>
      <c r="C6" s="11" t="s">
        <v>91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8"/>
      <c r="Q6" s="18"/>
      <c r="R6" s="18"/>
    </row>
    <row r="7" spans="2:18" ht="14" customHeight="1" thickBot="1">
      <c r="B7" s="19"/>
      <c r="C7" s="11" t="s">
        <v>90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8"/>
      <c r="Q7" s="18"/>
      <c r="R7" s="18"/>
    </row>
    <row r="8" spans="2:18" ht="14" customHeight="1" thickBot="1">
      <c r="B8" s="19" t="s">
        <v>88</v>
      </c>
      <c r="C8" s="11" t="s">
        <v>73</v>
      </c>
      <c r="D8" s="19" t="s">
        <v>87</v>
      </c>
      <c r="E8" s="19" t="s">
        <v>52</v>
      </c>
      <c r="F8" s="19"/>
      <c r="G8" s="19">
        <v>5</v>
      </c>
      <c r="H8" s="19"/>
      <c r="I8" s="19"/>
      <c r="J8" s="19">
        <v>10</v>
      </c>
      <c r="K8" s="19"/>
      <c r="L8" s="19"/>
      <c r="M8" s="19">
        <v>5</v>
      </c>
      <c r="N8" s="19"/>
      <c r="O8" s="19"/>
      <c r="P8" s="18">
        <f t="shared" ref="P8" si="1">G8*J8*M8</f>
        <v>250</v>
      </c>
      <c r="Q8" s="18"/>
      <c r="R8" s="18"/>
    </row>
    <row r="9" spans="2:18" ht="14" customHeight="1" thickBot="1">
      <c r="B9" s="19"/>
      <c r="C9" s="19" t="s">
        <v>89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8"/>
      <c r="Q9" s="18"/>
      <c r="R9" s="18"/>
    </row>
    <row r="10" spans="2:18" ht="14" customHeight="1" thickBot="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8"/>
      <c r="Q10" s="18"/>
      <c r="R10" s="18"/>
    </row>
    <row r="11" spans="2:18" ht="14" customHeight="1" thickBot="1">
      <c r="B11" s="19"/>
      <c r="C11" s="11" t="s">
        <v>79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8"/>
      <c r="Q11" s="18"/>
      <c r="R11" s="18"/>
    </row>
    <row r="12" spans="2:18" ht="14" customHeight="1" thickBot="1">
      <c r="B12" s="19"/>
      <c r="C12" s="11" t="s">
        <v>96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8"/>
      <c r="Q12" s="18"/>
      <c r="R12" s="18"/>
    </row>
    <row r="13" spans="2:18" ht="14" customHeight="1" thickBot="1">
      <c r="B13" s="19"/>
      <c r="C13" s="11" t="s">
        <v>74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8"/>
      <c r="Q13" s="18"/>
      <c r="R13" s="18"/>
    </row>
    <row r="14" spans="2:18" ht="14" customHeight="1" thickBot="1">
      <c r="B14" s="19"/>
      <c r="C14" s="19" t="s">
        <v>56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8"/>
      <c r="Q14" s="18"/>
      <c r="R14" s="18"/>
    </row>
    <row r="15" spans="2:18" ht="14" customHeight="1" thickBot="1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8"/>
      <c r="Q15" s="18"/>
      <c r="R15" s="18"/>
    </row>
    <row r="16" spans="2:18" ht="33" customHeight="1" thickBot="1">
      <c r="B16" s="19" t="s">
        <v>94</v>
      </c>
      <c r="C16" s="12" t="s">
        <v>93</v>
      </c>
      <c r="D16" s="19" t="s">
        <v>99</v>
      </c>
      <c r="E16" s="19" t="s">
        <v>52</v>
      </c>
      <c r="F16" s="19"/>
      <c r="G16" s="19">
        <v>5</v>
      </c>
      <c r="H16" s="19"/>
      <c r="I16" s="19"/>
      <c r="J16" s="19">
        <v>10</v>
      </c>
      <c r="K16" s="19"/>
      <c r="L16" s="19"/>
      <c r="M16" s="19">
        <v>5</v>
      </c>
      <c r="N16" s="19"/>
      <c r="O16" s="19"/>
      <c r="P16" s="18">
        <f t="shared" ref="P16" si="2">G16*J16*M16</f>
        <v>250</v>
      </c>
      <c r="Q16" s="18"/>
      <c r="R16" s="18"/>
    </row>
    <row r="17" spans="2:18" ht="19.75" customHeight="1" thickBot="1">
      <c r="B17" s="19"/>
      <c r="C17" s="12" t="s">
        <v>91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8"/>
      <c r="Q17" s="18"/>
      <c r="R17" s="18"/>
    </row>
    <row r="19" spans="2:18" ht="14" thickBot="1"/>
    <row r="20" spans="2:18" ht="35.5" customHeight="1" thickBot="1">
      <c r="B20" s="10" t="s">
        <v>128</v>
      </c>
      <c r="C20" s="10" t="s">
        <v>129</v>
      </c>
      <c r="D20" s="10" t="s">
        <v>130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39" t="s">
        <v>131</v>
      </c>
      <c r="Q20" s="39"/>
      <c r="R20" s="39"/>
    </row>
    <row r="21" spans="2:18" ht="17" thickBot="1">
      <c r="B21" s="19" t="s">
        <v>95</v>
      </c>
      <c r="C21" s="12" t="s">
        <v>57</v>
      </c>
      <c r="D21" s="19" t="s">
        <v>100</v>
      </c>
      <c r="E21" s="19" t="s">
        <v>52</v>
      </c>
      <c r="F21" s="19"/>
      <c r="G21" s="19">
        <v>5</v>
      </c>
      <c r="H21" s="19"/>
      <c r="I21" s="19"/>
      <c r="J21" s="19">
        <v>5</v>
      </c>
      <c r="K21" s="19"/>
      <c r="L21" s="19"/>
      <c r="M21" s="19">
        <v>1</v>
      </c>
      <c r="N21" s="19"/>
      <c r="O21" s="19"/>
      <c r="P21" s="18">
        <f t="shared" ref="P21" si="3">G21*J21*M21</f>
        <v>25</v>
      </c>
      <c r="Q21" s="18"/>
      <c r="R21" s="18"/>
    </row>
    <row r="22" spans="2:18" ht="17" thickBot="1">
      <c r="B22" s="19"/>
      <c r="C22" s="12" t="s">
        <v>97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8"/>
      <c r="Q22" s="18"/>
      <c r="R22" s="18"/>
    </row>
    <row r="23" spans="2:18" ht="17" thickBot="1">
      <c r="B23" s="19"/>
      <c r="C23" s="12" t="s">
        <v>80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8"/>
      <c r="Q23" s="18"/>
      <c r="R23" s="18"/>
    </row>
    <row r="24" spans="2:18" ht="17" thickBot="1">
      <c r="B24" s="19"/>
      <c r="C24" s="12" t="s">
        <v>98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8"/>
      <c r="Q24" s="18"/>
      <c r="R24" s="18"/>
    </row>
    <row r="25" spans="2:18" ht="49" thickBot="1">
      <c r="B25" s="11" t="s">
        <v>101</v>
      </c>
      <c r="C25" s="12" t="s">
        <v>58</v>
      </c>
      <c r="D25" s="11" t="s">
        <v>102</v>
      </c>
      <c r="E25" s="11" t="s">
        <v>52</v>
      </c>
      <c r="F25" s="11"/>
      <c r="G25" s="19">
        <v>1</v>
      </c>
      <c r="H25" s="19"/>
      <c r="I25" s="19"/>
      <c r="J25" s="19">
        <v>1</v>
      </c>
      <c r="K25" s="19"/>
      <c r="L25" s="19"/>
      <c r="M25" s="19">
        <v>1</v>
      </c>
      <c r="N25" s="19"/>
      <c r="O25" s="19"/>
      <c r="P25" s="18">
        <f t="shared" ref="P25:P26" si="4">G25*J25*M25</f>
        <v>1</v>
      </c>
      <c r="Q25" s="18"/>
      <c r="R25" s="18"/>
    </row>
    <row r="26" spans="2:18" ht="33" thickBot="1">
      <c r="B26" s="11" t="s">
        <v>59</v>
      </c>
      <c r="C26" s="11" t="s">
        <v>103</v>
      </c>
      <c r="D26" s="11" t="s">
        <v>104</v>
      </c>
      <c r="E26" s="11" t="s">
        <v>52</v>
      </c>
      <c r="F26" s="11"/>
      <c r="G26" s="19">
        <v>5</v>
      </c>
      <c r="H26" s="19"/>
      <c r="I26" s="19"/>
      <c r="J26" s="19">
        <v>5</v>
      </c>
      <c r="K26" s="19"/>
      <c r="L26" s="19"/>
      <c r="M26" s="19">
        <v>1</v>
      </c>
      <c r="N26" s="19"/>
      <c r="O26" s="19"/>
      <c r="P26" s="18">
        <f t="shared" si="4"/>
        <v>25</v>
      </c>
      <c r="Q26" s="18"/>
      <c r="R26" s="18"/>
    </row>
    <row r="27" spans="2:18" ht="17" thickBot="1">
      <c r="B27" s="19" t="s">
        <v>106</v>
      </c>
      <c r="C27" s="12" t="s">
        <v>81</v>
      </c>
      <c r="D27" s="19" t="s">
        <v>105</v>
      </c>
      <c r="E27" s="19" t="s">
        <v>52</v>
      </c>
      <c r="F27" s="19"/>
      <c r="G27" s="19">
        <v>5</v>
      </c>
      <c r="H27" s="19"/>
      <c r="I27" s="19"/>
      <c r="J27" s="19">
        <v>5</v>
      </c>
      <c r="K27" s="19"/>
      <c r="L27" s="19"/>
      <c r="M27" s="19">
        <v>5</v>
      </c>
      <c r="N27" s="19"/>
      <c r="O27" s="19"/>
      <c r="P27" s="18">
        <f>G27*J27*M27</f>
        <v>125</v>
      </c>
      <c r="Q27" s="18"/>
      <c r="R27" s="18"/>
    </row>
    <row r="28" spans="2:18" ht="17" thickBot="1">
      <c r="B28" s="19"/>
      <c r="C28" s="12" t="s">
        <v>72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8"/>
      <c r="Q28" s="18"/>
      <c r="R28" s="18"/>
    </row>
    <row r="29" spans="2:18" ht="17" thickBot="1">
      <c r="B29" s="17" t="s">
        <v>68</v>
      </c>
      <c r="C29" s="17" t="s">
        <v>70</v>
      </c>
      <c r="D29" s="17" t="s">
        <v>69</v>
      </c>
      <c r="E29" s="17" t="s">
        <v>52</v>
      </c>
      <c r="F29" s="17"/>
      <c r="G29" s="25">
        <v>5</v>
      </c>
      <c r="H29" s="25"/>
      <c r="I29" s="25"/>
      <c r="J29" s="25">
        <v>5</v>
      </c>
      <c r="K29" s="25"/>
      <c r="L29" s="25"/>
      <c r="M29" s="25">
        <v>1</v>
      </c>
      <c r="N29" s="25"/>
      <c r="O29" s="25"/>
      <c r="P29" s="18">
        <f>G29*J29*M29</f>
        <v>25</v>
      </c>
      <c r="Q29" s="18"/>
      <c r="R29" s="18"/>
    </row>
    <row r="30" spans="2:18" ht="33" thickBot="1">
      <c r="B30" s="17" t="s">
        <v>124</v>
      </c>
      <c r="C30" s="17" t="s">
        <v>125</v>
      </c>
      <c r="D30" s="17" t="s">
        <v>71</v>
      </c>
      <c r="E30" s="17" t="s">
        <v>52</v>
      </c>
      <c r="F30" s="17"/>
      <c r="G30" s="25">
        <v>5</v>
      </c>
      <c r="H30" s="25"/>
      <c r="I30" s="25"/>
      <c r="J30" s="25">
        <v>5</v>
      </c>
      <c r="K30" s="25"/>
      <c r="L30" s="25"/>
      <c r="M30" s="25">
        <v>1</v>
      </c>
      <c r="N30" s="25"/>
      <c r="O30" s="25"/>
      <c r="P30" s="18">
        <f>G30*J30*M30</f>
        <v>25</v>
      </c>
      <c r="Q30" s="18"/>
      <c r="R30" s="18"/>
    </row>
    <row r="32" spans="2:18" ht="14" thickBot="1"/>
    <row r="33" spans="2:18" ht="29.5" customHeight="1" thickBot="1">
      <c r="B33" s="10" t="s">
        <v>128</v>
      </c>
      <c r="C33" s="10" t="s">
        <v>129</v>
      </c>
      <c r="D33" s="10" t="s">
        <v>130</v>
      </c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39" t="s">
        <v>131</v>
      </c>
      <c r="Q33" s="39"/>
      <c r="R33" s="39"/>
    </row>
    <row r="34" spans="2:18" ht="49" thickBot="1">
      <c r="B34" s="11" t="s">
        <v>132</v>
      </c>
      <c r="C34" s="11" t="s">
        <v>107</v>
      </c>
      <c r="D34" s="11" t="s">
        <v>108</v>
      </c>
      <c r="E34" s="17"/>
      <c r="F34" s="17" t="s">
        <v>52</v>
      </c>
      <c r="G34" s="18"/>
      <c r="H34" s="18"/>
      <c r="I34" s="18"/>
      <c r="J34" s="18"/>
      <c r="K34" s="18"/>
      <c r="L34" s="18"/>
      <c r="M34" s="18"/>
      <c r="N34" s="18"/>
      <c r="O34" s="18"/>
      <c r="P34" s="26" t="s">
        <v>127</v>
      </c>
      <c r="Q34" s="26"/>
      <c r="R34" s="26"/>
    </row>
    <row r="35" spans="2:18" ht="33" thickBot="1">
      <c r="B35" s="17" t="s">
        <v>61</v>
      </c>
      <c r="C35" s="11" t="s">
        <v>62</v>
      </c>
      <c r="D35" s="11" t="s">
        <v>109</v>
      </c>
      <c r="E35" s="17"/>
      <c r="F35" s="17" t="s">
        <v>52</v>
      </c>
      <c r="G35" s="18"/>
      <c r="H35" s="18"/>
      <c r="I35" s="18"/>
      <c r="J35" s="18"/>
      <c r="K35" s="18"/>
      <c r="L35" s="18"/>
      <c r="M35" s="18"/>
      <c r="N35" s="18"/>
      <c r="O35" s="18"/>
      <c r="P35" s="26" t="s">
        <v>127</v>
      </c>
      <c r="Q35" s="26"/>
      <c r="R35" s="26"/>
    </row>
    <row r="36" spans="2:18" ht="17" thickBot="1">
      <c r="B36" s="11" t="s">
        <v>110</v>
      </c>
      <c r="C36" s="11" t="s">
        <v>111</v>
      </c>
      <c r="D36" s="11" t="s">
        <v>112</v>
      </c>
      <c r="E36" s="17"/>
      <c r="F36" s="17" t="s">
        <v>52</v>
      </c>
      <c r="G36" s="18"/>
      <c r="H36" s="18"/>
      <c r="I36" s="18"/>
      <c r="J36" s="18"/>
      <c r="K36" s="18"/>
      <c r="L36" s="18"/>
      <c r="M36" s="18"/>
      <c r="N36" s="18"/>
      <c r="O36" s="18"/>
      <c r="P36" s="26" t="s">
        <v>127</v>
      </c>
      <c r="Q36" s="26"/>
      <c r="R36" s="26"/>
    </row>
    <row r="37" spans="2:18" ht="49" thickBot="1">
      <c r="B37" s="11" t="s">
        <v>115</v>
      </c>
      <c r="C37" s="11" t="s">
        <v>113</v>
      </c>
      <c r="D37" s="11" t="s">
        <v>114</v>
      </c>
      <c r="E37" s="17"/>
      <c r="F37" s="17" t="s">
        <v>52</v>
      </c>
      <c r="G37" s="18"/>
      <c r="H37" s="18"/>
      <c r="I37" s="18"/>
      <c r="J37" s="18"/>
      <c r="K37" s="18"/>
      <c r="L37" s="18"/>
      <c r="M37" s="18"/>
      <c r="N37" s="18"/>
      <c r="O37" s="18"/>
      <c r="P37" s="26" t="s">
        <v>127</v>
      </c>
      <c r="Q37" s="26"/>
      <c r="R37" s="26"/>
    </row>
    <row r="38" spans="2:18" ht="33" thickBot="1">
      <c r="B38" s="11" t="s">
        <v>63</v>
      </c>
      <c r="C38" s="11" t="s">
        <v>116</v>
      </c>
      <c r="D38" s="11" t="s">
        <v>117</v>
      </c>
      <c r="E38" s="17"/>
      <c r="F38" s="17" t="s">
        <v>52</v>
      </c>
      <c r="G38" s="18"/>
      <c r="H38" s="18"/>
      <c r="I38" s="18"/>
      <c r="J38" s="18"/>
      <c r="K38" s="18"/>
      <c r="L38" s="18"/>
      <c r="M38" s="18"/>
      <c r="N38" s="18"/>
      <c r="O38" s="18"/>
      <c r="P38" s="26" t="s">
        <v>127</v>
      </c>
      <c r="Q38" s="26"/>
      <c r="R38" s="26"/>
    </row>
    <row r="39" spans="2:18" ht="17" thickBot="1">
      <c r="B39" s="11" t="s">
        <v>110</v>
      </c>
      <c r="C39" s="11" t="s">
        <v>118</v>
      </c>
      <c r="D39" s="11" t="s">
        <v>119</v>
      </c>
      <c r="E39" s="17"/>
      <c r="F39" s="17" t="s">
        <v>52</v>
      </c>
      <c r="G39" s="18"/>
      <c r="H39" s="18"/>
      <c r="I39" s="18"/>
      <c r="J39" s="18"/>
      <c r="K39" s="18"/>
      <c r="L39" s="18"/>
      <c r="M39" s="18"/>
      <c r="N39" s="18"/>
      <c r="O39" s="18"/>
      <c r="P39" s="26" t="s">
        <v>127</v>
      </c>
      <c r="Q39" s="26"/>
      <c r="R39" s="26"/>
    </row>
    <row r="40" spans="2:18" ht="49" thickBot="1">
      <c r="B40" s="17" t="s">
        <v>84</v>
      </c>
      <c r="C40" s="17" t="s">
        <v>64</v>
      </c>
      <c r="D40" s="17" t="s">
        <v>65</v>
      </c>
      <c r="E40" s="17"/>
      <c r="F40" s="17" t="s">
        <v>52</v>
      </c>
      <c r="G40" s="18"/>
      <c r="H40" s="18"/>
      <c r="I40" s="18"/>
      <c r="J40" s="18"/>
      <c r="K40" s="18"/>
      <c r="L40" s="18"/>
      <c r="M40" s="18"/>
      <c r="N40" s="18"/>
      <c r="O40" s="18"/>
      <c r="P40" s="26" t="s">
        <v>127</v>
      </c>
      <c r="Q40" s="26"/>
      <c r="R40" s="26"/>
    </row>
    <row r="41" spans="2:18" ht="33" thickBot="1">
      <c r="B41" s="11" t="s">
        <v>120</v>
      </c>
      <c r="C41" s="11" t="s">
        <v>121</v>
      </c>
      <c r="D41" s="11" t="s">
        <v>122</v>
      </c>
      <c r="E41" s="17"/>
      <c r="F41" s="17" t="s">
        <v>52</v>
      </c>
      <c r="G41" s="18"/>
      <c r="H41" s="18"/>
      <c r="I41" s="18"/>
      <c r="J41" s="18"/>
      <c r="K41" s="18"/>
      <c r="L41" s="18"/>
      <c r="M41" s="18"/>
      <c r="N41" s="18"/>
      <c r="O41" s="18"/>
      <c r="P41" s="26" t="s">
        <v>127</v>
      </c>
      <c r="Q41" s="26"/>
      <c r="R41" s="26"/>
    </row>
    <row r="42" spans="2:18" ht="49" thickBot="1">
      <c r="B42" s="17" t="s">
        <v>66</v>
      </c>
      <c r="C42" s="11" t="s">
        <v>123</v>
      </c>
      <c r="D42" s="17" t="s">
        <v>67</v>
      </c>
      <c r="E42" s="17"/>
      <c r="F42" s="17" t="s">
        <v>52</v>
      </c>
      <c r="G42" s="25"/>
      <c r="H42" s="25"/>
      <c r="I42" s="25"/>
      <c r="J42" s="25"/>
      <c r="K42" s="25"/>
      <c r="L42" s="25"/>
      <c r="M42" s="25"/>
      <c r="N42" s="25"/>
      <c r="O42" s="25"/>
      <c r="P42" s="26" t="s">
        <v>127</v>
      </c>
      <c r="Q42" s="26"/>
      <c r="R42" s="26"/>
    </row>
  </sheetData>
  <mergeCells count="97">
    <mergeCell ref="P8:R15"/>
    <mergeCell ref="B3:B7"/>
    <mergeCell ref="D3:D7"/>
    <mergeCell ref="E3:E7"/>
    <mergeCell ref="F3:F7"/>
    <mergeCell ref="G3:I7"/>
    <mergeCell ref="J3:L7"/>
    <mergeCell ref="P2:R2"/>
    <mergeCell ref="C9:C10"/>
    <mergeCell ref="C14:C15"/>
    <mergeCell ref="B16:B17"/>
    <mergeCell ref="D16:D17"/>
    <mergeCell ref="E16:E17"/>
    <mergeCell ref="F16:F17"/>
    <mergeCell ref="M3:O7"/>
    <mergeCell ref="P3:R7"/>
    <mergeCell ref="B8:B15"/>
    <mergeCell ref="D8:D15"/>
    <mergeCell ref="E8:E15"/>
    <mergeCell ref="F8:F15"/>
    <mergeCell ref="G8:I15"/>
    <mergeCell ref="J8:L15"/>
    <mergeCell ref="M8:O15"/>
    <mergeCell ref="J21:L24"/>
    <mergeCell ref="M21:O24"/>
    <mergeCell ref="P21:R24"/>
    <mergeCell ref="G16:I17"/>
    <mergeCell ref="J16:L17"/>
    <mergeCell ref="M16:O17"/>
    <mergeCell ref="P16:R17"/>
    <mergeCell ref="P20:R20"/>
    <mergeCell ref="B21:B24"/>
    <mergeCell ref="D21:D24"/>
    <mergeCell ref="E21:E24"/>
    <mergeCell ref="F21:F24"/>
    <mergeCell ref="G21:I24"/>
    <mergeCell ref="J27:L28"/>
    <mergeCell ref="G25:I25"/>
    <mergeCell ref="J25:L25"/>
    <mergeCell ref="M25:O25"/>
    <mergeCell ref="P25:R25"/>
    <mergeCell ref="G26:I26"/>
    <mergeCell ref="J26:L26"/>
    <mergeCell ref="M26:O26"/>
    <mergeCell ref="P26:R26"/>
    <mergeCell ref="M27:O28"/>
    <mergeCell ref="P27:R28"/>
    <mergeCell ref="B27:B28"/>
    <mergeCell ref="D27:D28"/>
    <mergeCell ref="E27:E28"/>
    <mergeCell ref="F27:F28"/>
    <mergeCell ref="G27:I28"/>
    <mergeCell ref="P33:R33"/>
    <mergeCell ref="G34:I34"/>
    <mergeCell ref="J34:L34"/>
    <mergeCell ref="M34:O34"/>
    <mergeCell ref="P34:R34"/>
    <mergeCell ref="G29:I29"/>
    <mergeCell ref="J29:L29"/>
    <mergeCell ref="M29:O29"/>
    <mergeCell ref="P29:R29"/>
    <mergeCell ref="G30:I30"/>
    <mergeCell ref="J30:L30"/>
    <mergeCell ref="M30:O30"/>
    <mergeCell ref="P30:R30"/>
    <mergeCell ref="G35:I35"/>
    <mergeCell ref="J35:L35"/>
    <mergeCell ref="M35:O35"/>
    <mergeCell ref="P35:R35"/>
    <mergeCell ref="G36:I36"/>
    <mergeCell ref="J36:L36"/>
    <mergeCell ref="M36:O36"/>
    <mergeCell ref="P36:R36"/>
    <mergeCell ref="G37:I37"/>
    <mergeCell ref="J37:L37"/>
    <mergeCell ref="M37:O37"/>
    <mergeCell ref="P37:R37"/>
    <mergeCell ref="G38:I38"/>
    <mergeCell ref="J38:L38"/>
    <mergeCell ref="M38:O38"/>
    <mergeCell ref="P38:R38"/>
    <mergeCell ref="G39:I39"/>
    <mergeCell ref="J39:L39"/>
    <mergeCell ref="M39:O39"/>
    <mergeCell ref="P39:R39"/>
    <mergeCell ref="G40:I40"/>
    <mergeCell ref="J40:L40"/>
    <mergeCell ref="M40:O40"/>
    <mergeCell ref="P40:R40"/>
    <mergeCell ref="G41:I41"/>
    <mergeCell ref="J41:L41"/>
    <mergeCell ref="M41:O41"/>
    <mergeCell ref="P41:R41"/>
    <mergeCell ref="G42:I42"/>
    <mergeCell ref="J42:L42"/>
    <mergeCell ref="M42:O42"/>
    <mergeCell ref="P42:R42"/>
  </mergeCells>
  <conditionalFormatting sqref="P3">
    <cfRule type="cellIs" dxfId="51" priority="50" operator="lessThan">
      <formula>25</formula>
    </cfRule>
    <cfRule type="cellIs" dxfId="50" priority="51" operator="between">
      <formula>26</formula>
      <formula>124</formula>
    </cfRule>
    <cfRule type="cellIs" dxfId="49" priority="52" operator="greaterThan">
      <formula>125</formula>
    </cfRule>
  </conditionalFormatting>
  <conditionalFormatting sqref="P3">
    <cfRule type="cellIs" dxfId="48" priority="48" operator="lessThan">
      <formula>25</formula>
    </cfRule>
    <cfRule type="cellIs" dxfId="47" priority="49" operator="between">
      <formula>26</formula>
      <formula>124</formula>
    </cfRule>
  </conditionalFormatting>
  <conditionalFormatting sqref="P3">
    <cfRule type="cellIs" dxfId="46" priority="47" operator="greaterThan">
      <formula>125</formula>
    </cfRule>
  </conditionalFormatting>
  <conditionalFormatting sqref="P3">
    <cfRule type="cellIs" dxfId="45" priority="46" operator="greaterThan">
      <formula>125</formula>
    </cfRule>
  </conditionalFormatting>
  <conditionalFormatting sqref="P3">
    <cfRule type="cellIs" dxfId="44" priority="45" operator="greaterThan">
      <formula>124</formula>
    </cfRule>
  </conditionalFormatting>
  <conditionalFormatting sqref="P3">
    <cfRule type="cellIs" dxfId="43" priority="44" operator="lessThan">
      <formula>24</formula>
    </cfRule>
  </conditionalFormatting>
  <conditionalFormatting sqref="P3">
    <cfRule type="cellIs" dxfId="42" priority="43" operator="lessThan">
      <formula>24</formula>
    </cfRule>
  </conditionalFormatting>
  <conditionalFormatting sqref="P3">
    <cfRule type="cellIs" dxfId="41" priority="40" operator="between">
      <formula>1</formula>
      <formula>25</formula>
    </cfRule>
    <cfRule type="cellIs" dxfId="40" priority="41" operator="between">
      <formula>25</formula>
      <formula>124</formula>
    </cfRule>
    <cfRule type="cellIs" dxfId="39" priority="42" operator="between">
      <formula>125</formula>
      <formula>1000</formula>
    </cfRule>
  </conditionalFormatting>
  <conditionalFormatting sqref="P3">
    <cfRule type="cellIs" dxfId="38" priority="39" operator="between">
      <formula>25</formula>
      <formula>124</formula>
    </cfRule>
  </conditionalFormatting>
  <conditionalFormatting sqref="P3">
    <cfRule type="cellIs" dxfId="37" priority="36" operator="between">
      <formula>1</formula>
      <formula>125</formula>
    </cfRule>
    <cfRule type="cellIs" dxfId="36" priority="37" operator="between">
      <formula>126</formula>
      <formula>499</formula>
    </cfRule>
    <cfRule type="cellIs" dxfId="35" priority="38" operator="between">
      <formula>500</formula>
      <formula>100</formula>
    </cfRule>
  </conditionalFormatting>
  <conditionalFormatting sqref="P8 P16">
    <cfRule type="cellIs" dxfId="34" priority="33" operator="lessThan">
      <formula>25</formula>
    </cfRule>
    <cfRule type="cellIs" dxfId="33" priority="34" operator="between">
      <formula>26</formula>
      <formula>124</formula>
    </cfRule>
    <cfRule type="cellIs" dxfId="32" priority="35" operator="greaterThan">
      <formula>125</formula>
    </cfRule>
  </conditionalFormatting>
  <conditionalFormatting sqref="P8 P16">
    <cfRule type="cellIs" dxfId="31" priority="31" operator="lessThan">
      <formula>25</formula>
    </cfRule>
    <cfRule type="cellIs" dxfId="30" priority="32" operator="between">
      <formula>26</formula>
      <formula>124</formula>
    </cfRule>
  </conditionalFormatting>
  <conditionalFormatting sqref="P8 P16">
    <cfRule type="cellIs" dxfId="29" priority="30" operator="greaterThan">
      <formula>125</formula>
    </cfRule>
  </conditionalFormatting>
  <conditionalFormatting sqref="P8 P16">
    <cfRule type="cellIs" dxfId="28" priority="29" operator="greaterThan">
      <formula>125</formula>
    </cfRule>
  </conditionalFormatting>
  <conditionalFormatting sqref="P8 P16">
    <cfRule type="cellIs" dxfId="27" priority="28" operator="greaterThan">
      <formula>124</formula>
    </cfRule>
  </conditionalFormatting>
  <conditionalFormatting sqref="P8 P16">
    <cfRule type="cellIs" dxfId="26" priority="27" operator="lessThan">
      <formula>24</formula>
    </cfRule>
  </conditionalFormatting>
  <conditionalFormatting sqref="P8 P16">
    <cfRule type="cellIs" dxfId="25" priority="26" operator="lessThan">
      <formula>24</formula>
    </cfRule>
  </conditionalFormatting>
  <conditionalFormatting sqref="P8 P16">
    <cfRule type="cellIs" dxfId="24" priority="23" operator="between">
      <formula>1</formula>
      <formula>25</formula>
    </cfRule>
    <cfRule type="cellIs" dxfId="23" priority="24" operator="between">
      <formula>25</formula>
      <formula>124</formula>
    </cfRule>
    <cfRule type="cellIs" dxfId="22" priority="25" operator="between">
      <formula>125</formula>
      <formula>1000</formula>
    </cfRule>
  </conditionalFormatting>
  <conditionalFormatting sqref="P8 P16">
    <cfRule type="cellIs" dxfId="21" priority="22" operator="between">
      <formula>25</formula>
      <formula>124</formula>
    </cfRule>
  </conditionalFormatting>
  <conditionalFormatting sqref="P8 P16">
    <cfRule type="cellIs" dxfId="20" priority="19" operator="between">
      <formula>1</formula>
      <formula>125</formula>
    </cfRule>
    <cfRule type="cellIs" dxfId="19" priority="20" operator="between">
      <formula>126</formula>
      <formula>499</formula>
    </cfRule>
    <cfRule type="cellIs" dxfId="18" priority="21" operator="between">
      <formula>500</formula>
      <formula>100</formula>
    </cfRule>
  </conditionalFormatting>
  <conditionalFormatting sqref="P21 P25:P27">
    <cfRule type="cellIs" dxfId="17" priority="16" operator="lessThan">
      <formula>25</formula>
    </cfRule>
    <cfRule type="cellIs" dxfId="16" priority="17" operator="between">
      <formula>26</formula>
      <formula>124</formula>
    </cfRule>
    <cfRule type="cellIs" dxfId="15" priority="18" operator="greaterThan">
      <formula>125</formula>
    </cfRule>
  </conditionalFormatting>
  <conditionalFormatting sqref="P21 P25:P27">
    <cfRule type="cellIs" dxfId="14" priority="14" operator="lessThan">
      <formula>25</formula>
    </cfRule>
    <cfRule type="cellIs" dxfId="13" priority="15" operator="between">
      <formula>26</formula>
      <formula>124</formula>
    </cfRule>
  </conditionalFormatting>
  <conditionalFormatting sqref="P21 P25:P27">
    <cfRule type="cellIs" dxfId="12" priority="13" operator="greaterThan">
      <formula>125</formula>
    </cfRule>
  </conditionalFormatting>
  <conditionalFormatting sqref="P21 P25:P27">
    <cfRule type="cellIs" dxfId="11" priority="12" operator="greaterThan">
      <formula>125</formula>
    </cfRule>
  </conditionalFormatting>
  <conditionalFormatting sqref="P21 P25:P27">
    <cfRule type="cellIs" dxfId="10" priority="11" operator="greaterThan">
      <formula>124</formula>
    </cfRule>
  </conditionalFormatting>
  <conditionalFormatting sqref="P21 P25:P27">
    <cfRule type="cellIs" dxfId="9" priority="10" operator="lessThan">
      <formula>24</formula>
    </cfRule>
  </conditionalFormatting>
  <conditionalFormatting sqref="P21 P25:P27">
    <cfRule type="cellIs" dxfId="8" priority="9" operator="lessThan">
      <formula>24</formula>
    </cfRule>
  </conditionalFormatting>
  <conditionalFormatting sqref="P21 P25:P27">
    <cfRule type="cellIs" dxfId="7" priority="6" operator="between">
      <formula>1</formula>
      <formula>25</formula>
    </cfRule>
    <cfRule type="cellIs" dxfId="6" priority="7" operator="between">
      <formula>25</formula>
      <formula>124</formula>
    </cfRule>
    <cfRule type="cellIs" dxfId="5" priority="8" operator="between">
      <formula>125</formula>
      <formula>1000</formula>
    </cfRule>
  </conditionalFormatting>
  <conditionalFormatting sqref="P21 P25:P27">
    <cfRule type="cellIs" dxfId="4" priority="5" operator="between">
      <formula>25</formula>
      <formula>124</formula>
    </cfRule>
  </conditionalFormatting>
  <conditionalFormatting sqref="P21 P25:P27">
    <cfRule type="cellIs" dxfId="3" priority="2" operator="between">
      <formula>1</formula>
      <formula>125</formula>
    </cfRule>
    <cfRule type="cellIs" dxfId="2" priority="3" operator="between">
      <formula>126</formula>
      <formula>499</formula>
    </cfRule>
    <cfRule type="cellIs" dxfId="1" priority="4" operator="between">
      <formula>500</formula>
      <formula>100</formula>
    </cfRule>
  </conditionalFormatting>
  <conditionalFormatting sqref="P29:R30">
    <cfRule type="cellIs" dxfId="0" priority="1" operator="lessThanOrEqual">
      <formula>25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</vt:lpstr>
      <vt:lpstr>Criterios</vt:lpstr>
      <vt:lpstr>Categorizacón de los impactos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cp:revision/>
  <dcterms:created xsi:type="dcterms:W3CDTF">2014-07-29T20:42:48Z</dcterms:created>
  <dcterms:modified xsi:type="dcterms:W3CDTF">2020-02-07T01:10:41Z</dcterms:modified>
</cp:coreProperties>
</file>