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cotemacom-my.sharepoint.com/personal/ingenierocivilaux02_cotema_co/Documents/Escritorio/"/>
    </mc:Choice>
  </mc:AlternateContent>
  <xr:revisionPtr revIDLastSave="0" documentId="8_{024B898E-60C2-44C8-833A-B5D02B46D8EB}" xr6:coauthVersionLast="47" xr6:coauthVersionMax="47" xr10:uidLastSave="{00000000-0000-0000-0000-000000000000}"/>
  <bookViews>
    <workbookView xWindow="-110" yWindow="-110" windowWidth="19420" windowHeight="10420" tabRatio="916" firstSheet="1" activeTab="5" xr2:uid="{00000000-000D-0000-FFFF-FFFF00000000}"/>
  </bookViews>
  <sheets>
    <sheet name="Calibration Report" sheetId="1" r:id="rId1"/>
    <sheet name="Info" sheetId="5" r:id="rId2"/>
    <sheet name="RawData Line 1" sheetId="7" r:id="rId3"/>
    <sheet name="RawData Line 2" sheetId="8" r:id="rId4"/>
    <sheet name="RawData Line 3" sheetId="10" r:id="rId5"/>
    <sheet name="Profile Line 1" sheetId="4" r:id="rId6"/>
    <sheet name="Profile Line 2" sheetId="9" r:id="rId7"/>
    <sheet name="Profile Line 3" sheetId="11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4" l="1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E93" i="7"/>
  <c r="E95" i="10"/>
  <c r="D93" i="11" l="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D93" i="11"/>
  <c r="AE93" i="11"/>
  <c r="AF93" i="11"/>
  <c r="AG93" i="11"/>
  <c r="AH93" i="11"/>
  <c r="C93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D92" i="11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C91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D90" i="4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AD91" i="11"/>
  <c r="AE91" i="11"/>
  <c r="AF91" i="11"/>
  <c r="AG91" i="11"/>
  <c r="AH91" i="11"/>
  <c r="C91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D90" i="11"/>
  <c r="AE90" i="11"/>
  <c r="AF90" i="11"/>
  <c r="AG90" i="11"/>
  <c r="AH90" i="11"/>
  <c r="D90" i="11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C89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D88" i="4"/>
  <c r="E93" i="10"/>
  <c r="E91" i="7"/>
  <c r="E88" i="11" l="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D88" i="11"/>
  <c r="AE88" i="11"/>
  <c r="AF88" i="11"/>
  <c r="AG88" i="11"/>
  <c r="AH88" i="11"/>
  <c r="D88" i="11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D86" i="4"/>
  <c r="E91" i="10"/>
  <c r="J89" i="11" s="1"/>
  <c r="E89" i="7"/>
  <c r="E87" i="4" s="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C87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D86" i="11"/>
  <c r="G85" i="4"/>
  <c r="O85" i="4"/>
  <c r="P85" i="4"/>
  <c r="W85" i="4"/>
  <c r="X85" i="4"/>
  <c r="AE85" i="4"/>
  <c r="C85" i="4"/>
  <c r="L83" i="4"/>
  <c r="T83" i="4"/>
  <c r="AB83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E89" i="10"/>
  <c r="E87" i="7"/>
  <c r="H85" i="4" s="1"/>
  <c r="D84" i="4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D84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C85" i="11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D82" i="4"/>
  <c r="E85" i="7"/>
  <c r="E83" i="4" s="1"/>
  <c r="E87" i="10"/>
  <c r="E85" i="10"/>
  <c r="E83" i="8"/>
  <c r="E83" i="7"/>
  <c r="AA83" i="4" l="1"/>
  <c r="S83" i="4"/>
  <c r="K83" i="4"/>
  <c r="Z83" i="4"/>
  <c r="R83" i="4"/>
  <c r="J83" i="4"/>
  <c r="AD85" i="4"/>
  <c r="V85" i="4"/>
  <c r="N85" i="4"/>
  <c r="F85" i="4"/>
  <c r="E85" i="4"/>
  <c r="Y83" i="4"/>
  <c r="I83" i="4"/>
  <c r="U85" i="4"/>
  <c r="D83" i="4"/>
  <c r="X83" i="4"/>
  <c r="P83" i="4"/>
  <c r="H83" i="4"/>
  <c r="AB85" i="4"/>
  <c r="T85" i="4"/>
  <c r="L85" i="4"/>
  <c r="D85" i="4"/>
  <c r="AE83" i="4"/>
  <c r="W83" i="4"/>
  <c r="O83" i="4"/>
  <c r="G83" i="4"/>
  <c r="AA85" i="4"/>
  <c r="S85" i="4"/>
  <c r="K85" i="4"/>
  <c r="Q83" i="4"/>
  <c r="AC85" i="4"/>
  <c r="M85" i="4"/>
  <c r="C83" i="4"/>
  <c r="AD83" i="4"/>
  <c r="V83" i="4"/>
  <c r="N83" i="4"/>
  <c r="F83" i="4"/>
  <c r="Z85" i="4"/>
  <c r="R85" i="4"/>
  <c r="J85" i="4"/>
  <c r="AC83" i="4"/>
  <c r="U83" i="4"/>
  <c r="M83" i="4"/>
  <c r="Y85" i="4"/>
  <c r="Q85" i="4"/>
  <c r="I85" i="4"/>
  <c r="I89" i="11"/>
  <c r="Q89" i="11"/>
  <c r="AB87" i="4"/>
  <c r="R87" i="4"/>
  <c r="H87" i="4"/>
  <c r="AA87" i="4"/>
  <c r="G87" i="4"/>
  <c r="Z87" i="4"/>
  <c r="P87" i="4"/>
  <c r="D87" i="4"/>
  <c r="Q87" i="4"/>
  <c r="Y87" i="4"/>
  <c r="O87" i="4"/>
  <c r="L87" i="4"/>
  <c r="W87" i="4"/>
  <c r="K87" i="4"/>
  <c r="C87" i="4"/>
  <c r="T87" i="4"/>
  <c r="J87" i="4"/>
  <c r="X87" i="4"/>
  <c r="AE87" i="4"/>
  <c r="S87" i="4"/>
  <c r="I87" i="4"/>
  <c r="AG89" i="11"/>
  <c r="Y89" i="11"/>
  <c r="AD87" i="4"/>
  <c r="V87" i="4"/>
  <c r="N87" i="4"/>
  <c r="F87" i="4"/>
  <c r="AC87" i="4"/>
  <c r="U87" i="4"/>
  <c r="M87" i="4"/>
  <c r="AF89" i="11"/>
  <c r="X89" i="11"/>
  <c r="P89" i="11"/>
  <c r="H89" i="11"/>
  <c r="AE89" i="11"/>
  <c r="W89" i="11"/>
  <c r="O89" i="11"/>
  <c r="G89" i="11"/>
  <c r="AD89" i="11"/>
  <c r="V89" i="11"/>
  <c r="N89" i="11"/>
  <c r="F89" i="11"/>
  <c r="AC89" i="11"/>
  <c r="U89" i="11"/>
  <c r="M89" i="11"/>
  <c r="E89" i="11"/>
  <c r="AB89" i="11"/>
  <c r="T89" i="11"/>
  <c r="L89" i="11"/>
  <c r="D89" i="11"/>
  <c r="C89" i="11"/>
  <c r="AA89" i="11"/>
  <c r="S89" i="11"/>
  <c r="K89" i="11"/>
  <c r="AH89" i="11"/>
  <c r="Z89" i="11"/>
  <c r="R89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C83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D82" i="11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C81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D80" i="4"/>
  <c r="D81" i="11" l="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C81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D80" i="11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C79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D78" i="9"/>
  <c r="K79" i="4"/>
  <c r="M79" i="4"/>
  <c r="S79" i="4"/>
  <c r="AA79" i="4"/>
  <c r="E83" i="10"/>
  <c r="E81" i="8"/>
  <c r="E81" i="7"/>
  <c r="D79" i="4" s="1"/>
  <c r="C79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D78" i="4"/>
  <c r="E81" i="10"/>
  <c r="E79" i="8"/>
  <c r="E79" i="7"/>
  <c r="Z79" i="4" l="1"/>
  <c r="R79" i="4"/>
  <c r="J79" i="4"/>
  <c r="Y79" i="4"/>
  <c r="Q79" i="4"/>
  <c r="I79" i="4"/>
  <c r="X79" i="4"/>
  <c r="P79" i="4"/>
  <c r="H79" i="4"/>
  <c r="AE79" i="4"/>
  <c r="W79" i="4"/>
  <c r="O79" i="4"/>
  <c r="G79" i="4"/>
  <c r="AD79" i="4"/>
  <c r="V79" i="4"/>
  <c r="N79" i="4"/>
  <c r="F79" i="4"/>
  <c r="AC79" i="4"/>
  <c r="U79" i="4"/>
  <c r="E79" i="4"/>
  <c r="AB79" i="4"/>
  <c r="T79" i="4"/>
  <c r="L79" i="4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C79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D78" i="11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C77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D76" i="9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C77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D76" i="4"/>
  <c r="E79" i="10" l="1"/>
  <c r="E77" i="8"/>
  <c r="E75" i="9" s="1"/>
  <c r="E77" i="7"/>
  <c r="D75" i="4" s="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C77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D76" i="11"/>
  <c r="D75" i="9"/>
  <c r="L75" i="9"/>
  <c r="T75" i="9"/>
  <c r="AB75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D74" i="9"/>
  <c r="K75" i="4"/>
  <c r="L75" i="4"/>
  <c r="M75" i="4"/>
  <c r="N75" i="4"/>
  <c r="O75" i="4"/>
  <c r="P75" i="4"/>
  <c r="R75" i="4"/>
  <c r="S75" i="4"/>
  <c r="T75" i="4"/>
  <c r="U75" i="4"/>
  <c r="V75" i="4"/>
  <c r="W75" i="4"/>
  <c r="X75" i="4"/>
  <c r="Z75" i="4"/>
  <c r="AA75" i="4"/>
  <c r="AB75" i="4"/>
  <c r="AC75" i="4"/>
  <c r="AD75" i="4"/>
  <c r="AE75" i="4"/>
  <c r="C75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D74" i="4"/>
  <c r="E77" i="10"/>
  <c r="D75" i="11" s="1"/>
  <c r="E75" i="8"/>
  <c r="F73" i="9" s="1"/>
  <c r="E75" i="7"/>
  <c r="D73" i="4" s="1"/>
  <c r="I73" i="4"/>
  <c r="Y73" i="4"/>
  <c r="Z73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D72" i="4"/>
  <c r="D73" i="9"/>
  <c r="E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C73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D72" i="9"/>
  <c r="F75" i="11"/>
  <c r="G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C75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D74" i="11"/>
  <c r="E75" i="10"/>
  <c r="E73" i="8"/>
  <c r="E73" i="7"/>
  <c r="U73" i="4" l="1"/>
  <c r="S73" i="4"/>
  <c r="Q73" i="4"/>
  <c r="R73" i="4"/>
  <c r="K73" i="4"/>
  <c r="AA73" i="4"/>
  <c r="J73" i="4"/>
  <c r="Y75" i="4"/>
  <c r="Q75" i="4"/>
  <c r="Z75" i="9"/>
  <c r="R75" i="9"/>
  <c r="J75" i="9"/>
  <c r="Y75" i="9"/>
  <c r="Q75" i="9"/>
  <c r="I75" i="9"/>
  <c r="S75" i="9"/>
  <c r="X75" i="9"/>
  <c r="AE75" i="9"/>
  <c r="W75" i="9"/>
  <c r="O75" i="9"/>
  <c r="G75" i="9"/>
  <c r="AD75" i="9"/>
  <c r="V75" i="9"/>
  <c r="N75" i="9"/>
  <c r="F75" i="9"/>
  <c r="AA75" i="9"/>
  <c r="K75" i="9"/>
  <c r="C75" i="9"/>
  <c r="P75" i="9"/>
  <c r="H75" i="9"/>
  <c r="AC75" i="9"/>
  <c r="U75" i="9"/>
  <c r="M75" i="9"/>
  <c r="J75" i="4"/>
  <c r="I75" i="4"/>
  <c r="H75" i="4"/>
  <c r="G75" i="4"/>
  <c r="F75" i="4"/>
  <c r="E75" i="4"/>
  <c r="H75" i="11"/>
  <c r="E75" i="11"/>
  <c r="X73" i="4"/>
  <c r="H73" i="4"/>
  <c r="AE73" i="4"/>
  <c r="W73" i="4"/>
  <c r="O73" i="4"/>
  <c r="G73" i="4"/>
  <c r="C73" i="4"/>
  <c r="P73" i="4"/>
  <c r="AD73" i="4"/>
  <c r="V73" i="4"/>
  <c r="N73" i="4"/>
  <c r="F73" i="4"/>
  <c r="AC73" i="4"/>
  <c r="M73" i="4"/>
  <c r="E73" i="4"/>
  <c r="AB73" i="4"/>
  <c r="T73" i="4"/>
  <c r="L73" i="4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C73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D72" i="11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C71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D70" i="9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C71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D70" i="4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C69" i="9"/>
  <c r="D69" i="4"/>
  <c r="F69" i="4"/>
  <c r="G69" i="4"/>
  <c r="I69" i="4"/>
  <c r="J69" i="4"/>
  <c r="L69" i="4"/>
  <c r="N69" i="4"/>
  <c r="O69" i="4"/>
  <c r="Q69" i="4"/>
  <c r="R69" i="4"/>
  <c r="T69" i="4"/>
  <c r="V69" i="4"/>
  <c r="W69" i="4"/>
  <c r="Y69" i="4"/>
  <c r="Z69" i="4"/>
  <c r="AB69" i="4"/>
  <c r="AD69" i="4"/>
  <c r="AE69" i="4"/>
  <c r="E73" i="10"/>
  <c r="E71" i="11" s="1"/>
  <c r="E71" i="8"/>
  <c r="E71" i="7"/>
  <c r="K69" i="4" s="1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C67" i="9"/>
  <c r="D67" i="4"/>
  <c r="E67" i="4"/>
  <c r="G67" i="4"/>
  <c r="I67" i="4"/>
  <c r="J67" i="4"/>
  <c r="L67" i="4"/>
  <c r="M67" i="4"/>
  <c r="N67" i="4"/>
  <c r="O67" i="4"/>
  <c r="Q67" i="4"/>
  <c r="R67" i="4"/>
  <c r="T67" i="4"/>
  <c r="U67" i="4"/>
  <c r="V67" i="4"/>
  <c r="W67" i="4"/>
  <c r="Y67" i="4"/>
  <c r="Z67" i="4"/>
  <c r="AB67" i="4"/>
  <c r="AC67" i="4"/>
  <c r="AD67" i="4"/>
  <c r="AE67" i="4"/>
  <c r="E71" i="10"/>
  <c r="E69" i="8"/>
  <c r="E69" i="7"/>
  <c r="F67" i="4" s="1"/>
  <c r="D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C71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C69" i="11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D68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D66" i="4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D70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D68" i="11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D68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D66" i="9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C67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D66" i="11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C65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D64" i="9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D64" i="4"/>
  <c r="E69" i="10"/>
  <c r="E67" i="8"/>
  <c r="AA67" i="4" l="1"/>
  <c r="S67" i="4"/>
  <c r="K67" i="4"/>
  <c r="C69" i="4"/>
  <c r="X69" i="4"/>
  <c r="P69" i="4"/>
  <c r="H69" i="4"/>
  <c r="C67" i="4"/>
  <c r="X67" i="4"/>
  <c r="P67" i="4"/>
  <c r="H67" i="4"/>
  <c r="AC69" i="4"/>
  <c r="U69" i="4"/>
  <c r="M69" i="4"/>
  <c r="E69" i="4"/>
  <c r="AA69" i="4"/>
  <c r="S69" i="4"/>
  <c r="E67" i="7"/>
  <c r="C65" i="4" s="1"/>
  <c r="H63" i="4"/>
  <c r="I63" i="4"/>
  <c r="P63" i="4"/>
  <c r="Q63" i="4"/>
  <c r="X63" i="4"/>
  <c r="Y63" i="4"/>
  <c r="C63" i="4"/>
  <c r="D61" i="4"/>
  <c r="F61" i="4"/>
  <c r="I61" i="4"/>
  <c r="K61" i="4"/>
  <c r="L61" i="4"/>
  <c r="N61" i="4"/>
  <c r="Q61" i="4"/>
  <c r="S61" i="4"/>
  <c r="T61" i="4"/>
  <c r="V61" i="4"/>
  <c r="Y61" i="4"/>
  <c r="AA61" i="4"/>
  <c r="AB61" i="4"/>
  <c r="AD61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D62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D60" i="4"/>
  <c r="E65" i="10"/>
  <c r="G63" i="11" s="1"/>
  <c r="E67" i="10"/>
  <c r="J65" i="11" s="1"/>
  <c r="E63" i="8"/>
  <c r="E65" i="8"/>
  <c r="J63" i="9" s="1"/>
  <c r="E63" i="7"/>
  <c r="E61" i="4" s="1"/>
  <c r="E65" i="7"/>
  <c r="D63" i="4" s="1"/>
  <c r="D65" i="11"/>
  <c r="F65" i="11"/>
  <c r="G65" i="11"/>
  <c r="H65" i="11"/>
  <c r="I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C65" i="11"/>
  <c r="D63" i="11"/>
  <c r="F63" i="11"/>
  <c r="H63" i="11"/>
  <c r="I63" i="11"/>
  <c r="K63" i="11"/>
  <c r="L63" i="11"/>
  <c r="N63" i="11"/>
  <c r="P63" i="11"/>
  <c r="Q63" i="11"/>
  <c r="S63" i="11"/>
  <c r="T63" i="11"/>
  <c r="V63" i="11"/>
  <c r="X63" i="11"/>
  <c r="Y63" i="11"/>
  <c r="AA63" i="11"/>
  <c r="AB63" i="11"/>
  <c r="AD63" i="11"/>
  <c r="AF63" i="11"/>
  <c r="AG63" i="11"/>
  <c r="C63" i="11"/>
  <c r="F63" i="9"/>
  <c r="G63" i="9"/>
  <c r="H63" i="9"/>
  <c r="I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C63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C61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D62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D60" i="9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D64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D62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C61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D60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C59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D58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C57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D56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C55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D54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C53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C51" i="11"/>
  <c r="C47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D52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D50" i="11"/>
  <c r="D45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C49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D48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D46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C45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D44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C43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D42" i="11"/>
  <c r="E63" i="10"/>
  <c r="E61" i="8"/>
  <c r="K59" i="9" s="1"/>
  <c r="E61" i="7"/>
  <c r="C59" i="4"/>
  <c r="D59" i="9"/>
  <c r="E59" i="9"/>
  <c r="F59" i="9"/>
  <c r="G59" i="9"/>
  <c r="H59" i="9"/>
  <c r="I59" i="9"/>
  <c r="J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C59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D58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C57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D56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C55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D54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C53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D52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C51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D50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C49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D48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C47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D46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C45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D44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C43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D42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C41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D40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D58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D56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D54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D52" i="4"/>
  <c r="AE51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D50" i="4"/>
  <c r="F49" i="4"/>
  <c r="H49" i="4"/>
  <c r="I49" i="4"/>
  <c r="M49" i="4"/>
  <c r="P49" i="4"/>
  <c r="R49" i="4"/>
  <c r="U49" i="4"/>
  <c r="W49" i="4"/>
  <c r="Z49" i="4"/>
  <c r="AD49" i="4"/>
  <c r="AE49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D48" i="4"/>
  <c r="M47" i="4"/>
  <c r="U47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D46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D44" i="4"/>
  <c r="D45" i="4"/>
  <c r="J45" i="4"/>
  <c r="P45" i="4"/>
  <c r="Q45" i="4"/>
  <c r="T45" i="4"/>
  <c r="Z45" i="4"/>
  <c r="AE45" i="4"/>
  <c r="C45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D42" i="4"/>
  <c r="E45" i="10"/>
  <c r="E47" i="10"/>
  <c r="E49" i="10"/>
  <c r="E51" i="10"/>
  <c r="E53" i="10"/>
  <c r="E55" i="10"/>
  <c r="E57" i="10"/>
  <c r="E59" i="10"/>
  <c r="E61" i="10"/>
  <c r="E47" i="8"/>
  <c r="E49" i="8"/>
  <c r="E51" i="8"/>
  <c r="E53" i="8"/>
  <c r="E55" i="8"/>
  <c r="E57" i="8"/>
  <c r="E59" i="8"/>
  <c r="E53" i="7"/>
  <c r="H51" i="4" s="1"/>
  <c r="E55" i="7"/>
  <c r="I53" i="4" s="1"/>
  <c r="E57" i="7"/>
  <c r="J55" i="4" s="1"/>
  <c r="E59" i="7"/>
  <c r="K57" i="4" s="1"/>
  <c r="E47" i="7"/>
  <c r="K45" i="4" s="1"/>
  <c r="E49" i="7"/>
  <c r="F47" i="4" s="1"/>
  <c r="E51" i="7"/>
  <c r="K49" i="4" s="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C41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D40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C39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D38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C37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D36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C35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D34" i="11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C39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C37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D36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C35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D34" i="9"/>
  <c r="A6" i="9"/>
  <c r="A8" i="9"/>
  <c r="A10" i="9"/>
  <c r="A12" i="9"/>
  <c r="A14" i="9"/>
  <c r="A16" i="9"/>
  <c r="A18" i="9"/>
  <c r="A20" i="9"/>
  <c r="A22" i="9"/>
  <c r="A24" i="9"/>
  <c r="A26" i="9"/>
  <c r="A28" i="9"/>
  <c r="A30" i="9"/>
  <c r="A32" i="9"/>
  <c r="A34" i="9"/>
  <c r="A36" i="9"/>
  <c r="A38" i="9"/>
  <c r="A4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C33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D32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C31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D30" i="9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D40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D38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D36" i="4"/>
  <c r="V35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D34" i="4"/>
  <c r="A34" i="4"/>
  <c r="A36" i="4"/>
  <c r="A38" i="4"/>
  <c r="A40" i="4"/>
  <c r="A42" i="4"/>
  <c r="A6" i="4"/>
  <c r="A8" i="4"/>
  <c r="A10" i="4"/>
  <c r="A12" i="4"/>
  <c r="A14" i="4"/>
  <c r="A16" i="4"/>
  <c r="A18" i="4"/>
  <c r="A20" i="4"/>
  <c r="A22" i="4"/>
  <c r="A24" i="4"/>
  <c r="A26" i="4"/>
  <c r="A28" i="4"/>
  <c r="A30" i="4"/>
  <c r="A32" i="4"/>
  <c r="A4" i="4"/>
  <c r="I33" i="4"/>
  <c r="Q33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D32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D30" i="4"/>
  <c r="E43" i="7"/>
  <c r="K41" i="4" s="1"/>
  <c r="E45" i="7"/>
  <c r="D43" i="4" s="1"/>
  <c r="E33" i="7"/>
  <c r="F31" i="4" s="1"/>
  <c r="E35" i="7"/>
  <c r="G33" i="4" s="1"/>
  <c r="E37" i="7"/>
  <c r="D35" i="4" s="1"/>
  <c r="E39" i="7"/>
  <c r="E37" i="4" s="1"/>
  <c r="E41" i="7"/>
  <c r="F39" i="4" s="1"/>
  <c r="E33" i="8"/>
  <c r="E35" i="8"/>
  <c r="E37" i="8"/>
  <c r="E39" i="8"/>
  <c r="E41" i="8"/>
  <c r="E43" i="8"/>
  <c r="E45" i="8"/>
  <c r="E35" i="10"/>
  <c r="E37" i="10"/>
  <c r="E39" i="10"/>
  <c r="E41" i="10"/>
  <c r="E43" i="10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C33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D32" i="11"/>
  <c r="E33" i="10"/>
  <c r="AD35" i="4" l="1"/>
  <c r="AE37" i="4"/>
  <c r="AB45" i="4"/>
  <c r="L45" i="4"/>
  <c r="E47" i="4"/>
  <c r="AC49" i="4"/>
  <c r="Q49" i="4"/>
  <c r="G49" i="4"/>
  <c r="W51" i="4"/>
  <c r="Z61" i="4"/>
  <c r="R61" i="4"/>
  <c r="J61" i="4"/>
  <c r="AE63" i="4"/>
  <c r="W63" i="4"/>
  <c r="O63" i="4"/>
  <c r="G63" i="4"/>
  <c r="O51" i="4"/>
  <c r="AD63" i="4"/>
  <c r="V63" i="4"/>
  <c r="N63" i="4"/>
  <c r="F63" i="4"/>
  <c r="N35" i="4"/>
  <c r="O37" i="4"/>
  <c r="Y45" i="4"/>
  <c r="I45" i="4"/>
  <c r="Y49" i="4"/>
  <c r="O49" i="4"/>
  <c r="E49" i="4"/>
  <c r="G51" i="4"/>
  <c r="C61" i="4"/>
  <c r="X61" i="4"/>
  <c r="P61" i="4"/>
  <c r="H61" i="4"/>
  <c r="AC63" i="4"/>
  <c r="U63" i="4"/>
  <c r="M63" i="4"/>
  <c r="E63" i="4"/>
  <c r="W37" i="4"/>
  <c r="F35" i="4"/>
  <c r="G37" i="4"/>
  <c r="X45" i="4"/>
  <c r="H45" i="4"/>
  <c r="X49" i="4"/>
  <c r="N49" i="4"/>
  <c r="AE61" i="4"/>
  <c r="W61" i="4"/>
  <c r="O61" i="4"/>
  <c r="G61" i="4"/>
  <c r="AB63" i="4"/>
  <c r="T63" i="4"/>
  <c r="L63" i="4"/>
  <c r="AE65" i="4"/>
  <c r="W65" i="4"/>
  <c r="O65" i="4"/>
  <c r="G65" i="4"/>
  <c r="AD65" i="4"/>
  <c r="N65" i="4"/>
  <c r="F65" i="4"/>
  <c r="S65" i="4"/>
  <c r="Q65" i="4"/>
  <c r="V65" i="4"/>
  <c r="P65" i="4"/>
  <c r="AC65" i="4"/>
  <c r="U65" i="4"/>
  <c r="M65" i="4"/>
  <c r="E65" i="4"/>
  <c r="T65" i="4"/>
  <c r="L65" i="4"/>
  <c r="AA65" i="4"/>
  <c r="I65" i="4"/>
  <c r="H65" i="4"/>
  <c r="AB65" i="4"/>
  <c r="D65" i="4"/>
  <c r="K65" i="4"/>
  <c r="Y65" i="4"/>
  <c r="Z65" i="4"/>
  <c r="R65" i="4"/>
  <c r="J65" i="4"/>
  <c r="X65" i="4"/>
  <c r="AA63" i="4"/>
  <c r="S63" i="4"/>
  <c r="K63" i="4"/>
  <c r="Y33" i="4"/>
  <c r="R45" i="4"/>
  <c r="AC47" i="4"/>
  <c r="C49" i="4"/>
  <c r="V49" i="4"/>
  <c r="J49" i="4"/>
  <c r="AC61" i="4"/>
  <c r="U61" i="4"/>
  <c r="M61" i="4"/>
  <c r="Z63" i="4"/>
  <c r="R63" i="4"/>
  <c r="J63" i="4"/>
  <c r="AC63" i="11"/>
  <c r="U63" i="11"/>
  <c r="M63" i="11"/>
  <c r="E63" i="11"/>
  <c r="E65" i="11"/>
  <c r="AH63" i="11"/>
  <c r="Z63" i="11"/>
  <c r="R63" i="11"/>
  <c r="J63" i="11"/>
  <c r="AE63" i="11"/>
  <c r="W63" i="11"/>
  <c r="O63" i="11"/>
  <c r="E63" i="9"/>
  <c r="D63" i="9"/>
  <c r="K63" i="9"/>
  <c r="X39" i="4"/>
  <c r="AC31" i="4"/>
  <c r="U31" i="4"/>
  <c r="M31" i="4"/>
  <c r="E31" i="4"/>
  <c r="AD33" i="4"/>
  <c r="V33" i="4"/>
  <c r="N33" i="4"/>
  <c r="F33" i="4"/>
  <c r="AA35" i="4"/>
  <c r="S35" i="4"/>
  <c r="K35" i="4"/>
  <c r="AB37" i="4"/>
  <c r="T37" i="4"/>
  <c r="L37" i="4"/>
  <c r="D37" i="4"/>
  <c r="AC39" i="4"/>
  <c r="U39" i="4"/>
  <c r="M39" i="4"/>
  <c r="E39" i="4"/>
  <c r="Z41" i="4"/>
  <c r="R41" i="4"/>
  <c r="J41" i="4"/>
  <c r="AA43" i="4"/>
  <c r="S43" i="4"/>
  <c r="K43" i="4"/>
  <c r="C53" i="4"/>
  <c r="X53" i="4"/>
  <c r="P53" i="4"/>
  <c r="H53" i="4"/>
  <c r="Y55" i="4"/>
  <c r="Q55" i="4"/>
  <c r="I55" i="4"/>
  <c r="Z57" i="4"/>
  <c r="R57" i="4"/>
  <c r="J57" i="4"/>
  <c r="L31" i="4"/>
  <c r="D31" i="4"/>
  <c r="AC33" i="4"/>
  <c r="U33" i="4"/>
  <c r="M33" i="4"/>
  <c r="E33" i="4"/>
  <c r="Z35" i="4"/>
  <c r="R35" i="4"/>
  <c r="J35" i="4"/>
  <c r="AA37" i="4"/>
  <c r="S37" i="4"/>
  <c r="K37" i="4"/>
  <c r="AB39" i="4"/>
  <c r="T39" i="4"/>
  <c r="L39" i="4"/>
  <c r="D39" i="4"/>
  <c r="Y41" i="4"/>
  <c r="Q41" i="4"/>
  <c r="I41" i="4"/>
  <c r="Z43" i="4"/>
  <c r="R43" i="4"/>
  <c r="J43" i="4"/>
  <c r="W45" i="4"/>
  <c r="O45" i="4"/>
  <c r="G45" i="4"/>
  <c r="AB47" i="4"/>
  <c r="T47" i="4"/>
  <c r="L47" i="4"/>
  <c r="D47" i="4"/>
  <c r="AD51" i="4"/>
  <c r="V51" i="4"/>
  <c r="N51" i="4"/>
  <c r="F51" i="4"/>
  <c r="AE53" i="4"/>
  <c r="W53" i="4"/>
  <c r="O53" i="4"/>
  <c r="G53" i="4"/>
  <c r="C55" i="4"/>
  <c r="X55" i="4"/>
  <c r="P55" i="4"/>
  <c r="H55" i="4"/>
  <c r="Y57" i="4"/>
  <c r="Q57" i="4"/>
  <c r="I57" i="4"/>
  <c r="P31" i="4"/>
  <c r="AB31" i="4"/>
  <c r="AA31" i="4"/>
  <c r="S31" i="4"/>
  <c r="K31" i="4"/>
  <c r="AB33" i="4"/>
  <c r="T33" i="4"/>
  <c r="L33" i="4"/>
  <c r="D33" i="4"/>
  <c r="Y35" i="4"/>
  <c r="Q35" i="4"/>
  <c r="I35" i="4"/>
  <c r="Z37" i="4"/>
  <c r="R37" i="4"/>
  <c r="J37" i="4"/>
  <c r="AA39" i="4"/>
  <c r="S39" i="4"/>
  <c r="K39" i="4"/>
  <c r="C41" i="4"/>
  <c r="X41" i="4"/>
  <c r="P41" i="4"/>
  <c r="H41" i="4"/>
  <c r="Y43" i="4"/>
  <c r="Q43" i="4"/>
  <c r="I43" i="4"/>
  <c r="AD45" i="4"/>
  <c r="V45" i="4"/>
  <c r="N45" i="4"/>
  <c r="F45" i="4"/>
  <c r="AA47" i="4"/>
  <c r="S47" i="4"/>
  <c r="K47" i="4"/>
  <c r="AB49" i="4"/>
  <c r="T49" i="4"/>
  <c r="L49" i="4"/>
  <c r="D49" i="4"/>
  <c r="AC51" i="4"/>
  <c r="U51" i="4"/>
  <c r="M51" i="4"/>
  <c r="E51" i="4"/>
  <c r="AD53" i="4"/>
  <c r="V53" i="4"/>
  <c r="N53" i="4"/>
  <c r="F53" i="4"/>
  <c r="AE55" i="4"/>
  <c r="W55" i="4"/>
  <c r="O55" i="4"/>
  <c r="G55" i="4"/>
  <c r="C57" i="4"/>
  <c r="X57" i="4"/>
  <c r="P57" i="4"/>
  <c r="H57" i="4"/>
  <c r="X31" i="4"/>
  <c r="H31" i="4"/>
  <c r="T31" i="4"/>
  <c r="Z31" i="4"/>
  <c r="R31" i="4"/>
  <c r="J31" i="4"/>
  <c r="AA33" i="4"/>
  <c r="S33" i="4"/>
  <c r="K33" i="4"/>
  <c r="C35" i="4"/>
  <c r="X35" i="4"/>
  <c r="P35" i="4"/>
  <c r="H35" i="4"/>
  <c r="Y37" i="4"/>
  <c r="Q37" i="4"/>
  <c r="I37" i="4"/>
  <c r="Z39" i="4"/>
  <c r="R39" i="4"/>
  <c r="J39" i="4"/>
  <c r="AE41" i="4"/>
  <c r="W41" i="4"/>
  <c r="O41" i="4"/>
  <c r="G41" i="4"/>
  <c r="C43" i="4"/>
  <c r="X43" i="4"/>
  <c r="P43" i="4"/>
  <c r="H43" i="4"/>
  <c r="AC45" i="4"/>
  <c r="U45" i="4"/>
  <c r="M45" i="4"/>
  <c r="E45" i="4"/>
  <c r="Z47" i="4"/>
  <c r="R47" i="4"/>
  <c r="J47" i="4"/>
  <c r="AA49" i="4"/>
  <c r="S49" i="4"/>
  <c r="AB51" i="4"/>
  <c r="T51" i="4"/>
  <c r="L51" i="4"/>
  <c r="D51" i="4"/>
  <c r="AC53" i="4"/>
  <c r="U53" i="4"/>
  <c r="M53" i="4"/>
  <c r="E53" i="4"/>
  <c r="AD55" i="4"/>
  <c r="V55" i="4"/>
  <c r="N55" i="4"/>
  <c r="F55" i="4"/>
  <c r="AE57" i="4"/>
  <c r="W57" i="4"/>
  <c r="O57" i="4"/>
  <c r="G57" i="4"/>
  <c r="C31" i="4"/>
  <c r="Y31" i="4"/>
  <c r="Q31" i="4"/>
  <c r="I31" i="4"/>
  <c r="Z33" i="4"/>
  <c r="R33" i="4"/>
  <c r="J33" i="4"/>
  <c r="AE35" i="4"/>
  <c r="W35" i="4"/>
  <c r="O35" i="4"/>
  <c r="G35" i="4"/>
  <c r="C37" i="4"/>
  <c r="X37" i="4"/>
  <c r="P37" i="4"/>
  <c r="H37" i="4"/>
  <c r="Y39" i="4"/>
  <c r="Q39" i="4"/>
  <c r="I39" i="4"/>
  <c r="AD41" i="4"/>
  <c r="V41" i="4"/>
  <c r="N41" i="4"/>
  <c r="F41" i="4"/>
  <c r="AE43" i="4"/>
  <c r="W43" i="4"/>
  <c r="O43" i="4"/>
  <c r="G43" i="4"/>
  <c r="Y47" i="4"/>
  <c r="Q47" i="4"/>
  <c r="I47" i="4"/>
  <c r="AA51" i="4"/>
  <c r="S51" i="4"/>
  <c r="K51" i="4"/>
  <c r="AB53" i="4"/>
  <c r="T53" i="4"/>
  <c r="L53" i="4"/>
  <c r="D53" i="4"/>
  <c r="AC55" i="4"/>
  <c r="U55" i="4"/>
  <c r="M55" i="4"/>
  <c r="E55" i="4"/>
  <c r="AD57" i="4"/>
  <c r="V57" i="4"/>
  <c r="N57" i="4"/>
  <c r="F57" i="4"/>
  <c r="H39" i="4"/>
  <c r="AC41" i="4"/>
  <c r="U41" i="4"/>
  <c r="M41" i="4"/>
  <c r="E41" i="4"/>
  <c r="AD43" i="4"/>
  <c r="V43" i="4"/>
  <c r="N43" i="4"/>
  <c r="F43" i="4"/>
  <c r="AA45" i="4"/>
  <c r="S45" i="4"/>
  <c r="C47" i="4"/>
  <c r="X47" i="4"/>
  <c r="P47" i="4"/>
  <c r="H47" i="4"/>
  <c r="Z51" i="4"/>
  <c r="R51" i="4"/>
  <c r="J51" i="4"/>
  <c r="AA53" i="4"/>
  <c r="S53" i="4"/>
  <c r="K53" i="4"/>
  <c r="AB55" i="4"/>
  <c r="T55" i="4"/>
  <c r="L55" i="4"/>
  <c r="D55" i="4"/>
  <c r="AC57" i="4"/>
  <c r="U57" i="4"/>
  <c r="M57" i="4"/>
  <c r="E57" i="4"/>
  <c r="P39" i="4"/>
  <c r="AE31" i="4"/>
  <c r="W31" i="4"/>
  <c r="O31" i="4"/>
  <c r="G31" i="4"/>
  <c r="C33" i="4"/>
  <c r="X33" i="4"/>
  <c r="P33" i="4"/>
  <c r="H33" i="4"/>
  <c r="AC35" i="4"/>
  <c r="U35" i="4"/>
  <c r="M35" i="4"/>
  <c r="E35" i="4"/>
  <c r="AD37" i="4"/>
  <c r="V37" i="4"/>
  <c r="N37" i="4"/>
  <c r="F37" i="4"/>
  <c r="AE39" i="4"/>
  <c r="W39" i="4"/>
  <c r="O39" i="4"/>
  <c r="G39" i="4"/>
  <c r="AB41" i="4"/>
  <c r="T41" i="4"/>
  <c r="L41" i="4"/>
  <c r="D41" i="4"/>
  <c r="AC43" i="4"/>
  <c r="U43" i="4"/>
  <c r="M43" i="4"/>
  <c r="E43" i="4"/>
  <c r="AE47" i="4"/>
  <c r="W47" i="4"/>
  <c r="O47" i="4"/>
  <c r="G47" i="4"/>
  <c r="Y51" i="4"/>
  <c r="Q51" i="4"/>
  <c r="I51" i="4"/>
  <c r="Z53" i="4"/>
  <c r="R53" i="4"/>
  <c r="J53" i="4"/>
  <c r="AA55" i="4"/>
  <c r="S55" i="4"/>
  <c r="K55" i="4"/>
  <c r="AB57" i="4"/>
  <c r="T57" i="4"/>
  <c r="L57" i="4"/>
  <c r="D57" i="4"/>
  <c r="C39" i="4"/>
  <c r="AD31" i="4"/>
  <c r="V31" i="4"/>
  <c r="N31" i="4"/>
  <c r="AE33" i="4"/>
  <c r="W33" i="4"/>
  <c r="O33" i="4"/>
  <c r="AB35" i="4"/>
  <c r="T35" i="4"/>
  <c r="L35" i="4"/>
  <c r="AC37" i="4"/>
  <c r="U37" i="4"/>
  <c r="M37" i="4"/>
  <c r="AD39" i="4"/>
  <c r="V39" i="4"/>
  <c r="N39" i="4"/>
  <c r="AA41" i="4"/>
  <c r="S41" i="4"/>
  <c r="AB43" i="4"/>
  <c r="T43" i="4"/>
  <c r="L43" i="4"/>
  <c r="AD47" i="4"/>
  <c r="V47" i="4"/>
  <c r="N47" i="4"/>
  <c r="C51" i="4"/>
  <c r="X51" i="4"/>
  <c r="P51" i="4"/>
  <c r="Y53" i="4"/>
  <c r="Q53" i="4"/>
  <c r="Z55" i="4"/>
  <c r="R55" i="4"/>
  <c r="AA57" i="4"/>
  <c r="S57" i="4"/>
  <c r="E31" i="8"/>
  <c r="E31" i="7"/>
  <c r="L29" i="4" s="1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D28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D26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D24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D22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D2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D10" i="9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D28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D26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D24" i="4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C31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C29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C27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D30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D26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D28" i="11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D29" i="9"/>
  <c r="E29" i="9"/>
  <c r="C29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C27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C25" i="9"/>
  <c r="K29" i="4"/>
  <c r="R29" i="4"/>
  <c r="S29" i="4"/>
  <c r="Z29" i="4"/>
  <c r="AA29" i="4"/>
  <c r="T27" i="4"/>
  <c r="AB27" i="4"/>
  <c r="G25" i="4"/>
  <c r="O25" i="4"/>
  <c r="V25" i="4"/>
  <c r="W25" i="4"/>
  <c r="AA25" i="4"/>
  <c r="E29" i="10"/>
  <c r="E31" i="10"/>
  <c r="E27" i="8"/>
  <c r="E29" i="8"/>
  <c r="E27" i="7"/>
  <c r="H25" i="4" s="1"/>
  <c r="E29" i="7"/>
  <c r="E27" i="4" s="1"/>
  <c r="S25" i="4" l="1"/>
  <c r="L27" i="4"/>
  <c r="Y29" i="4"/>
  <c r="Q29" i="4"/>
  <c r="P29" i="4"/>
  <c r="D27" i="4"/>
  <c r="AE25" i="4"/>
  <c r="N25" i="4"/>
  <c r="AE29" i="4"/>
  <c r="W29" i="4"/>
  <c r="O29" i="4"/>
  <c r="X29" i="4"/>
  <c r="AD25" i="4"/>
  <c r="K25" i="4"/>
  <c r="AD29" i="4"/>
  <c r="V29" i="4"/>
  <c r="N29" i="4"/>
  <c r="M29" i="4"/>
  <c r="AC29" i="4"/>
  <c r="U29" i="4"/>
  <c r="Y25" i="4"/>
  <c r="F25" i="4"/>
  <c r="AB29" i="4"/>
  <c r="T29" i="4"/>
  <c r="AC25" i="4"/>
  <c r="U25" i="4"/>
  <c r="M25" i="4"/>
  <c r="E25" i="4"/>
  <c r="Z27" i="4"/>
  <c r="R27" i="4"/>
  <c r="J27" i="4"/>
  <c r="AB25" i="4"/>
  <c r="T25" i="4"/>
  <c r="L25" i="4"/>
  <c r="D25" i="4"/>
  <c r="Y27" i="4"/>
  <c r="Q27" i="4"/>
  <c r="I27" i="4"/>
  <c r="S27" i="4"/>
  <c r="K27" i="4"/>
  <c r="Z25" i="4"/>
  <c r="R25" i="4"/>
  <c r="J25" i="4"/>
  <c r="AE27" i="4"/>
  <c r="W27" i="4"/>
  <c r="O27" i="4"/>
  <c r="G27" i="4"/>
  <c r="I25" i="4"/>
  <c r="AD27" i="4"/>
  <c r="V27" i="4"/>
  <c r="N27" i="4"/>
  <c r="F27" i="4"/>
  <c r="D29" i="4"/>
  <c r="C29" i="4"/>
  <c r="AA27" i="4"/>
  <c r="C27" i="4"/>
  <c r="X27" i="4"/>
  <c r="P27" i="4"/>
  <c r="H27" i="4"/>
  <c r="Q25" i="4"/>
  <c r="C25" i="4"/>
  <c r="X25" i="4"/>
  <c r="P25" i="4"/>
  <c r="AC27" i="4"/>
  <c r="U27" i="4"/>
  <c r="M27" i="4"/>
  <c r="J29" i="4"/>
  <c r="I29" i="4"/>
  <c r="H29" i="4"/>
  <c r="G29" i="4"/>
  <c r="F29" i="4"/>
  <c r="E29" i="4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D18" i="9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C25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D24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D22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D20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D22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D20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D18" i="4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C21" i="11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C23" i="9"/>
  <c r="E25" i="10"/>
  <c r="E27" i="10"/>
  <c r="E25" i="8"/>
  <c r="E23" i="8"/>
  <c r="D21" i="9" s="1"/>
  <c r="Y21" i="9" l="1"/>
  <c r="O21" i="9"/>
  <c r="W21" i="9"/>
  <c r="K21" i="9"/>
  <c r="AE21" i="9"/>
  <c r="S21" i="9"/>
  <c r="I21" i="9"/>
  <c r="X21" i="9"/>
  <c r="C21" i="9"/>
  <c r="AD21" i="9"/>
  <c r="R21" i="9"/>
  <c r="H21" i="9"/>
  <c r="J21" i="9"/>
  <c r="AA21" i="9"/>
  <c r="Q21" i="9"/>
  <c r="G21" i="9"/>
  <c r="N21" i="9"/>
  <c r="V21" i="9"/>
  <c r="Z21" i="9"/>
  <c r="P21" i="9"/>
  <c r="F21" i="9"/>
  <c r="AC21" i="9"/>
  <c r="U21" i="9"/>
  <c r="M21" i="9"/>
  <c r="E21" i="9"/>
  <c r="AB21" i="9"/>
  <c r="T21" i="9"/>
  <c r="L21" i="9"/>
  <c r="E25" i="7"/>
  <c r="E23" i="7"/>
  <c r="F23" i="4" l="1"/>
  <c r="G23" i="4"/>
  <c r="H23" i="4"/>
  <c r="I23" i="4"/>
  <c r="Q23" i="4"/>
  <c r="Y23" i="4"/>
  <c r="R23" i="4"/>
  <c r="Z23" i="4"/>
  <c r="C23" i="4"/>
  <c r="J23" i="4"/>
  <c r="K23" i="4"/>
  <c r="S23" i="4"/>
  <c r="AA23" i="4"/>
  <c r="L23" i="4"/>
  <c r="T23" i="4"/>
  <c r="AB23" i="4"/>
  <c r="M23" i="4"/>
  <c r="U23" i="4"/>
  <c r="AC23" i="4"/>
  <c r="N23" i="4"/>
  <c r="V23" i="4"/>
  <c r="AD23" i="4"/>
  <c r="O23" i="4"/>
  <c r="W23" i="4"/>
  <c r="AE23" i="4"/>
  <c r="P23" i="4"/>
  <c r="X23" i="4"/>
  <c r="D23" i="4"/>
  <c r="E23" i="4"/>
  <c r="H21" i="4"/>
  <c r="P21" i="4"/>
  <c r="X21" i="4"/>
  <c r="C21" i="4"/>
  <c r="I21" i="4"/>
  <c r="Q21" i="4"/>
  <c r="Y21" i="4"/>
  <c r="O21" i="4"/>
  <c r="AE21" i="4"/>
  <c r="J21" i="4"/>
  <c r="R21" i="4"/>
  <c r="Z21" i="4"/>
  <c r="K21" i="4"/>
  <c r="S21" i="4"/>
  <c r="AA21" i="4"/>
  <c r="D21" i="4"/>
  <c r="L21" i="4"/>
  <c r="T21" i="4"/>
  <c r="AB21" i="4"/>
  <c r="E21" i="4"/>
  <c r="M21" i="4"/>
  <c r="U21" i="4"/>
  <c r="AC21" i="4"/>
  <c r="F21" i="4"/>
  <c r="N21" i="4"/>
  <c r="V21" i="4"/>
  <c r="AD21" i="4"/>
  <c r="G21" i="4"/>
  <c r="W21" i="4"/>
  <c r="E23" i="10"/>
  <c r="E21" i="8"/>
  <c r="E21" i="7"/>
  <c r="F19" i="4" s="1"/>
  <c r="E19" i="11"/>
  <c r="M19" i="11"/>
  <c r="U19" i="11"/>
  <c r="AC19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D18" i="11"/>
  <c r="M17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D16" i="9"/>
  <c r="S17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D16" i="4"/>
  <c r="E21" i="10"/>
  <c r="F19" i="11" s="1"/>
  <c r="E19" i="8"/>
  <c r="T17" i="9" s="1"/>
  <c r="E19" i="7"/>
  <c r="C17" i="4" s="1"/>
  <c r="E17" i="7"/>
  <c r="D15" i="4" s="1"/>
  <c r="Z17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D16" i="11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D14" i="9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D14" i="4"/>
  <c r="E19" i="10"/>
  <c r="G17" i="11" s="1"/>
  <c r="E17" i="8"/>
  <c r="G15" i="9" s="1"/>
  <c r="E9" i="10"/>
  <c r="E7" i="11" s="1"/>
  <c r="E11" i="10"/>
  <c r="G9" i="11" s="1"/>
  <c r="E13" i="10"/>
  <c r="D11" i="11" s="1"/>
  <c r="E15" i="10"/>
  <c r="D13" i="11" s="1"/>
  <c r="E17" i="10"/>
  <c r="E15" i="11" s="1"/>
  <c r="E7" i="10"/>
  <c r="G5" i="11" s="1"/>
  <c r="E9" i="8"/>
  <c r="J7" i="9" s="1"/>
  <c r="E11" i="8"/>
  <c r="C9" i="9" s="1"/>
  <c r="E13" i="8"/>
  <c r="E15" i="8"/>
  <c r="G13" i="9" s="1"/>
  <c r="E7" i="8"/>
  <c r="G5" i="9" s="1"/>
  <c r="E9" i="7"/>
  <c r="L7" i="4" s="1"/>
  <c r="E11" i="7"/>
  <c r="E9" i="4" s="1"/>
  <c r="E13" i="7"/>
  <c r="F11" i="4" s="1"/>
  <c r="E15" i="7"/>
  <c r="G13" i="4" s="1"/>
  <c r="E7" i="7"/>
  <c r="K5" i="4" s="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D14" i="11"/>
  <c r="R13" i="9"/>
  <c r="AD13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D12" i="9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D12" i="4"/>
  <c r="K13" i="11"/>
  <c r="AA13" i="11"/>
  <c r="AE13" i="11"/>
  <c r="C13" i="11"/>
  <c r="F11" i="11"/>
  <c r="G11" i="11"/>
  <c r="J11" i="11"/>
  <c r="K11" i="11"/>
  <c r="N11" i="11"/>
  <c r="O11" i="11"/>
  <c r="R11" i="11"/>
  <c r="S11" i="11"/>
  <c r="V11" i="11"/>
  <c r="W11" i="11"/>
  <c r="Z11" i="11"/>
  <c r="AA11" i="11"/>
  <c r="AD11" i="11"/>
  <c r="AE11" i="11"/>
  <c r="AH11" i="11"/>
  <c r="C11" i="11"/>
  <c r="D9" i="11"/>
  <c r="E9" i="11"/>
  <c r="F9" i="11"/>
  <c r="M9" i="11"/>
  <c r="N9" i="11"/>
  <c r="P9" i="11"/>
  <c r="Q9" i="11"/>
  <c r="X9" i="11"/>
  <c r="Y9" i="11"/>
  <c r="Z9" i="11"/>
  <c r="AB9" i="11"/>
  <c r="AH9" i="11"/>
  <c r="D7" i="11"/>
  <c r="P7" i="11"/>
  <c r="T7" i="11"/>
  <c r="X7" i="11"/>
  <c r="AB7" i="11"/>
  <c r="AF7" i="11"/>
  <c r="F5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D12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D10" i="11"/>
  <c r="J10" i="8"/>
  <c r="K10" i="8"/>
  <c r="K9" i="8"/>
  <c r="J9" i="8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D7" i="9"/>
  <c r="E7" i="9"/>
  <c r="F7" i="9"/>
  <c r="H7" i="9"/>
  <c r="I7" i="9"/>
  <c r="K7" i="9"/>
  <c r="L7" i="9"/>
  <c r="M7" i="9"/>
  <c r="N7" i="9"/>
  <c r="O7" i="9"/>
  <c r="Q7" i="9"/>
  <c r="R7" i="9"/>
  <c r="S7" i="9"/>
  <c r="T7" i="9"/>
  <c r="U7" i="9"/>
  <c r="V7" i="9"/>
  <c r="W7" i="9"/>
  <c r="Y7" i="9"/>
  <c r="Z7" i="9"/>
  <c r="AA7" i="9"/>
  <c r="AB7" i="9"/>
  <c r="AC7" i="9"/>
  <c r="AE7" i="9"/>
  <c r="X11" i="9"/>
  <c r="I9" i="9"/>
  <c r="J9" i="9"/>
  <c r="Q9" i="9"/>
  <c r="R9" i="9"/>
  <c r="Y9" i="9"/>
  <c r="Z9" i="9"/>
  <c r="AD8" i="9"/>
  <c r="AE8" i="9"/>
  <c r="AD4" i="9"/>
  <c r="AE4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D8" i="9"/>
  <c r="H5" i="4"/>
  <c r="I5" i="4"/>
  <c r="J5" i="4"/>
  <c r="P5" i="4"/>
  <c r="Q5" i="4"/>
  <c r="R5" i="4"/>
  <c r="X5" i="4"/>
  <c r="Y5" i="4"/>
  <c r="Z5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J8" i="7"/>
  <c r="J7" i="7"/>
  <c r="H9" i="4"/>
  <c r="K9" i="4"/>
  <c r="L9" i="4"/>
  <c r="X9" i="4"/>
  <c r="AA9" i="4"/>
  <c r="AB9" i="4"/>
  <c r="D7" i="4"/>
  <c r="H7" i="4"/>
  <c r="I7" i="4"/>
  <c r="J7" i="4"/>
  <c r="K7" i="4"/>
  <c r="N7" i="4"/>
  <c r="P7" i="4"/>
  <c r="Q7" i="4"/>
  <c r="R7" i="4"/>
  <c r="S7" i="4"/>
  <c r="V7" i="4"/>
  <c r="X7" i="4"/>
  <c r="Y7" i="4"/>
  <c r="Z7" i="4"/>
  <c r="AA7" i="4"/>
  <c r="AD7" i="4"/>
  <c r="C7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D10" i="4"/>
  <c r="D8" i="4"/>
  <c r="L10" i="7"/>
  <c r="M10" i="7"/>
  <c r="M9" i="7"/>
  <c r="F7" i="4" s="1"/>
  <c r="L9" i="7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D8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X6" i="11"/>
  <c r="Y6" i="11"/>
  <c r="Z6" i="11"/>
  <c r="AA6" i="11"/>
  <c r="AB6" i="11"/>
  <c r="AC6" i="11"/>
  <c r="AD6" i="11"/>
  <c r="AE6" i="11"/>
  <c r="AF6" i="11"/>
  <c r="AG6" i="11"/>
  <c r="AH6" i="11"/>
  <c r="D6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AH4" i="11"/>
  <c r="D4" i="11"/>
  <c r="E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D4" i="9"/>
  <c r="E7" i="4" l="1"/>
  <c r="AE7" i="4"/>
  <c r="W7" i="4"/>
  <c r="O7" i="4"/>
  <c r="G7" i="4"/>
  <c r="Y11" i="4"/>
  <c r="E17" i="4"/>
  <c r="X11" i="4"/>
  <c r="AC7" i="4"/>
  <c r="U7" i="4"/>
  <c r="M7" i="4"/>
  <c r="I11" i="4"/>
  <c r="AB7" i="4"/>
  <c r="T7" i="4"/>
  <c r="H11" i="4"/>
  <c r="AC17" i="4"/>
  <c r="R17" i="4"/>
  <c r="D17" i="4"/>
  <c r="AB17" i="4"/>
  <c r="Q17" i="4"/>
  <c r="AA17" i="4"/>
  <c r="M17" i="4"/>
  <c r="R19" i="4"/>
  <c r="Z17" i="4"/>
  <c r="L17" i="4"/>
  <c r="Y17" i="4"/>
  <c r="K17" i="4"/>
  <c r="U17" i="4"/>
  <c r="J17" i="4"/>
  <c r="T17" i="4"/>
  <c r="I17" i="4"/>
  <c r="AH5" i="11"/>
  <c r="Z5" i="11"/>
  <c r="V5" i="11"/>
  <c r="R5" i="11"/>
  <c r="N5" i="11"/>
  <c r="J5" i="11"/>
  <c r="L7" i="11"/>
  <c r="H7" i="11"/>
  <c r="AG9" i="11"/>
  <c r="V9" i="11"/>
  <c r="L9" i="11"/>
  <c r="AF9" i="11"/>
  <c r="U9" i="11"/>
  <c r="J9" i="11"/>
  <c r="AD9" i="11"/>
  <c r="T9" i="11"/>
  <c r="I9" i="11"/>
  <c r="AC9" i="11"/>
  <c r="R9" i="11"/>
  <c r="H9" i="11"/>
  <c r="X15" i="11"/>
  <c r="V17" i="11"/>
  <c r="AB19" i="11"/>
  <c r="T19" i="11"/>
  <c r="L19" i="11"/>
  <c r="D19" i="11"/>
  <c r="T15" i="11"/>
  <c r="R17" i="11"/>
  <c r="AA19" i="11"/>
  <c r="S19" i="11"/>
  <c r="K19" i="11"/>
  <c r="AH19" i="11"/>
  <c r="W13" i="11"/>
  <c r="H15" i="11"/>
  <c r="N17" i="11"/>
  <c r="C19" i="11"/>
  <c r="Z19" i="11"/>
  <c r="R19" i="11"/>
  <c r="J19" i="11"/>
  <c r="S13" i="11"/>
  <c r="D15" i="11"/>
  <c r="J17" i="11"/>
  <c r="AG19" i="11"/>
  <c r="Y19" i="11"/>
  <c r="Q19" i="11"/>
  <c r="I19" i="11"/>
  <c r="O13" i="11"/>
  <c r="F17" i="11"/>
  <c r="AF19" i="11"/>
  <c r="X19" i="11"/>
  <c r="P19" i="11"/>
  <c r="H19" i="11"/>
  <c r="AH17" i="11"/>
  <c r="AE19" i="11"/>
  <c r="W19" i="11"/>
  <c r="O19" i="11"/>
  <c r="G19" i="11"/>
  <c r="G13" i="11"/>
  <c r="AD17" i="11"/>
  <c r="AD19" i="11"/>
  <c r="V19" i="11"/>
  <c r="N19" i="11"/>
  <c r="X7" i="9"/>
  <c r="P7" i="9"/>
  <c r="G7" i="9"/>
  <c r="C7" i="9"/>
  <c r="E5" i="9"/>
  <c r="R5" i="9"/>
  <c r="AD5" i="9"/>
  <c r="U5" i="9"/>
  <c r="Q5" i="9"/>
  <c r="N5" i="9"/>
  <c r="D17" i="9"/>
  <c r="Z5" i="9"/>
  <c r="J5" i="9"/>
  <c r="AC17" i="9"/>
  <c r="L17" i="9"/>
  <c r="E17" i="9"/>
  <c r="M5" i="9"/>
  <c r="Y5" i="9"/>
  <c r="I5" i="9"/>
  <c r="AB17" i="9"/>
  <c r="AC5" i="9"/>
  <c r="V5" i="9"/>
  <c r="F5" i="9"/>
  <c r="U17" i="9"/>
  <c r="K15" i="9"/>
  <c r="E11" i="9"/>
  <c r="C11" i="9"/>
  <c r="T11" i="9"/>
  <c r="X9" i="9"/>
  <c r="P9" i="9"/>
  <c r="H9" i="9"/>
  <c r="P11" i="9"/>
  <c r="AA17" i="9"/>
  <c r="S17" i="9"/>
  <c r="K17" i="9"/>
  <c r="K19" i="9"/>
  <c r="S19" i="9"/>
  <c r="AA19" i="9"/>
  <c r="F19" i="9"/>
  <c r="N19" i="9"/>
  <c r="V19" i="9"/>
  <c r="AD19" i="9"/>
  <c r="G19" i="9"/>
  <c r="O19" i="9"/>
  <c r="W19" i="9"/>
  <c r="AE19" i="9"/>
  <c r="D19" i="9"/>
  <c r="L19" i="9"/>
  <c r="T19" i="9"/>
  <c r="AB19" i="9"/>
  <c r="E19" i="9"/>
  <c r="M19" i="9"/>
  <c r="U19" i="9"/>
  <c r="AC19" i="9"/>
  <c r="H19" i="9"/>
  <c r="P19" i="9"/>
  <c r="X19" i="9"/>
  <c r="C19" i="9"/>
  <c r="I19" i="9"/>
  <c r="Q19" i="9"/>
  <c r="Y19" i="9"/>
  <c r="J19" i="9"/>
  <c r="R19" i="9"/>
  <c r="Z19" i="9"/>
  <c r="AE9" i="9"/>
  <c r="W9" i="9"/>
  <c r="O9" i="9"/>
  <c r="G9" i="9"/>
  <c r="L11" i="9"/>
  <c r="AE15" i="9"/>
  <c r="Z17" i="9"/>
  <c r="R17" i="9"/>
  <c r="J17" i="9"/>
  <c r="AD9" i="9"/>
  <c r="V9" i="9"/>
  <c r="N9" i="9"/>
  <c r="F9" i="9"/>
  <c r="H11" i="9"/>
  <c r="AA15" i="9"/>
  <c r="Y17" i="9"/>
  <c r="Q17" i="9"/>
  <c r="I17" i="9"/>
  <c r="AC9" i="9"/>
  <c r="U9" i="9"/>
  <c r="M9" i="9"/>
  <c r="E9" i="9"/>
  <c r="D11" i="9"/>
  <c r="W15" i="9"/>
  <c r="C17" i="9"/>
  <c r="X17" i="9"/>
  <c r="P17" i="9"/>
  <c r="H17" i="9"/>
  <c r="AB9" i="9"/>
  <c r="T9" i="9"/>
  <c r="L9" i="9"/>
  <c r="D9" i="9"/>
  <c r="S15" i="9"/>
  <c r="AE17" i="9"/>
  <c r="W17" i="9"/>
  <c r="O17" i="9"/>
  <c r="G17" i="9"/>
  <c r="AA9" i="9"/>
  <c r="S9" i="9"/>
  <c r="K9" i="9"/>
  <c r="AB11" i="9"/>
  <c r="O15" i="9"/>
  <c r="AD17" i="9"/>
  <c r="V17" i="9"/>
  <c r="N17" i="9"/>
  <c r="F17" i="9"/>
  <c r="AD5" i="4"/>
  <c r="F5" i="4"/>
  <c r="C5" i="4"/>
  <c r="AC5" i="4"/>
  <c r="E5" i="4"/>
  <c r="AE5" i="4"/>
  <c r="W5" i="4"/>
  <c r="G5" i="4"/>
  <c r="V5" i="4"/>
  <c r="N5" i="4"/>
  <c r="M5" i="4"/>
  <c r="AB5" i="4"/>
  <c r="T5" i="4"/>
  <c r="L5" i="4"/>
  <c r="D5" i="4"/>
  <c r="O5" i="4"/>
  <c r="U5" i="4"/>
  <c r="AA5" i="4"/>
  <c r="S5" i="4"/>
  <c r="Z19" i="4"/>
  <c r="Z13" i="4"/>
  <c r="U11" i="4"/>
  <c r="V13" i="4"/>
  <c r="G9" i="4"/>
  <c r="R13" i="4"/>
  <c r="W9" i="4"/>
  <c r="S9" i="4"/>
  <c r="C11" i="4"/>
  <c r="P11" i="4"/>
  <c r="F13" i="4"/>
  <c r="X17" i="4"/>
  <c r="P17" i="4"/>
  <c r="H17" i="4"/>
  <c r="E11" i="4"/>
  <c r="T11" i="4"/>
  <c r="D9" i="4"/>
  <c r="J13" i="4"/>
  <c r="C9" i="4"/>
  <c r="P9" i="4"/>
  <c r="AC11" i="4"/>
  <c r="M11" i="4"/>
  <c r="AE17" i="4"/>
  <c r="W17" i="4"/>
  <c r="O17" i="4"/>
  <c r="G17" i="4"/>
  <c r="D11" i="4"/>
  <c r="T9" i="4"/>
  <c r="Q11" i="4"/>
  <c r="AE9" i="4"/>
  <c r="O9" i="4"/>
  <c r="AB11" i="4"/>
  <c r="L11" i="4"/>
  <c r="AD17" i="4"/>
  <c r="V17" i="4"/>
  <c r="N17" i="4"/>
  <c r="F17" i="4"/>
  <c r="E19" i="4"/>
  <c r="D19" i="4"/>
  <c r="AC19" i="4"/>
  <c r="U19" i="4"/>
  <c r="M19" i="4"/>
  <c r="AB19" i="4"/>
  <c r="T19" i="4"/>
  <c r="L19" i="4"/>
  <c r="AA19" i="4"/>
  <c r="S19" i="4"/>
  <c r="K19" i="4"/>
  <c r="J19" i="4"/>
  <c r="I19" i="4"/>
  <c r="H19" i="4"/>
  <c r="Y19" i="4"/>
  <c r="Q19" i="4"/>
  <c r="C19" i="4"/>
  <c r="X19" i="4"/>
  <c r="P19" i="4"/>
  <c r="AE19" i="4"/>
  <c r="W19" i="4"/>
  <c r="O19" i="4"/>
  <c r="G19" i="4"/>
  <c r="AD19" i="4"/>
  <c r="V19" i="4"/>
  <c r="N19" i="4"/>
  <c r="AG17" i="11"/>
  <c r="Y17" i="11"/>
  <c r="Q17" i="11"/>
  <c r="I17" i="11"/>
  <c r="AF17" i="11"/>
  <c r="AB17" i="11"/>
  <c r="X17" i="11"/>
  <c r="T17" i="11"/>
  <c r="P17" i="11"/>
  <c r="L17" i="11"/>
  <c r="H17" i="11"/>
  <c r="D17" i="11"/>
  <c r="AC17" i="11"/>
  <c r="U17" i="11"/>
  <c r="M17" i="11"/>
  <c r="E17" i="11"/>
  <c r="C17" i="11"/>
  <c r="AE17" i="11"/>
  <c r="AA17" i="11"/>
  <c r="W17" i="11"/>
  <c r="S17" i="11"/>
  <c r="O17" i="11"/>
  <c r="K17" i="11"/>
  <c r="F15" i="9"/>
  <c r="Z15" i="9"/>
  <c r="R15" i="9"/>
  <c r="N15" i="9"/>
  <c r="AC15" i="9"/>
  <c r="Y15" i="9"/>
  <c r="U15" i="9"/>
  <c r="Q15" i="9"/>
  <c r="M15" i="9"/>
  <c r="I15" i="9"/>
  <c r="E15" i="9"/>
  <c r="AD15" i="9"/>
  <c r="V15" i="9"/>
  <c r="J15" i="9"/>
  <c r="C15" i="9"/>
  <c r="AB15" i="9"/>
  <c r="X15" i="9"/>
  <c r="T15" i="9"/>
  <c r="P15" i="9"/>
  <c r="L15" i="9"/>
  <c r="H15" i="9"/>
  <c r="D15" i="9"/>
  <c r="S15" i="4"/>
  <c r="AE15" i="4"/>
  <c r="AB15" i="4"/>
  <c r="O15" i="4"/>
  <c r="AA15" i="4"/>
  <c r="K15" i="4"/>
  <c r="C15" i="4"/>
  <c r="W15" i="4"/>
  <c r="G15" i="4"/>
  <c r="AD15" i="4"/>
  <c r="Z15" i="4"/>
  <c r="V15" i="4"/>
  <c r="R15" i="4"/>
  <c r="N15" i="4"/>
  <c r="J15" i="4"/>
  <c r="F15" i="4"/>
  <c r="AC15" i="4"/>
  <c r="Y15" i="4"/>
  <c r="U15" i="4"/>
  <c r="Q15" i="4"/>
  <c r="M15" i="4"/>
  <c r="I15" i="4"/>
  <c r="E15" i="4"/>
  <c r="X15" i="4"/>
  <c r="T15" i="4"/>
  <c r="P15" i="4"/>
  <c r="L15" i="4"/>
  <c r="H15" i="4"/>
  <c r="N13" i="9"/>
  <c r="AF15" i="11"/>
  <c r="P15" i="11"/>
  <c r="AB15" i="11"/>
  <c r="L15" i="11"/>
  <c r="AD9" i="4"/>
  <c r="Z9" i="4"/>
  <c r="V9" i="4"/>
  <c r="R9" i="4"/>
  <c r="N9" i="4"/>
  <c r="J9" i="4"/>
  <c r="F9" i="4"/>
  <c r="AE11" i="9"/>
  <c r="AA11" i="9"/>
  <c r="W11" i="9"/>
  <c r="S11" i="9"/>
  <c r="O11" i="9"/>
  <c r="K11" i="9"/>
  <c r="G11" i="9"/>
  <c r="AD5" i="11"/>
  <c r="Q5" i="11"/>
  <c r="C7" i="11"/>
  <c r="AE7" i="11"/>
  <c r="AA7" i="11"/>
  <c r="W7" i="11"/>
  <c r="S7" i="11"/>
  <c r="O7" i="11"/>
  <c r="K7" i="11"/>
  <c r="G7" i="11"/>
  <c r="C9" i="11"/>
  <c r="AE9" i="11"/>
  <c r="AA9" i="11"/>
  <c r="W9" i="11"/>
  <c r="S9" i="11"/>
  <c r="O9" i="11"/>
  <c r="K9" i="11"/>
  <c r="AD13" i="4"/>
  <c r="N13" i="4"/>
  <c r="Z13" i="9"/>
  <c r="J13" i="9"/>
  <c r="C15" i="11"/>
  <c r="AE15" i="11"/>
  <c r="AA15" i="11"/>
  <c r="W15" i="11"/>
  <c r="S15" i="11"/>
  <c r="O15" i="11"/>
  <c r="K15" i="11"/>
  <c r="G15" i="11"/>
  <c r="AC9" i="4"/>
  <c r="Y9" i="4"/>
  <c r="U9" i="4"/>
  <c r="Q9" i="4"/>
  <c r="M9" i="4"/>
  <c r="I9" i="4"/>
  <c r="AD11" i="9"/>
  <c r="Z11" i="9"/>
  <c r="V11" i="9"/>
  <c r="R11" i="9"/>
  <c r="N11" i="9"/>
  <c r="J11" i="9"/>
  <c r="F11" i="9"/>
  <c r="AH7" i="11"/>
  <c r="AD7" i="11"/>
  <c r="Z7" i="11"/>
  <c r="V7" i="11"/>
  <c r="R7" i="11"/>
  <c r="N7" i="11"/>
  <c r="J7" i="11"/>
  <c r="F7" i="11"/>
  <c r="V13" i="9"/>
  <c r="AH15" i="11"/>
  <c r="AD15" i="11"/>
  <c r="Z15" i="11"/>
  <c r="V15" i="11"/>
  <c r="R15" i="11"/>
  <c r="N15" i="11"/>
  <c r="J15" i="11"/>
  <c r="F15" i="11"/>
  <c r="AC11" i="9"/>
  <c r="Y11" i="9"/>
  <c r="U11" i="9"/>
  <c r="Q11" i="9"/>
  <c r="M11" i="9"/>
  <c r="I11" i="9"/>
  <c r="AG7" i="11"/>
  <c r="AC7" i="11"/>
  <c r="Y7" i="11"/>
  <c r="U7" i="11"/>
  <c r="Q7" i="11"/>
  <c r="M7" i="11"/>
  <c r="I7" i="11"/>
  <c r="AG15" i="11"/>
  <c r="AC15" i="11"/>
  <c r="Y15" i="11"/>
  <c r="U15" i="11"/>
  <c r="Q15" i="11"/>
  <c r="M15" i="11"/>
  <c r="I15" i="11"/>
  <c r="AD13" i="11"/>
  <c r="V13" i="11"/>
  <c r="N13" i="11"/>
  <c r="AG11" i="11"/>
  <c r="AC11" i="11"/>
  <c r="Y11" i="11"/>
  <c r="U11" i="11"/>
  <c r="Q11" i="11"/>
  <c r="M11" i="11"/>
  <c r="I11" i="11"/>
  <c r="E11" i="11"/>
  <c r="AG13" i="11"/>
  <c r="AC13" i="11"/>
  <c r="Y13" i="11"/>
  <c r="U13" i="11"/>
  <c r="Q13" i="11"/>
  <c r="M13" i="11"/>
  <c r="I13" i="11"/>
  <c r="E13" i="11"/>
  <c r="AH13" i="11"/>
  <c r="Z13" i="11"/>
  <c r="R13" i="11"/>
  <c r="J13" i="11"/>
  <c r="F13" i="11"/>
  <c r="AF11" i="11"/>
  <c r="AB11" i="11"/>
  <c r="X11" i="11"/>
  <c r="T11" i="11"/>
  <c r="P11" i="11"/>
  <c r="L11" i="11"/>
  <c r="H11" i="11"/>
  <c r="AF13" i="11"/>
  <c r="AB13" i="11"/>
  <c r="X13" i="11"/>
  <c r="T13" i="11"/>
  <c r="P13" i="11"/>
  <c r="L13" i="11"/>
  <c r="H13" i="11"/>
  <c r="AF5" i="11"/>
  <c r="AB5" i="11"/>
  <c r="X5" i="11"/>
  <c r="T5" i="11"/>
  <c r="P5" i="11"/>
  <c r="L5" i="11"/>
  <c r="H5" i="11"/>
  <c r="D5" i="11"/>
  <c r="AG5" i="11"/>
  <c r="AC5" i="11"/>
  <c r="Y5" i="11"/>
  <c r="U5" i="11"/>
  <c r="M5" i="11"/>
  <c r="I5" i="11"/>
  <c r="E5" i="11"/>
  <c r="C5" i="11"/>
  <c r="AE5" i="11"/>
  <c r="AA5" i="11"/>
  <c r="W5" i="11"/>
  <c r="S5" i="11"/>
  <c r="O5" i="11"/>
  <c r="K5" i="11"/>
  <c r="AC13" i="9"/>
  <c r="Y13" i="9"/>
  <c r="U13" i="9"/>
  <c r="Q13" i="9"/>
  <c r="M13" i="9"/>
  <c r="I13" i="9"/>
  <c r="E13" i="9"/>
  <c r="F13" i="9"/>
  <c r="C13" i="9"/>
  <c r="AB13" i="9"/>
  <c r="X13" i="9"/>
  <c r="T13" i="9"/>
  <c r="P13" i="9"/>
  <c r="L13" i="9"/>
  <c r="H13" i="9"/>
  <c r="D13" i="9"/>
  <c r="AE13" i="9"/>
  <c r="AA13" i="9"/>
  <c r="W13" i="9"/>
  <c r="S13" i="9"/>
  <c r="O13" i="9"/>
  <c r="K13" i="9"/>
  <c r="C5" i="9"/>
  <c r="AB5" i="9"/>
  <c r="X5" i="9"/>
  <c r="T5" i="9"/>
  <c r="P5" i="9"/>
  <c r="L5" i="9"/>
  <c r="H5" i="9"/>
  <c r="D5" i="9"/>
  <c r="AE5" i="9"/>
  <c r="AA5" i="9"/>
  <c r="W5" i="9"/>
  <c r="S5" i="9"/>
  <c r="O5" i="9"/>
  <c r="K5" i="9"/>
  <c r="D7" i="9"/>
  <c r="Y13" i="4"/>
  <c r="Q13" i="4"/>
  <c r="M13" i="4"/>
  <c r="E13" i="4"/>
  <c r="AE11" i="4"/>
  <c r="AA11" i="4"/>
  <c r="W11" i="4"/>
  <c r="S11" i="4"/>
  <c r="O11" i="4"/>
  <c r="K11" i="4"/>
  <c r="G11" i="4"/>
  <c r="C13" i="4"/>
  <c r="AB13" i="4"/>
  <c r="X13" i="4"/>
  <c r="T13" i="4"/>
  <c r="P13" i="4"/>
  <c r="L13" i="4"/>
  <c r="H13" i="4"/>
  <c r="D13" i="4"/>
  <c r="AC13" i="4"/>
  <c r="U13" i="4"/>
  <c r="I13" i="4"/>
  <c r="AD11" i="4"/>
  <c r="Z11" i="4"/>
  <c r="V11" i="4"/>
  <c r="R11" i="4"/>
  <c r="N11" i="4"/>
  <c r="J11" i="4"/>
  <c r="AE13" i="4"/>
  <c r="AA13" i="4"/>
  <c r="W13" i="4"/>
  <c r="S13" i="4"/>
  <c r="O13" i="4"/>
  <c r="K13" i="4"/>
  <c r="M5" i="1"/>
  <c r="M6" i="1"/>
  <c r="M7" i="1"/>
  <c r="M8" i="1"/>
  <c r="M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Administrador</author>
    <author>Jhon Montano</author>
  </authors>
  <commentList>
    <comment ref="D7" authorId="0" shapeId="0" xr:uid="{E5C6E361-D5C4-4793-B356-3F8F5140BA0E}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asumido, no se tomó topografía este día.</t>
        </r>
      </text>
    </comment>
    <comment ref="D9" authorId="0" shapeId="0" xr:uid="{82B37989-FBD2-4BCF-9EA3-A8ACB8BC363B}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asumido, no se tomó topografía este día.</t>
        </r>
      </text>
    </comment>
    <comment ref="A41" authorId="1" shapeId="0" xr:uid="{D84214B6-8740-44A2-A182-F1CE8CEE6CC3}">
      <text>
        <r>
          <rPr>
            <b/>
            <sz val="9"/>
            <color indexed="81"/>
            <rFont val="Tahoma"/>
            <charset val="1"/>
          </rPr>
          <t>Jhon Montano:</t>
        </r>
        <r>
          <rPr>
            <sz val="9"/>
            <color indexed="81"/>
            <rFont val="Tahoma"/>
            <charset val="1"/>
          </rPr>
          <t xml:space="preserve">
El día 21/09/2022 se encontraron problemas en la consola y no se tomaron medidas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Administrador</author>
    <author>Jhon Montano</author>
  </authors>
  <commentList>
    <comment ref="D7" authorId="0" shapeId="0" xr:uid="{655AC316-E11D-4F46-BA54-5CC53EA483D7}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asumido, no se tomó topografía este día.</t>
        </r>
      </text>
    </comment>
    <comment ref="D9" authorId="0" shapeId="0" xr:uid="{878AB987-E40A-4627-A840-EF63AF3CFFFC}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asumido, no se tomó topografía este día.</t>
        </r>
      </text>
    </comment>
    <comment ref="A41" authorId="1" shapeId="0" xr:uid="{66148B90-3D92-4711-9EE2-E0F17F16F4F5}">
      <text>
        <r>
          <rPr>
            <b/>
            <sz val="9"/>
            <color indexed="81"/>
            <rFont val="Tahoma"/>
            <charset val="1"/>
          </rPr>
          <t>Jhon Montano:</t>
        </r>
        <r>
          <rPr>
            <sz val="9"/>
            <color indexed="81"/>
            <rFont val="Tahoma"/>
            <charset val="1"/>
          </rPr>
          <t xml:space="preserve">
El día 21/09/2022 se encontraron problemas en la consola y no se tomaron medidas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Administrador</author>
    <author>Jhon Montano</author>
  </authors>
  <commentList>
    <comment ref="D7" authorId="0" shapeId="0" xr:uid="{46A04E2E-2CEA-4E76-AEB3-DC47CBD7E8DA}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asumido, no se tomó topografía este día.</t>
        </r>
      </text>
    </comment>
    <comment ref="D9" authorId="0" shapeId="0" xr:uid="{44FADE5A-5AEC-447C-851C-CF28C29B95C1}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asumido, no se tomó topografía este día.</t>
        </r>
      </text>
    </comment>
    <comment ref="D11" authorId="0" shapeId="0" xr:uid="{0E349389-72CA-4AAF-ACD9-31CB00E8BF92}">
      <text>
        <r>
          <rPr>
            <b/>
            <sz val="9"/>
            <color indexed="81"/>
            <rFont val="Tahoma"/>
            <family val="2"/>
          </rPr>
          <t>Administrador:</t>
        </r>
        <r>
          <rPr>
            <sz val="9"/>
            <color indexed="81"/>
            <rFont val="Tahoma"/>
            <family val="2"/>
          </rPr>
          <t xml:space="preserve">
Valor asumido, no se tomó topografía este día.</t>
        </r>
      </text>
    </comment>
    <comment ref="A47" authorId="1" shapeId="0" xr:uid="{D88FB0AF-4AF6-42B1-9E41-F546CDAC7C19}">
      <text>
        <r>
          <rPr>
            <b/>
            <sz val="9"/>
            <color indexed="81"/>
            <rFont val="Tahoma"/>
            <charset val="1"/>
          </rPr>
          <t>Jhon Montano:</t>
        </r>
        <r>
          <rPr>
            <sz val="9"/>
            <color indexed="81"/>
            <rFont val="Tahoma"/>
            <charset val="1"/>
          </rPr>
          <t xml:space="preserve">
Se presentó inconsistencias con la consola en esta medición, Posiblemente las mediciones de este día tengan errores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USR_COTEMA</author>
  </authors>
  <commentList>
    <comment ref="A70" authorId="0" shapeId="0" xr:uid="{A557F1C0-D176-452B-9D18-5197BEADA23A}">
      <text>
        <r>
          <rPr>
            <b/>
            <sz val="9"/>
            <color indexed="81"/>
            <rFont val="Tahoma"/>
            <charset val="1"/>
          </rPr>
          <t>USR_COTEMA:</t>
        </r>
        <r>
          <rPr>
            <sz val="9"/>
            <color indexed="81"/>
            <rFont val="Tahoma"/>
            <charset val="1"/>
          </rPr>
          <t xml:space="preserve">
Terminación Terraplén de 2 ton/m2 en zona sin mechas
</t>
        </r>
      </text>
    </comment>
    <comment ref="A74" authorId="0" shapeId="0" xr:uid="{0858496E-1D66-404A-B37D-389A94F0D57A}">
      <text>
        <r>
          <rPr>
            <b/>
            <sz val="9"/>
            <color indexed="81"/>
            <rFont val="Tahoma"/>
            <charset val="1"/>
          </rPr>
          <t>USR_COTEMA:</t>
        </r>
        <r>
          <rPr>
            <sz val="9"/>
            <color indexed="81"/>
            <rFont val="Tahoma"/>
            <charset val="1"/>
          </rPr>
          <t xml:space="preserve">
Final de terraplen de 5.4 ton/m2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USR_COTEMA</author>
  </authors>
  <commentList>
    <comment ref="A70" authorId="0" shapeId="0" xr:uid="{283A8DD5-F9EB-49D4-8272-1C13D0E0BD11}">
      <text>
        <r>
          <rPr>
            <b/>
            <sz val="9"/>
            <color indexed="81"/>
            <rFont val="Tahoma"/>
            <charset val="1"/>
          </rPr>
          <t>USR_COTEMA:</t>
        </r>
        <r>
          <rPr>
            <sz val="9"/>
            <color indexed="81"/>
            <rFont val="Tahoma"/>
            <charset val="1"/>
          </rPr>
          <t xml:space="preserve">
Terminación de terraplen de 2ton/m2 en zona sin mechas</t>
        </r>
      </text>
    </comment>
    <comment ref="A74" authorId="0" shapeId="0" xr:uid="{D9D3CF3B-7391-4BB2-A82B-832A756CB7E6}">
      <text>
        <r>
          <rPr>
            <b/>
            <sz val="9"/>
            <color indexed="81"/>
            <rFont val="Tahoma"/>
            <charset val="1"/>
          </rPr>
          <t>USR_COTEMA:</t>
        </r>
        <r>
          <rPr>
            <sz val="9"/>
            <color indexed="81"/>
            <rFont val="Tahoma"/>
            <charset val="1"/>
          </rPr>
          <t xml:space="preserve">
Final del terraplen de 5.4 ton/m2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Montano</author>
    <author>USR_COTEMA</author>
  </authors>
  <commentList>
    <comment ref="A44" authorId="0" shapeId="0" xr:uid="{D8FFAAA3-BFD4-4F57-8E33-E0028ED4F2E2}">
      <text>
        <r>
          <rPr>
            <b/>
            <sz val="9"/>
            <color indexed="81"/>
            <rFont val="Tahoma"/>
            <charset val="1"/>
          </rPr>
          <t>Jhon Montano:</t>
        </r>
        <r>
          <rPr>
            <sz val="9"/>
            <color indexed="81"/>
            <rFont val="Tahoma"/>
            <charset val="1"/>
          </rPr>
          <t xml:space="preserve">
Se presentó inconsistencias con la consola en esta medición, Posiblemente las mediciones de este día tengan errores</t>
        </r>
      </text>
    </comment>
    <comment ref="A72" authorId="1" shapeId="0" xr:uid="{B56B95EF-ECFB-4D54-9E3B-49818C63EB6F}">
      <text>
        <r>
          <rPr>
            <b/>
            <sz val="9"/>
            <color indexed="81"/>
            <rFont val="Tahoma"/>
            <charset val="1"/>
          </rPr>
          <t>USR_COTEMA:</t>
        </r>
        <r>
          <rPr>
            <sz val="9"/>
            <color indexed="81"/>
            <rFont val="Tahoma"/>
            <charset val="1"/>
          </rPr>
          <t xml:space="preserve">
Terminación de terraplen de 2ton/m2 en zona sin mechas</t>
        </r>
      </text>
    </comment>
    <comment ref="A76" authorId="1" shapeId="0" xr:uid="{5012A9D9-02B7-4311-9747-7C18B963FF47}">
      <text>
        <r>
          <rPr>
            <b/>
            <sz val="9"/>
            <color indexed="81"/>
            <rFont val="Tahoma"/>
            <charset val="1"/>
          </rPr>
          <t>USR_COTEMA:</t>
        </r>
        <r>
          <rPr>
            <sz val="9"/>
            <color indexed="81"/>
            <rFont val="Tahoma"/>
            <charset val="1"/>
          </rPr>
          <t xml:space="preserve">
Final de terraplen de 5.4 ton/m2
</t>
        </r>
      </text>
    </comment>
  </commentList>
</comments>
</file>

<file path=xl/sharedStrings.xml><?xml version="1.0" encoding="utf-8"?>
<sst xmlns="http://schemas.openxmlformats.org/spreadsheetml/2006/main" count="605" uniqueCount="57">
  <si>
    <t>Height of Water Column (m)</t>
  </si>
  <si>
    <t>Reading GK 401-404
Readout Pos. B</t>
  </si>
  <si>
    <t>Difference</t>
  </si>
  <si>
    <t>Calibrator Factor G</t>
  </si>
  <si>
    <t>m/digit</t>
  </si>
  <si>
    <t>ft/digit</t>
  </si>
  <si>
    <t>Thermal Factor K</t>
  </si>
  <si>
    <t>m/°C</t>
  </si>
  <si>
    <t>ft/°C</t>
  </si>
  <si>
    <t>Ecuacion del sensor de elevación con correción de Temperatura</t>
  </si>
  <si>
    <t>E=E0-[(R1-R0)G+(T1-T0)K]</t>
  </si>
  <si>
    <t>E0</t>
  </si>
  <si>
    <t>Elevación del sensor (cota)</t>
  </si>
  <si>
    <t>R0</t>
  </si>
  <si>
    <t xml:space="preserve">Lectura inicial en el punto dado </t>
  </si>
  <si>
    <t>R1</t>
  </si>
  <si>
    <t>Lectura en el punto Posterior</t>
  </si>
  <si>
    <t>G</t>
  </si>
  <si>
    <t>Constante de calibración</t>
  </si>
  <si>
    <t>T0</t>
  </si>
  <si>
    <t>Temperaturaa inicial</t>
  </si>
  <si>
    <t>T1</t>
  </si>
  <si>
    <t>Temperatura actual</t>
  </si>
  <si>
    <t>K</t>
  </si>
  <si>
    <t>Constante de correción de temperatura</t>
  </si>
  <si>
    <t>Este</t>
  </si>
  <si>
    <t>Norte</t>
  </si>
  <si>
    <t xml:space="preserve">Cota </t>
  </si>
  <si>
    <t>Length</t>
  </si>
  <si>
    <t>Varilla Pedestal Línea 1</t>
  </si>
  <si>
    <t>Varilla Pedestal Línea 2</t>
  </si>
  <si>
    <t>Varilla Pedestal Línea 3</t>
  </si>
  <si>
    <t>Line 1 and Line 2</t>
  </si>
  <si>
    <t>Line 3</t>
  </si>
  <si>
    <t>Inicio terraplén</t>
  </si>
  <si>
    <t>Inicio banco 3m</t>
  </si>
  <si>
    <t>Fin banco 3m</t>
  </si>
  <si>
    <t>Inicio banco 6m</t>
  </si>
  <si>
    <t>Fin banco 6m</t>
  </si>
  <si>
    <t>Fin Banco 3m</t>
  </si>
  <si>
    <t>Fin terraplén</t>
  </si>
  <si>
    <t>Coordinates and elevation measured on top of the pedestal</t>
  </si>
  <si>
    <t>Length marked on hose (m)</t>
  </si>
  <si>
    <t>Date</t>
  </si>
  <si>
    <t>East</t>
  </si>
  <si>
    <t>North</t>
  </si>
  <si>
    <t>Elevation at top of pedestal rod</t>
  </si>
  <si>
    <t>Pedestal elevation</t>
  </si>
  <si>
    <t>Exposed length of the buried pipe (m)</t>
  </si>
  <si>
    <t>Parameter</t>
  </si>
  <si>
    <t>Pedestal 0</t>
  </si>
  <si>
    <t>First length (equal to the exposed length of the buried pipe)</t>
  </si>
  <si>
    <t>Pedestal F</t>
  </si>
  <si>
    <t>Digits</t>
  </si>
  <si>
    <t>Temp (°C)</t>
  </si>
  <si>
    <t>Distance (m)</t>
  </si>
  <si>
    <t>Elevation (m)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</si>
</sst>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45">
    <xf numFmtId="0" fontId="0" fillId="0" borderId="0" xfId="0"/>
    <xf numFmtId="0" fontId="1" fillId="0" borderId="1" xfId="0" applyFont="1" applyBorder="1"/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2" xfId="0" applyBorder="1"/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3" xfId="0" applyBorder="1"/>
    <xf numFmtId="164" fontId="0" fillId="0" borderId="1" xfId="0" applyNumberFormat="1" applyBorder="1"/>
    <xf numFmtId="0" fontId="0" fillId="0" borderId="4" xfId="0" applyBorder="1"/>
    <xf numFmtId="164" fontId="0" fillId="0" borderId="0" xfId="0" applyNumberFormat="1"/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1" fillId="0" borderId="1" xfId="0" applyFont="1" applyBorder="1" applyAlignment="1">
      <alignment wrapText="1"/>
    </xf>
    <xf numFmtId="14" fontId="0" fillId="0" borderId="7" xfId="0" applyNumberFormat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/>
    </xf>
    <xf numFmtId="0" fontId="3" fillId="0" borderId="1" xfId="1" applyFont="1" applyBorder="1"/>
    <xf numFmtId="0" fontId="1" fillId="0" borderId="1" xfId="0" applyFont="1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3" xfId="2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4" fontId="0" fillId="2" borderId="2" xfId="0" applyNumberFormat="1" applyFill="1" applyBorder="1" applyAlignment="1">
      <alignment horizontal="center" vertical="center"/>
    </xf>
    <xf numFmtId="14" fontId="0" fillId="2" borderId="3" xfId="0" applyNumberFormat="1" applyFill="1" applyBorder="1" applyAlignment="1">
      <alignment horizontal="center" vertical="center"/>
    </xf>
  </cellXfs>
  <cellStyles count="3">
    <cellStyle name="Normal" xfId="0" builtinId="0"/>
    <cellStyle name="Normal 2" xfId="2" xr:uid="{5F1728F4-7F85-4E11-A2E6-C495DB1BB110}"/>
    <cellStyle name="Normal 3" xfId="1" xr:uid="{ECE50B51-0381-4C8B-A84D-2BEFF352B5E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Instrument Curve of Calibration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2.3803394768666566E-2"/>
                  <c:y val="-0.33158355205599299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O"/>
                </a:p>
              </c:txPr>
            </c:trendlineLbl>
          </c:trendline>
          <c:xVal>
            <c:numRef>
              <c:f>'Calibration Report'!$K$3:$K$8</c:f>
              <c:numCache>
                <c:formatCode>General</c:formatCode>
                <c:ptCount val="6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</c:numCache>
            </c:numRef>
          </c:xVal>
          <c:yVal>
            <c:numRef>
              <c:f>'Calibration Report'!$L$3:$L$8</c:f>
              <c:numCache>
                <c:formatCode>General</c:formatCode>
                <c:ptCount val="6"/>
                <c:pt idx="0">
                  <c:v>9741</c:v>
                </c:pt>
                <c:pt idx="1">
                  <c:v>9452.5</c:v>
                </c:pt>
                <c:pt idx="2">
                  <c:v>9164</c:v>
                </c:pt>
                <c:pt idx="3">
                  <c:v>8874</c:v>
                </c:pt>
                <c:pt idx="4">
                  <c:v>8584</c:v>
                </c:pt>
                <c:pt idx="5">
                  <c:v>8294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BB-47A7-90CC-02C14C1B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2551519"/>
        <c:axId val="1422552351"/>
      </c:scatterChart>
      <c:valAx>
        <c:axId val="1422551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Height</a:t>
                </a:r>
                <a:r>
                  <a:rPr lang="es-419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of water column (m)</a:t>
                </a:r>
                <a:endParaRPr lang="es-419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422552351"/>
        <c:crosses val="autoZero"/>
        <c:crossBetween val="midCat"/>
      </c:valAx>
      <c:valAx>
        <c:axId val="1422552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Reading (digits)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4225515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419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EMBANKMENT TEST P.</a:t>
            </a:r>
            <a:r>
              <a:rPr lang="es-419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ANTIOQUIA - </a:t>
            </a:r>
            <a:r>
              <a:rPr lang="es-419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SETTLEMENT PROFILER LINE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strRef>
              <c:f> </c:f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Info!$C$11:$C$12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xVal>
          <c:yVal>
            <c:numRef>
              <c:f>Info!$D$11:$D$12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77-40B0-AE3D-0CCB2A596089}"/>
            </c:ext>
          </c:extLst>
        </c:ser>
        <c:ser>
          <c:idx val="6"/>
          <c:order val="1"/>
          <c:tx>
            <c:strRef>
              <c:f> </c:f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Info!$C$13:$C$14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xVal>
          <c:yVal>
            <c:numRef>
              <c:f>Info!$D$13:$D$14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12-419D-897D-468A854066A2}"/>
            </c:ext>
          </c:extLst>
        </c:ser>
        <c:ser>
          <c:idx val="7"/>
          <c:order val="2"/>
          <c:tx>
            <c:strRef>
              <c:f> </c:f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Info!$C$15:$C$16</c:f>
              <c:numCache>
                <c:formatCode>General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xVal>
          <c:yVal>
            <c:numRef>
              <c:f>Info!$D$15:$D$16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812-419D-897D-468A854066A2}"/>
            </c:ext>
          </c:extLst>
        </c:ser>
        <c:ser>
          <c:idx val="8"/>
          <c:order val="3"/>
          <c:tx>
            <c:strRef>
              <c:f> </c:f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Info!$C$17:$C$18</c:f>
              <c:numCache>
                <c:formatCode>General</c:formatCode>
                <c:ptCount val="2"/>
                <c:pt idx="0">
                  <c:v>33</c:v>
                </c:pt>
                <c:pt idx="1">
                  <c:v>33</c:v>
                </c:pt>
              </c:numCache>
            </c:numRef>
          </c:xVal>
          <c:yVal>
            <c:numRef>
              <c:f>Info!$D$17:$D$18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812-419D-897D-468A854066A2}"/>
            </c:ext>
          </c:extLst>
        </c:ser>
        <c:ser>
          <c:idx val="9"/>
          <c:order val="4"/>
          <c:tx>
            <c:strRef>
              <c:f> </c:f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Info!$C$19:$C$20</c:f>
              <c:numCache>
                <c:formatCode>General</c:formatCode>
                <c:ptCount val="2"/>
                <c:pt idx="0">
                  <c:v>47</c:v>
                </c:pt>
                <c:pt idx="1">
                  <c:v>47</c:v>
                </c:pt>
              </c:numCache>
            </c:numRef>
          </c:xVal>
          <c:yVal>
            <c:numRef>
              <c:f>Info!$D$19:$D$20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812-419D-897D-468A854066A2}"/>
            </c:ext>
          </c:extLst>
        </c:ser>
        <c:ser>
          <c:idx val="10"/>
          <c:order val="5"/>
          <c:tx>
            <c:strRef>
              <c:f> </c:f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Info!$C$21:$C$22</c:f>
              <c:numCache>
                <c:formatCode>General</c:formatCode>
                <c:ptCount val="2"/>
                <c:pt idx="0">
                  <c:v>55</c:v>
                </c:pt>
                <c:pt idx="1">
                  <c:v>55</c:v>
                </c:pt>
              </c:numCache>
            </c:numRef>
          </c:xVal>
          <c:yVal>
            <c:numRef>
              <c:f>Info!$D$21:$D$22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812-419D-897D-468A854066A2}"/>
            </c:ext>
          </c:extLst>
        </c:ser>
        <c:ser>
          <c:idx val="11"/>
          <c:order val="6"/>
          <c:tx>
            <c:strRef>
              <c:f> </c:f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Info!$C$23:$C$24</c:f>
              <c:numCache>
                <c:formatCode>General</c:formatCode>
                <c:ptCount val="2"/>
                <c:pt idx="0">
                  <c:v>67</c:v>
                </c:pt>
                <c:pt idx="1">
                  <c:v>67</c:v>
                </c:pt>
              </c:numCache>
            </c:numRef>
          </c:xVal>
          <c:yVal>
            <c:numRef>
              <c:f>Info!$D$23:$D$24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812-419D-897D-468A854066A2}"/>
            </c:ext>
          </c:extLst>
        </c:ser>
        <c:ser>
          <c:idx val="12"/>
          <c:order val="7"/>
          <c:tx>
            <c:strRef>
              <c:f> </c:f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Info!$C$25:$C$26</c:f>
              <c:numCache>
                <c:formatCode>General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xVal>
          <c:yVal>
            <c:numRef>
              <c:f>Info!$D$25:$D$26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812-419D-897D-468A85406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793663"/>
        <c:axId val="1054796991"/>
      </c:scatterChart>
      <c:scatterChart>
        <c:scatterStyle val="smoothMarker"/>
        <c:varyColors val="0"/>
        <c:ser>
          <c:idx val="1"/>
          <c:order val="8"/>
          <c:tx>
            <c:strRef>
              <c:f>'Profile Line 1'!$A$4:$A$5</c:f>
              <c:strCache>
                <c:ptCount val="2"/>
                <c:pt idx="0">
                  <c:v>12/08/2022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'Profile Line 1'!$C$4:$AD$4</c:f>
              <c:numCache>
                <c:formatCode>General</c:formatCode>
                <c:ptCount val="28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</c:numCache>
            </c:numRef>
          </c:xVal>
          <c:yVal>
            <c:numRef>
              <c:f>'Profile Line 1'!$C$5:$AD$5</c:f>
              <c:numCache>
                <c:formatCode>General</c:formatCode>
                <c:ptCount val="28"/>
                <c:pt idx="0">
                  <c:v>#N/A</c:v>
                </c:pt>
                <c:pt idx="1">
                  <c:v>0.97693429999999926</c:v>
                </c:pt>
                <c:pt idx="2">
                  <c:v>0.93176590000000126</c:v>
                </c:pt>
                <c:pt idx="3">
                  <c:v>0.96725329999999943</c:v>
                </c:pt>
                <c:pt idx="4">
                  <c:v>0.96691279999999935</c:v>
                </c:pt>
                <c:pt idx="5">
                  <c:v>0.99644450000000007</c:v>
                </c:pt>
                <c:pt idx="6">
                  <c:v>0.99610399999999999</c:v>
                </c:pt>
                <c:pt idx="7">
                  <c:v>1.0264152999999994</c:v>
                </c:pt>
                <c:pt idx="8">
                  <c:v>1.0846152000000007</c:v>
                </c:pt>
                <c:pt idx="9">
                  <c:v>1.1187259000000012</c:v>
                </c:pt>
                <c:pt idx="10">
                  <c:v>1.0760689999999999</c:v>
                </c:pt>
                <c:pt idx="11">
                  <c:v>1.0379022999999994</c:v>
                </c:pt>
                <c:pt idx="12">
                  <c:v>1.0228774000000014</c:v>
                </c:pt>
                <c:pt idx="13">
                  <c:v>1.0745986000000018</c:v>
                </c:pt>
                <c:pt idx="14">
                  <c:v>1.0766709999999999</c:v>
                </c:pt>
                <c:pt idx="15">
                  <c:v>1.0667382999999995</c:v>
                </c:pt>
                <c:pt idx="16">
                  <c:v>1.0104381000000018</c:v>
                </c:pt>
                <c:pt idx="17">
                  <c:v>1.0252902999999993</c:v>
                </c:pt>
                <c:pt idx="18">
                  <c:v>1.0211455</c:v>
                </c:pt>
                <c:pt idx="19">
                  <c:v>1.0166552999999994</c:v>
                </c:pt>
                <c:pt idx="20">
                  <c:v>1.0535242999999994</c:v>
                </c:pt>
                <c:pt idx="21">
                  <c:v>1.0773569000000012</c:v>
                </c:pt>
                <c:pt idx="22">
                  <c:v>0.91052870000000063</c:v>
                </c:pt>
                <c:pt idx="23">
                  <c:v>0.88850700000000005</c:v>
                </c:pt>
                <c:pt idx="24">
                  <c:v>0.9470522999999994</c:v>
                </c:pt>
                <c:pt idx="25">
                  <c:v>0.96345879999999939</c:v>
                </c:pt>
                <c:pt idx="26">
                  <c:v>0.96984870000000067</c:v>
                </c:pt>
                <c:pt idx="27">
                  <c:v>1.5315529999999999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DF-4A4C-ADBE-E1CC0A507226}"/>
            </c:ext>
          </c:extLst>
        </c:ser>
        <c:ser>
          <c:idx val="0"/>
          <c:order val="9"/>
          <c:tx>
            <c:strRef>
              <c:f>'Profile Line 1'!$A$6:$A$7</c:f>
              <c:strCache>
                <c:ptCount val="2"/>
                <c:pt idx="0">
                  <c:v>23/08/2022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'Profile Line 1'!$C$6:$AD$6</c:f>
              <c:numCache>
                <c:formatCode>General</c:formatCode>
                <c:ptCount val="28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</c:numCache>
            </c:numRef>
          </c:xVal>
          <c:yVal>
            <c:numRef>
              <c:f>'Profile Line 1'!$C$7:$AD$7</c:f>
              <c:numCache>
                <c:formatCode>General</c:formatCode>
                <c:ptCount val="28"/>
                <c:pt idx="0">
                  <c:v>1.0362763499999987</c:v>
                </c:pt>
                <c:pt idx="1">
                  <c:v>0.99983175000000002</c:v>
                </c:pt>
                <c:pt idx="2">
                  <c:v>#N/A</c:v>
                </c:pt>
                <c:pt idx="3">
                  <c:v>#N/A</c:v>
                </c:pt>
                <c:pt idx="4">
                  <c:v>0.96528194999999739</c:v>
                </c:pt>
                <c:pt idx="5">
                  <c:v>0.99930384999999877</c:v>
                </c:pt>
                <c:pt idx="6">
                  <c:v>1.01199975</c:v>
                </c:pt>
                <c:pt idx="7">
                  <c:v>1.0331579499999974</c:v>
                </c:pt>
                <c:pt idx="8">
                  <c:v>1.0874745499999994</c:v>
                </c:pt>
                <c:pt idx="9">
                  <c:v>1.1101870499999993</c:v>
                </c:pt>
                <c:pt idx="10">
                  <c:v>1.0722818499999986</c:v>
                </c:pt>
                <c:pt idx="11">
                  <c:v>1.0418866499999981</c:v>
                </c:pt>
                <c:pt idx="12">
                  <c:v>1.0443044499999976</c:v>
                </c:pt>
                <c:pt idx="13">
                  <c:v>1.1081146499999981</c:v>
                </c:pt>
                <c:pt idx="14">
                  <c:v>1.0734858499999989</c:v>
                </c:pt>
                <c:pt idx="15">
                  <c:v>1.123998149999998</c:v>
                </c:pt>
                <c:pt idx="16">
                  <c:v>1.018651149999998</c:v>
                </c:pt>
                <c:pt idx="17">
                  <c:v>1.0423110499999995</c:v>
                </c:pt>
                <c:pt idx="18">
                  <c:v>1.0290131499999982</c:v>
                </c:pt>
                <c:pt idx="19">
                  <c:v>1.0384228499999988</c:v>
                </c:pt>
                <c:pt idx="20">
                  <c:v>1.0564675499999994</c:v>
                </c:pt>
                <c:pt idx="21">
                  <c:v>1.06587725</c:v>
                </c:pt>
                <c:pt idx="22">
                  <c:v>0.92029114999999817</c:v>
                </c:pt>
                <c:pt idx="23">
                  <c:v>0.89317724999999992</c:v>
                </c:pt>
                <c:pt idx="24">
                  <c:v>0.95439694999999758</c:v>
                </c:pt>
                <c:pt idx="25">
                  <c:v>0.96467014999999812</c:v>
                </c:pt>
                <c:pt idx="26">
                  <c:v>0.95991844999999754</c:v>
                </c:pt>
                <c:pt idx="27">
                  <c:v>1.5569374499999975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DF-4A4C-ADBE-E1CC0A507226}"/>
            </c:ext>
          </c:extLst>
        </c:ser>
        <c:ser>
          <c:idx val="3"/>
          <c:order val="11"/>
          <c:tx>
            <c:strRef>
              <c:f>'Profile Line 1'!$A$10:$A$11</c:f>
              <c:strCache>
                <c:ptCount val="2"/>
                <c:pt idx="0">
                  <c:v>25/08/2022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'Profile Line 1'!$C$10:$AE$10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1'!$C$11:$AE$11</c:f>
              <c:numCache>
                <c:formatCode>General</c:formatCode>
                <c:ptCount val="29"/>
                <c:pt idx="0">
                  <c:v>1.064180100000002</c:v>
                </c:pt>
                <c:pt idx="1">
                  <c:v>0.9574514999999999</c:v>
                </c:pt>
                <c:pt idx="2">
                  <c:v>0.91645399999999999</c:v>
                </c:pt>
                <c:pt idx="3">
                  <c:v>0.89618050000000005</c:v>
                </c:pt>
                <c:pt idx="4">
                  <c:v>0.97514190000000123</c:v>
                </c:pt>
                <c:pt idx="5">
                  <c:v>1.0140707000000007</c:v>
                </c:pt>
                <c:pt idx="6">
                  <c:v>0.98616460000000183</c:v>
                </c:pt>
                <c:pt idx="7">
                  <c:v>0.99766790000000127</c:v>
                </c:pt>
                <c:pt idx="8">
                  <c:v>1.0469925</c:v>
                </c:pt>
                <c:pt idx="9">
                  <c:v>1.1439485</c:v>
                </c:pt>
                <c:pt idx="10">
                  <c:v>1.092589</c:v>
                </c:pt>
                <c:pt idx="11">
                  <c:v>1.0153245</c:v>
                </c:pt>
                <c:pt idx="12">
                  <c:v>1.0009904000000012</c:v>
                </c:pt>
                <c:pt idx="13">
                  <c:v>1.0552519999999999</c:v>
                </c:pt>
                <c:pt idx="14">
                  <c:v>1.0174307000000007</c:v>
                </c:pt>
                <c:pt idx="15">
                  <c:v>1.1115522000000007</c:v>
                </c:pt>
                <c:pt idx="16">
                  <c:v>1.0032693000000026</c:v>
                </c:pt>
                <c:pt idx="17">
                  <c:v>0.99031680000000244</c:v>
                </c:pt>
                <c:pt idx="18">
                  <c:v>1.0044782000000005</c:v>
                </c:pt>
                <c:pt idx="19">
                  <c:v>0.99294110000000191</c:v>
                </c:pt>
                <c:pt idx="20">
                  <c:v>1.051865600000002</c:v>
                </c:pt>
                <c:pt idx="21">
                  <c:v>1.0095879000000012</c:v>
                </c:pt>
                <c:pt idx="22">
                  <c:v>0.85571220000000059</c:v>
                </c:pt>
                <c:pt idx="23">
                  <c:v>0.89184030000000247</c:v>
                </c:pt>
                <c:pt idx="24">
                  <c:v>0.93553340000000118</c:v>
                </c:pt>
                <c:pt idx="25">
                  <c:v>0.96765560000000184</c:v>
                </c:pt>
                <c:pt idx="26">
                  <c:v>0.95663660000000184</c:v>
                </c:pt>
                <c:pt idx="27">
                  <c:v>1.5081353000000024</c:v>
                </c:pt>
                <c:pt idx="28">
                  <c:v>1.8356083000000025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DF-4A4C-ADBE-E1CC0A507226}"/>
            </c:ext>
          </c:extLst>
        </c:ser>
        <c:ser>
          <c:idx val="4"/>
          <c:order val="12"/>
          <c:tx>
            <c:strRef>
              <c:f>'Profile Line 1'!$A$12:$A$13</c:f>
              <c:strCache>
                <c:ptCount val="2"/>
                <c:pt idx="0">
                  <c:v>26/08/2022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'Profile Line 1'!$C$12:$AE$12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1'!$C$13:$AE$13</c:f>
              <c:numCache>
                <c:formatCode>General</c:formatCode>
                <c:ptCount val="29"/>
                <c:pt idx="0">
                  <c:v>1.0218984499999975</c:v>
                </c:pt>
                <c:pt idx="1">
                  <c:v>0.9635596499999981</c:v>
                </c:pt>
                <c:pt idx="2">
                  <c:v>0.89624044999999752</c:v>
                </c:pt>
                <c:pt idx="3">
                  <c:v>0.89575614999999809</c:v>
                </c:pt>
                <c:pt idx="4">
                  <c:v>0.93461364999999808</c:v>
                </c:pt>
                <c:pt idx="5">
                  <c:v>0.95516494999999746</c:v>
                </c:pt>
                <c:pt idx="6">
                  <c:v>0.98915304999999931</c:v>
                </c:pt>
                <c:pt idx="7">
                  <c:v>0.92698104999999931</c:v>
                </c:pt>
                <c:pt idx="8">
                  <c:v>1.0523612499999999</c:v>
                </c:pt>
                <c:pt idx="9">
                  <c:v>1.1004769499999976</c:v>
                </c:pt>
                <c:pt idx="10">
                  <c:v>1.03726875</c:v>
                </c:pt>
                <c:pt idx="11">
                  <c:v>1.0142658499999988</c:v>
                </c:pt>
                <c:pt idx="12">
                  <c:v>1.0204830499999993</c:v>
                </c:pt>
                <c:pt idx="13">
                  <c:v>1.0427951499999981</c:v>
                </c:pt>
                <c:pt idx="14">
                  <c:v>1.0450740499999993</c:v>
                </c:pt>
                <c:pt idx="15">
                  <c:v>1.0559879499999973</c:v>
                </c:pt>
                <c:pt idx="16">
                  <c:v>0.99533644999999749</c:v>
                </c:pt>
                <c:pt idx="17">
                  <c:v>0.95561544999999748</c:v>
                </c:pt>
                <c:pt idx="18">
                  <c:v>0.99934234999999871</c:v>
                </c:pt>
                <c:pt idx="19">
                  <c:v>0.96639044999999746</c:v>
                </c:pt>
                <c:pt idx="20">
                  <c:v>1.03357075</c:v>
                </c:pt>
                <c:pt idx="21">
                  <c:v>1.0199612499999999</c:v>
                </c:pt>
                <c:pt idx="22">
                  <c:v>1.03398375</c:v>
                </c:pt>
                <c:pt idx="23">
                  <c:v>0.88926114999999817</c:v>
                </c:pt>
                <c:pt idx="24">
                  <c:v>0.84159594999999754</c:v>
                </c:pt>
                <c:pt idx="25">
                  <c:v>0.90501064999999814</c:v>
                </c:pt>
                <c:pt idx="26">
                  <c:v>0.94701054999999934</c:v>
                </c:pt>
                <c:pt idx="27">
                  <c:v>0.9473559499999975</c:v>
                </c:pt>
                <c:pt idx="28">
                  <c:v>1.512670649999998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77-40B0-AE3D-0CCB2A596089}"/>
            </c:ext>
          </c:extLst>
        </c:ser>
        <c:ser>
          <c:idx val="13"/>
          <c:order val="13"/>
          <c:tx>
            <c:strRef>
              <c:f>'Profile Line 1'!$A$14:$A$15</c:f>
              <c:strCache>
                <c:ptCount val="2"/>
                <c:pt idx="0">
                  <c:v>27/08/2022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1'!$C$14:$AE$14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1'!$C$15:$AE$15</c:f>
              <c:numCache>
                <c:formatCode>General</c:formatCode>
                <c:ptCount val="29"/>
                <c:pt idx="0">
                  <c:v>1.0826983499999987</c:v>
                </c:pt>
                <c:pt idx="1">
                  <c:v>1.0690888499999986</c:v>
                </c:pt>
                <c:pt idx="2">
                  <c:v>0.94616025000000004</c:v>
                </c:pt>
                <c:pt idx="3">
                  <c:v>1.03078325</c:v>
                </c:pt>
                <c:pt idx="4">
                  <c:v>0.99348004999999939</c:v>
                </c:pt>
                <c:pt idx="5">
                  <c:v>1.0244984499999976</c:v>
                </c:pt>
                <c:pt idx="6">
                  <c:v>1.0776224499999976</c:v>
                </c:pt>
                <c:pt idx="7">
                  <c:v>1.0190433499999987</c:v>
                </c:pt>
                <c:pt idx="8">
                  <c:v>1.1006966499999982</c:v>
                </c:pt>
                <c:pt idx="9">
                  <c:v>1.1417316499999981</c:v>
                </c:pt>
                <c:pt idx="10">
                  <c:v>1.1014587499999999</c:v>
                </c:pt>
                <c:pt idx="11">
                  <c:v>1.0732748499999989</c:v>
                </c:pt>
                <c:pt idx="12">
                  <c:v>1.0676095499999994</c:v>
                </c:pt>
                <c:pt idx="13">
                  <c:v>1.075035649999998</c:v>
                </c:pt>
                <c:pt idx="14">
                  <c:v>1.0906800499999993</c:v>
                </c:pt>
                <c:pt idx="15">
                  <c:v>1.0822177500000001</c:v>
                </c:pt>
                <c:pt idx="16">
                  <c:v>1.0267810499999994</c:v>
                </c:pt>
                <c:pt idx="17">
                  <c:v>1.0777275499999994</c:v>
                </c:pt>
                <c:pt idx="18">
                  <c:v>1.0706468499999988</c:v>
                </c:pt>
                <c:pt idx="19">
                  <c:v>0.89732364999999814</c:v>
                </c:pt>
                <c:pt idx="20">
                  <c:v>1.1446638499999988</c:v>
                </c:pt>
                <c:pt idx="21">
                  <c:v>1.0989321499999982</c:v>
                </c:pt>
                <c:pt idx="22">
                  <c:v>0.96008134999999872</c:v>
                </c:pt>
                <c:pt idx="23">
                  <c:v>0.92415974999999995</c:v>
                </c:pt>
                <c:pt idx="24">
                  <c:v>0.98619284999999868</c:v>
                </c:pt>
                <c:pt idx="25">
                  <c:v>0.99762484999999879</c:v>
                </c:pt>
                <c:pt idx="26">
                  <c:v>0.93821604999999941</c:v>
                </c:pt>
                <c:pt idx="27">
                  <c:v>1.5979638499999989</c:v>
                </c:pt>
                <c:pt idx="28">
                  <c:v>1.8710025499999994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812-419D-897D-468A854066A2}"/>
            </c:ext>
          </c:extLst>
        </c:ser>
        <c:ser>
          <c:idx val="14"/>
          <c:order val="14"/>
          <c:tx>
            <c:strRef>
              <c:f>'Profile Line 1'!$A$16:$A$17</c:f>
              <c:strCache>
                <c:ptCount val="2"/>
                <c:pt idx="0">
                  <c:v>29/08/2022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1'!$C$16:$AE$16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1'!$C$17:$AE$17</c:f>
              <c:numCache>
                <c:formatCode>General</c:formatCode>
                <c:ptCount val="29"/>
                <c:pt idx="0">
                  <c:v>1.0077652999999995</c:v>
                </c:pt>
                <c:pt idx="1">
                  <c:v>1.0394031999999975</c:v>
                </c:pt>
                <c:pt idx="2">
                  <c:v>0.91101579999999949</c:v>
                </c:pt>
                <c:pt idx="3">
                  <c:v>0.89685439999999816</c:v>
                </c:pt>
                <c:pt idx="4">
                  <c:v>0.94607389999999814</c:v>
                </c:pt>
                <c:pt idx="5">
                  <c:v>0.97108159999999877</c:v>
                </c:pt>
                <c:pt idx="6">
                  <c:v>1.0254820999999987</c:v>
                </c:pt>
                <c:pt idx="7">
                  <c:v>1.0561888999999982</c:v>
                </c:pt>
                <c:pt idx="8">
                  <c:v>1.1041656999999976</c:v>
                </c:pt>
                <c:pt idx="9">
                  <c:v>1.1410896999999975</c:v>
                </c:pt>
                <c:pt idx="10">
                  <c:v>1.0825105999999987</c:v>
                </c:pt>
                <c:pt idx="11">
                  <c:v>1.0457255000000001</c:v>
                </c:pt>
                <c:pt idx="12">
                  <c:v>1.0472797999999994</c:v>
                </c:pt>
                <c:pt idx="13">
                  <c:v>1.0878642999999995</c:v>
                </c:pt>
                <c:pt idx="14">
                  <c:v>1.0518037999999994</c:v>
                </c:pt>
                <c:pt idx="15">
                  <c:v>1.0901431999999975</c:v>
                </c:pt>
                <c:pt idx="16">
                  <c:v>1.0492132999999995</c:v>
                </c:pt>
                <c:pt idx="17">
                  <c:v>1.0654132999999995</c:v>
                </c:pt>
                <c:pt idx="18">
                  <c:v>1.0357088999999982</c:v>
                </c:pt>
                <c:pt idx="19">
                  <c:v>1.0179883999999981</c:v>
                </c:pt>
                <c:pt idx="20">
                  <c:v>1.0689348999999981</c:v>
                </c:pt>
                <c:pt idx="21">
                  <c:v>1.0668625</c:v>
                </c:pt>
                <c:pt idx="22">
                  <c:v>0.91319329999999932</c:v>
                </c:pt>
                <c:pt idx="23">
                  <c:v>0.896096</c:v>
                </c:pt>
                <c:pt idx="24">
                  <c:v>0.9665913999999981</c:v>
                </c:pt>
                <c:pt idx="25">
                  <c:v>0.99045779999999939</c:v>
                </c:pt>
                <c:pt idx="26">
                  <c:v>0.97822989999999821</c:v>
                </c:pt>
                <c:pt idx="27">
                  <c:v>1.56009</c:v>
                </c:pt>
                <c:pt idx="28">
                  <c:v>1.8060147999999994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AA-4B85-A63F-0D7A5C0534C7}"/>
            </c:ext>
          </c:extLst>
        </c:ser>
        <c:ser>
          <c:idx val="15"/>
          <c:order val="15"/>
          <c:tx>
            <c:v>31/08/2022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1'!$C$18:$AE$18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1'!$C$19:$AE$19</c:f>
              <c:numCache>
                <c:formatCode>General</c:formatCode>
                <c:ptCount val="29"/>
                <c:pt idx="0">
                  <c:v>0.98502255000000249</c:v>
                </c:pt>
                <c:pt idx="1">
                  <c:v>1.0023263500000019</c:v>
                </c:pt>
                <c:pt idx="2">
                  <c:v>0.92499055000000252</c:v>
                </c:pt>
                <c:pt idx="3">
                  <c:v>0.93051695000000056</c:v>
                </c:pt>
                <c:pt idx="4">
                  <c:v>0.95207065000000124</c:v>
                </c:pt>
                <c:pt idx="5">
                  <c:v>0.96830445000000065</c:v>
                </c:pt>
                <c:pt idx="6">
                  <c:v>0.99970205000000256</c:v>
                </c:pt>
                <c:pt idx="7">
                  <c:v>1.02816375</c:v>
                </c:pt>
                <c:pt idx="8">
                  <c:v>1.0861571500000013</c:v>
                </c:pt>
                <c:pt idx="9">
                  <c:v>1.1189025500000025</c:v>
                </c:pt>
                <c:pt idx="10">
                  <c:v>1.0834314500000006</c:v>
                </c:pt>
                <c:pt idx="11">
                  <c:v>1.03555975</c:v>
                </c:pt>
                <c:pt idx="12">
                  <c:v>1.0276155500000026</c:v>
                </c:pt>
                <c:pt idx="13">
                  <c:v>1.0483733500000019</c:v>
                </c:pt>
                <c:pt idx="14">
                  <c:v>1.0560059500000005</c:v>
                </c:pt>
                <c:pt idx="15">
                  <c:v>1.0509976500000011</c:v>
                </c:pt>
                <c:pt idx="16">
                  <c:v>1.0107585500000025</c:v>
                </c:pt>
                <c:pt idx="17">
                  <c:v>1.0242629500000007</c:v>
                </c:pt>
                <c:pt idx="18">
                  <c:v>1.0047478500000018</c:v>
                </c:pt>
                <c:pt idx="19">
                  <c:v>0.9866819500000007</c:v>
                </c:pt>
                <c:pt idx="20">
                  <c:v>1.0497174500000006</c:v>
                </c:pt>
                <c:pt idx="21">
                  <c:v>1.0487150500000024</c:v>
                </c:pt>
                <c:pt idx="22">
                  <c:v>0.90212655000000253</c:v>
                </c:pt>
                <c:pt idx="23">
                  <c:v>0.87504645000000059</c:v>
                </c:pt>
                <c:pt idx="24">
                  <c:v>0.93877274999999993</c:v>
                </c:pt>
                <c:pt idx="25">
                  <c:v>0.9617418500000019</c:v>
                </c:pt>
                <c:pt idx="26">
                  <c:v>0.95707895000000065</c:v>
                </c:pt>
                <c:pt idx="27">
                  <c:v>1.51234325</c:v>
                </c:pt>
                <c:pt idx="28">
                  <c:v>1.8057605500000025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A1-4F24-935F-39D4F8A82E01}"/>
            </c:ext>
          </c:extLst>
        </c:ser>
        <c:ser>
          <c:idx val="16"/>
          <c:order val="16"/>
          <c:tx>
            <c:v>2/09/2022</c:v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1'!$C$20:$AE$20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1'!$C$21:$AE$21</c:f>
              <c:numCache>
                <c:formatCode>General</c:formatCode>
                <c:ptCount val="29"/>
                <c:pt idx="0">
                  <c:v>1.006193350000002</c:v>
                </c:pt>
                <c:pt idx="1">
                  <c:v>0.92436735000000192</c:v>
                </c:pt>
                <c:pt idx="2">
                  <c:v>0.8613318500000019</c:v>
                </c:pt>
                <c:pt idx="3">
                  <c:v>0.87041735000000187</c:v>
                </c:pt>
                <c:pt idx="4">
                  <c:v>0.89369805000000246</c:v>
                </c:pt>
                <c:pt idx="5">
                  <c:v>0.90937995000000371</c:v>
                </c:pt>
                <c:pt idx="6">
                  <c:v>0.9378416500000013</c:v>
                </c:pt>
                <c:pt idx="7">
                  <c:v>1.0270937500000032</c:v>
                </c:pt>
                <c:pt idx="8">
                  <c:v>1.066262850000002</c:v>
                </c:pt>
                <c:pt idx="9">
                  <c:v>1.1050527500000031</c:v>
                </c:pt>
                <c:pt idx="10">
                  <c:v>1.0412926500000013</c:v>
                </c:pt>
                <c:pt idx="11">
                  <c:v>1.0024013500000017</c:v>
                </c:pt>
                <c:pt idx="12">
                  <c:v>1.0301722500000032</c:v>
                </c:pt>
                <c:pt idx="13">
                  <c:v>1.0515870500000024</c:v>
                </c:pt>
                <c:pt idx="14">
                  <c:v>1.0616374500000039</c:v>
                </c:pt>
                <c:pt idx="15">
                  <c:v>1.0638825500000024</c:v>
                </c:pt>
                <c:pt idx="16">
                  <c:v>1.0082731500000013</c:v>
                </c:pt>
                <c:pt idx="17">
                  <c:v>1.0127633500000019</c:v>
                </c:pt>
                <c:pt idx="18">
                  <c:v>1.0081004500000037</c:v>
                </c:pt>
                <c:pt idx="19">
                  <c:v>0.98640785000000186</c:v>
                </c:pt>
                <c:pt idx="20">
                  <c:v>1.0382178500000019</c:v>
                </c:pt>
                <c:pt idx="21">
                  <c:v>1.0487525500000026</c:v>
                </c:pt>
                <c:pt idx="22">
                  <c:v>0.90558425000000309</c:v>
                </c:pt>
                <c:pt idx="23">
                  <c:v>0.87142345000000376</c:v>
                </c:pt>
                <c:pt idx="24">
                  <c:v>0.93255925000000306</c:v>
                </c:pt>
                <c:pt idx="25">
                  <c:v>0.96312715000000126</c:v>
                </c:pt>
                <c:pt idx="26">
                  <c:v>0.94830875000000314</c:v>
                </c:pt>
                <c:pt idx="27">
                  <c:v>1.4860965500000025</c:v>
                </c:pt>
                <c:pt idx="28">
                  <c:v>1.8033464500000038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59D-4AD1-8086-0B44047A4EAB}"/>
            </c:ext>
          </c:extLst>
        </c:ser>
        <c:ser>
          <c:idx val="17"/>
          <c:order val="17"/>
          <c:tx>
            <c:v>6/09/2022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1'!$C$22:$AE$22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1'!$C$23:$AE$23</c:f>
              <c:numCache>
                <c:formatCode>General</c:formatCode>
                <c:ptCount val="29"/>
                <c:pt idx="0">
                  <c:v>0.96930349999999998</c:v>
                </c:pt>
                <c:pt idx="1">
                  <c:v>0.98584889999999814</c:v>
                </c:pt>
                <c:pt idx="2">
                  <c:v>0.93611500000000003</c:v>
                </c:pt>
                <c:pt idx="3">
                  <c:v>0.95963969999999743</c:v>
                </c:pt>
                <c:pt idx="4">
                  <c:v>0.95936559999999882</c:v>
                </c:pt>
                <c:pt idx="5">
                  <c:v>0.9753252999999994</c:v>
                </c:pt>
                <c:pt idx="6">
                  <c:v>1.0007158999999981</c:v>
                </c:pt>
                <c:pt idx="7">
                  <c:v>1.0361906999999975</c:v>
                </c:pt>
                <c:pt idx="8">
                  <c:v>1.0844452999999994</c:v>
                </c:pt>
                <c:pt idx="9">
                  <c:v>1.0967445</c:v>
                </c:pt>
                <c:pt idx="10">
                  <c:v>1.0709445999999987</c:v>
                </c:pt>
                <c:pt idx="11">
                  <c:v>1.0210005</c:v>
                </c:pt>
                <c:pt idx="12">
                  <c:v>1.0197915999999987</c:v>
                </c:pt>
                <c:pt idx="13">
                  <c:v>1.0598917999999995</c:v>
                </c:pt>
                <c:pt idx="14">
                  <c:v>1.0709783999999982</c:v>
                </c:pt>
                <c:pt idx="15">
                  <c:v>1.0642430999999988</c:v>
                </c:pt>
                <c:pt idx="16">
                  <c:v>1.0093582999999993</c:v>
                </c:pt>
                <c:pt idx="17">
                  <c:v>1.0217926999999976</c:v>
                </c:pt>
                <c:pt idx="18">
                  <c:v>1.0095647999999993</c:v>
                </c:pt>
                <c:pt idx="19">
                  <c:v>0.98783839999999812</c:v>
                </c:pt>
                <c:pt idx="20">
                  <c:v>1.0393030000000001</c:v>
                </c:pt>
                <c:pt idx="21">
                  <c:v>1.0456928999999981</c:v>
                </c:pt>
                <c:pt idx="22">
                  <c:v>0.91119339999999815</c:v>
                </c:pt>
                <c:pt idx="23">
                  <c:v>0.88376789999999805</c:v>
                </c:pt>
                <c:pt idx="24">
                  <c:v>0.94490369999999746</c:v>
                </c:pt>
                <c:pt idx="25">
                  <c:v>0.97149949999999996</c:v>
                </c:pt>
                <c:pt idx="26">
                  <c:v>0.9720175999999987</c:v>
                </c:pt>
                <c:pt idx="27">
                  <c:v>1.5583340999999988</c:v>
                </c:pt>
                <c:pt idx="28">
                  <c:v>1.8301638999999981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59D-4AD1-8086-0B44047A4EAB}"/>
            </c:ext>
          </c:extLst>
        </c:ser>
        <c:ser>
          <c:idx val="18"/>
          <c:order val="18"/>
          <c:tx>
            <c:v>8/09/2022</c:v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1'!$C$24:$AE$24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1'!$C$25:$AE$25</c:f>
              <c:numCache>
                <c:formatCode>General</c:formatCode>
                <c:ptCount val="29"/>
                <c:pt idx="0">
                  <c:v>0.99924054999999923</c:v>
                </c:pt>
                <c:pt idx="1">
                  <c:v>0.99461144999999729</c:v>
                </c:pt>
                <c:pt idx="2">
                  <c:v>0.92017774999999979</c:v>
                </c:pt>
                <c:pt idx="3">
                  <c:v>0.93931364999999789</c:v>
                </c:pt>
                <c:pt idx="4">
                  <c:v>0.95478904999999914</c:v>
                </c:pt>
                <c:pt idx="5">
                  <c:v>0.97793084999999857</c:v>
                </c:pt>
                <c:pt idx="6">
                  <c:v>1.0018685499999991</c:v>
                </c:pt>
                <c:pt idx="7">
                  <c:v>1.0180347499999998</c:v>
                </c:pt>
                <c:pt idx="8">
                  <c:v>1.0749581499999978</c:v>
                </c:pt>
                <c:pt idx="9">
                  <c:v>1.1008293499999986</c:v>
                </c:pt>
                <c:pt idx="10">
                  <c:v>1.0606953499999985</c:v>
                </c:pt>
                <c:pt idx="11">
                  <c:v>1.0223559499999972</c:v>
                </c:pt>
                <c:pt idx="12">
                  <c:v>1.0316479499999973</c:v>
                </c:pt>
                <c:pt idx="13">
                  <c:v>1.0696419499999972</c:v>
                </c:pt>
                <c:pt idx="14">
                  <c:v>1.0651517499999998</c:v>
                </c:pt>
                <c:pt idx="15">
                  <c:v>1.0596253499999986</c:v>
                </c:pt>
                <c:pt idx="16">
                  <c:v>1.0186954499999974</c:v>
                </c:pt>
                <c:pt idx="17">
                  <c:v>1.0206289499999972</c:v>
                </c:pt>
                <c:pt idx="18">
                  <c:v>1.0133755499999992</c:v>
                </c:pt>
                <c:pt idx="19">
                  <c:v>0.99303074999999974</c:v>
                </c:pt>
                <c:pt idx="20">
                  <c:v>1.0647012499999997</c:v>
                </c:pt>
                <c:pt idx="21">
                  <c:v>1.0567570499999992</c:v>
                </c:pt>
                <c:pt idx="22">
                  <c:v>0.91324334999999845</c:v>
                </c:pt>
                <c:pt idx="23">
                  <c:v>0.88719944999999723</c:v>
                </c:pt>
                <c:pt idx="24">
                  <c:v>0.94470854999999909</c:v>
                </c:pt>
                <c:pt idx="25">
                  <c:v>0.97306514999999782</c:v>
                </c:pt>
                <c:pt idx="26">
                  <c:v>0.96892034999999843</c:v>
                </c:pt>
                <c:pt idx="27">
                  <c:v>1.5214214499999972</c:v>
                </c:pt>
                <c:pt idx="28">
                  <c:v>1.8072737499999998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02-4E13-A242-5F0C5BD4A9BD}"/>
            </c:ext>
          </c:extLst>
        </c:ser>
        <c:ser>
          <c:idx val="19"/>
          <c:order val="19"/>
          <c:tx>
            <c:v>10/09/2022</c:v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1'!$C$26:$AE$26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1'!$C$27:$AE$27</c:f>
              <c:numCache>
                <c:formatCode>General</c:formatCode>
                <c:ptCount val="29"/>
                <c:pt idx="0">
                  <c:v>1.0035615</c:v>
                </c:pt>
                <c:pt idx="1">
                  <c:v>0.96739590000000131</c:v>
                </c:pt>
                <c:pt idx="2">
                  <c:v>0.86957270000000064</c:v>
                </c:pt>
                <c:pt idx="3">
                  <c:v>0.84473399999999998</c:v>
                </c:pt>
                <c:pt idx="4">
                  <c:v>0.85836990000000124</c:v>
                </c:pt>
                <c:pt idx="5">
                  <c:v>0.91165549999999995</c:v>
                </c:pt>
                <c:pt idx="6">
                  <c:v>0.93265360000000186</c:v>
                </c:pt>
                <c:pt idx="7">
                  <c:v>0.95517220000000069</c:v>
                </c:pt>
                <c:pt idx="8">
                  <c:v>1.0111270000000001</c:v>
                </c:pt>
                <c:pt idx="9">
                  <c:v>1.0249429999999999</c:v>
                </c:pt>
                <c:pt idx="10">
                  <c:v>0.99731099999999995</c:v>
                </c:pt>
                <c:pt idx="11">
                  <c:v>0.9562422000000006</c:v>
                </c:pt>
                <c:pt idx="12">
                  <c:v>0.96107780000000254</c:v>
                </c:pt>
                <c:pt idx="13">
                  <c:v>0.9934403000000025</c:v>
                </c:pt>
                <c:pt idx="14">
                  <c:v>0.99675540000000129</c:v>
                </c:pt>
                <c:pt idx="15">
                  <c:v>0.98521830000000254</c:v>
                </c:pt>
                <c:pt idx="16">
                  <c:v>0.94428840000000125</c:v>
                </c:pt>
                <c:pt idx="17">
                  <c:v>0.95243910000000187</c:v>
                </c:pt>
                <c:pt idx="18">
                  <c:v>0.93969310000000184</c:v>
                </c:pt>
                <c:pt idx="19">
                  <c:v>0.92207770000000067</c:v>
                </c:pt>
                <c:pt idx="20">
                  <c:v>0.98048410000000186</c:v>
                </c:pt>
                <c:pt idx="21">
                  <c:v>0.98583780000000254</c:v>
                </c:pt>
                <c:pt idx="22">
                  <c:v>0.84253060000000179</c:v>
                </c:pt>
                <c:pt idx="23">
                  <c:v>0.82785110000000184</c:v>
                </c:pt>
                <c:pt idx="24">
                  <c:v>0.88311510000000182</c:v>
                </c:pt>
                <c:pt idx="25">
                  <c:v>0.90988360000000179</c:v>
                </c:pt>
                <c:pt idx="26">
                  <c:v>0.92694710000000191</c:v>
                </c:pt>
                <c:pt idx="27">
                  <c:v>1.4907788000000026</c:v>
                </c:pt>
                <c:pt idx="28">
                  <c:v>1.7729368000000025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02-4E13-A242-5F0C5BD4A9BD}"/>
            </c:ext>
          </c:extLst>
        </c:ser>
        <c:ser>
          <c:idx val="20"/>
          <c:order val="20"/>
          <c:tx>
            <c:v>12/09/2022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1'!$C$28:$AE$28</c:f>
              <c:numCache>
                <c:formatCode>General</c:formatCode>
                <c:ptCount val="29"/>
                <c:pt idx="0">
                  <c:v>0</c:v>
                </c:pt>
                <c:pt idx="1">
                  <c:v>1.9</c:v>
                </c:pt>
                <c:pt idx="2">
                  <c:v>4.9000000000000004</c:v>
                </c:pt>
                <c:pt idx="3">
                  <c:v>7.9</c:v>
                </c:pt>
                <c:pt idx="4">
                  <c:v>10.9</c:v>
                </c:pt>
                <c:pt idx="5">
                  <c:v>13.9</c:v>
                </c:pt>
                <c:pt idx="6">
                  <c:v>16.899999999999999</c:v>
                </c:pt>
                <c:pt idx="7">
                  <c:v>19.899999999999999</c:v>
                </c:pt>
                <c:pt idx="8">
                  <c:v>22.9</c:v>
                </c:pt>
                <c:pt idx="9">
                  <c:v>25.9</c:v>
                </c:pt>
                <c:pt idx="10">
                  <c:v>28.9</c:v>
                </c:pt>
                <c:pt idx="11">
                  <c:v>31.9</c:v>
                </c:pt>
                <c:pt idx="12">
                  <c:v>34.9</c:v>
                </c:pt>
                <c:pt idx="13">
                  <c:v>37.9</c:v>
                </c:pt>
                <c:pt idx="14">
                  <c:v>40.9</c:v>
                </c:pt>
                <c:pt idx="15">
                  <c:v>43.9</c:v>
                </c:pt>
                <c:pt idx="16">
                  <c:v>46.9</c:v>
                </c:pt>
                <c:pt idx="17">
                  <c:v>49.9</c:v>
                </c:pt>
                <c:pt idx="18">
                  <c:v>52.9</c:v>
                </c:pt>
                <c:pt idx="19">
                  <c:v>55.9</c:v>
                </c:pt>
                <c:pt idx="20">
                  <c:v>58.9</c:v>
                </c:pt>
                <c:pt idx="21">
                  <c:v>61.9</c:v>
                </c:pt>
                <c:pt idx="22">
                  <c:v>64.900000000000006</c:v>
                </c:pt>
                <c:pt idx="23">
                  <c:v>67.900000000000006</c:v>
                </c:pt>
                <c:pt idx="24">
                  <c:v>70.900000000000006</c:v>
                </c:pt>
                <c:pt idx="25">
                  <c:v>73.900000000000006</c:v>
                </c:pt>
                <c:pt idx="26">
                  <c:v>76.900000000000006</c:v>
                </c:pt>
                <c:pt idx="27">
                  <c:v>79.900000000000006</c:v>
                </c:pt>
                <c:pt idx="28">
                  <c:v>82.9</c:v>
                </c:pt>
              </c:numCache>
            </c:numRef>
          </c:xVal>
          <c:yVal>
            <c:numRef>
              <c:f>'Profile Line 1'!$C$29:$AE$29</c:f>
              <c:numCache>
                <c:formatCode>General</c:formatCode>
                <c:ptCount val="29"/>
                <c:pt idx="0">
                  <c:v>1.0038656999999973</c:v>
                </c:pt>
                <c:pt idx="1">
                  <c:v>0.98189529999999592</c:v>
                </c:pt>
                <c:pt idx="2">
                  <c:v>0.87236229999999604</c:v>
                </c:pt>
                <c:pt idx="3">
                  <c:v>0.8966041999999973</c:v>
                </c:pt>
                <c:pt idx="4">
                  <c:v>0.88192099999999662</c:v>
                </c:pt>
                <c:pt idx="5">
                  <c:v>0.91193329999999606</c:v>
                </c:pt>
                <c:pt idx="6">
                  <c:v>0.95738719999999733</c:v>
                </c:pt>
                <c:pt idx="7">
                  <c:v>0.97641799999999668</c:v>
                </c:pt>
                <c:pt idx="8">
                  <c:v>1.0278825999999985</c:v>
                </c:pt>
                <c:pt idx="9">
                  <c:v>1.0575869999999967</c:v>
                </c:pt>
                <c:pt idx="10">
                  <c:v>1.018556799999996</c:v>
                </c:pt>
                <c:pt idx="11">
                  <c:v>0.97589989999999793</c:v>
                </c:pt>
                <c:pt idx="12">
                  <c:v>0.98090819999999723</c:v>
                </c:pt>
                <c:pt idx="13">
                  <c:v>1.002011399999998</c:v>
                </c:pt>
                <c:pt idx="14">
                  <c:v>1.0212486999999972</c:v>
                </c:pt>
                <c:pt idx="15">
                  <c:v>1.0162403999999978</c:v>
                </c:pt>
                <c:pt idx="16">
                  <c:v>0.97099299999999655</c:v>
                </c:pt>
                <c:pt idx="17">
                  <c:v>0.977728299999996</c:v>
                </c:pt>
                <c:pt idx="18">
                  <c:v>0.966502799999996</c:v>
                </c:pt>
                <c:pt idx="19">
                  <c:v>0.94353369999999726</c:v>
                </c:pt>
                <c:pt idx="20">
                  <c:v>0.99827959999999849</c:v>
                </c:pt>
                <c:pt idx="21">
                  <c:v>0.99914309999999851</c:v>
                </c:pt>
                <c:pt idx="22">
                  <c:v>0.85669939999999789</c:v>
                </c:pt>
                <c:pt idx="23">
                  <c:v>0.83027629999999608</c:v>
                </c:pt>
                <c:pt idx="24">
                  <c:v>0.89590229999999604</c:v>
                </c:pt>
                <c:pt idx="25">
                  <c:v>0.93320549999999669</c:v>
                </c:pt>
                <c:pt idx="26">
                  <c:v>0.92546779999999607</c:v>
                </c:pt>
                <c:pt idx="27">
                  <c:v>1.519210399999998</c:v>
                </c:pt>
                <c:pt idx="28">
                  <c:v>1.7875523999999978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CA-4321-A812-A24BD99791D2}"/>
            </c:ext>
          </c:extLst>
        </c:ser>
        <c:ser>
          <c:idx val="21"/>
          <c:order val="21"/>
          <c:tx>
            <c:v>28/10/2022</c:v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1'!$C$62:$AE$62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1'!$C$63:$AE$63</c:f>
              <c:numCache>
                <c:formatCode>General</c:formatCode>
                <c:ptCount val="29"/>
                <c:pt idx="0">
                  <c:v>0.97598455000000239</c:v>
                </c:pt>
                <c:pt idx="1">
                  <c:v>0.93083855000000237</c:v>
                </c:pt>
                <c:pt idx="2">
                  <c:v>0.78217765000000117</c:v>
                </c:pt>
                <c:pt idx="3">
                  <c:v>0.70632855000000239</c:v>
                </c:pt>
                <c:pt idx="4">
                  <c:v>0.71403245000000048</c:v>
                </c:pt>
                <c:pt idx="5">
                  <c:v>0.74301224999999982</c:v>
                </c:pt>
                <c:pt idx="6">
                  <c:v>0.76888345000000047</c:v>
                </c:pt>
                <c:pt idx="7">
                  <c:v>0.79527274999999986</c:v>
                </c:pt>
                <c:pt idx="8">
                  <c:v>0.82787924999999996</c:v>
                </c:pt>
                <c:pt idx="9">
                  <c:v>0.86380085000000184</c:v>
                </c:pt>
                <c:pt idx="10">
                  <c:v>0.84117715000000115</c:v>
                </c:pt>
                <c:pt idx="11">
                  <c:v>0.81420215000000118</c:v>
                </c:pt>
                <c:pt idx="12">
                  <c:v>0.85599555000000249</c:v>
                </c:pt>
                <c:pt idx="13">
                  <c:v>0.89882515000000118</c:v>
                </c:pt>
                <c:pt idx="14">
                  <c:v>0.90711474999999997</c:v>
                </c:pt>
                <c:pt idx="15">
                  <c:v>0.90003405000000247</c:v>
                </c:pt>
                <c:pt idx="16">
                  <c:v>0.84249115000000108</c:v>
                </c:pt>
                <c:pt idx="17">
                  <c:v>0.8290205500000023</c:v>
                </c:pt>
                <c:pt idx="18">
                  <c:v>0.79620755000000232</c:v>
                </c:pt>
                <c:pt idx="19">
                  <c:v>0.79375595000000043</c:v>
                </c:pt>
                <c:pt idx="20">
                  <c:v>0.84694755000000232</c:v>
                </c:pt>
                <c:pt idx="21">
                  <c:v>0.83554935000000174</c:v>
                </c:pt>
                <c:pt idx="22">
                  <c:v>0.70308845000000053</c:v>
                </c:pt>
                <c:pt idx="23">
                  <c:v>0.69928905000000241</c:v>
                </c:pt>
                <c:pt idx="24">
                  <c:v>0.80995595000000054</c:v>
                </c:pt>
                <c:pt idx="25">
                  <c:v>0.91716885000000181</c:v>
                </c:pt>
                <c:pt idx="26">
                  <c:v>0.98383105000000237</c:v>
                </c:pt>
                <c:pt idx="27">
                  <c:v>1.5504935500000023</c:v>
                </c:pt>
                <c:pt idx="28">
                  <c:v>1.8230479500000005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FA-457B-BAC2-2239A1F4E101}"/>
            </c:ext>
          </c:extLst>
        </c:ser>
        <c:ser>
          <c:idx val="22"/>
          <c:order val="22"/>
          <c:tx>
            <c:v>31/10/2022</c:v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1'!$C$64:$AE$64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1'!$C$65:$AE$65</c:f>
              <c:numCache>
                <c:formatCode>General</c:formatCode>
                <c:ptCount val="29"/>
                <c:pt idx="0">
                  <c:v>1.0099648999999977</c:v>
                </c:pt>
                <c:pt idx="1">
                  <c:v>1.1409051500000011</c:v>
                </c:pt>
                <c:pt idx="2">
                  <c:v>0.91777305000000242</c:v>
                </c:pt>
                <c:pt idx="3">
                  <c:v>0.84758555000000246</c:v>
                </c:pt>
                <c:pt idx="4">
                  <c:v>0.8208846500000011</c:v>
                </c:pt>
                <c:pt idx="5">
                  <c:v>0.86105245000000052</c:v>
                </c:pt>
                <c:pt idx="6">
                  <c:v>0.88484755000000237</c:v>
                </c:pt>
                <c:pt idx="7">
                  <c:v>0.9096450500000024</c:v>
                </c:pt>
                <c:pt idx="8">
                  <c:v>0.94946745000000055</c:v>
                </c:pt>
                <c:pt idx="9">
                  <c:v>0.98148455000000234</c:v>
                </c:pt>
                <c:pt idx="10">
                  <c:v>0.95927385000000176</c:v>
                </c:pt>
                <c:pt idx="11">
                  <c:v>0.91734155000000239</c:v>
                </c:pt>
                <c:pt idx="12">
                  <c:v>0.94901324999999981</c:v>
                </c:pt>
                <c:pt idx="13">
                  <c:v>1.0041721500000012</c:v>
                </c:pt>
                <c:pt idx="14">
                  <c:v>1.0065899500000004</c:v>
                </c:pt>
                <c:pt idx="15">
                  <c:v>0.98655674999999998</c:v>
                </c:pt>
                <c:pt idx="16">
                  <c:v>0.94455685000000178</c:v>
                </c:pt>
                <c:pt idx="17">
                  <c:v>0.9412755500000024</c:v>
                </c:pt>
                <c:pt idx="18">
                  <c:v>0.90828985000000173</c:v>
                </c:pt>
                <c:pt idx="19">
                  <c:v>0.90013915000000111</c:v>
                </c:pt>
                <c:pt idx="20">
                  <c:v>0.95816635000000172</c:v>
                </c:pt>
                <c:pt idx="21">
                  <c:v>0.93326374999999984</c:v>
                </c:pt>
                <c:pt idx="22">
                  <c:v>0.80149365000000117</c:v>
                </c:pt>
                <c:pt idx="23">
                  <c:v>0.80252985000000177</c:v>
                </c:pt>
                <c:pt idx="24">
                  <c:v>0.91682345000000054</c:v>
                </c:pt>
                <c:pt idx="25">
                  <c:v>1.0280084500000006</c:v>
                </c:pt>
                <c:pt idx="26">
                  <c:v>1.1110433500000019</c:v>
                </c:pt>
                <c:pt idx="27">
                  <c:v>1.6794365500000024</c:v>
                </c:pt>
                <c:pt idx="28">
                  <c:v>2.0205903500000018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05-4444-842D-79DD747E2A41}"/>
            </c:ext>
          </c:extLst>
        </c:ser>
        <c:ser>
          <c:idx val="23"/>
          <c:order val="23"/>
          <c:tx>
            <c:v>02/11/2022</c:v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1'!$C$66:$AE$66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1'!$C$67:$AE$67</c:f>
              <c:numCache>
                <c:formatCode>General</c:formatCode>
                <c:ptCount val="29"/>
                <c:pt idx="0">
                  <c:v>0.96404360000000133</c:v>
                </c:pt>
                <c:pt idx="1">
                  <c:v>0.91396060000000123</c:v>
                </c:pt>
                <c:pt idx="2">
                  <c:v>0.70800080000000198</c:v>
                </c:pt>
                <c:pt idx="3">
                  <c:v>0.6269369000000008</c:v>
                </c:pt>
                <c:pt idx="4">
                  <c:v>0.59602360000000132</c:v>
                </c:pt>
                <c:pt idx="5">
                  <c:v>0.70202760000000131</c:v>
                </c:pt>
                <c:pt idx="6">
                  <c:v>0.73763760000000134</c:v>
                </c:pt>
                <c:pt idx="7">
                  <c:v>0.76754849999999952</c:v>
                </c:pt>
                <c:pt idx="8">
                  <c:v>0.8138659000000007</c:v>
                </c:pt>
                <c:pt idx="9">
                  <c:v>0.85068480000000191</c:v>
                </c:pt>
                <c:pt idx="10">
                  <c:v>0.82288010000000134</c:v>
                </c:pt>
                <c:pt idx="11">
                  <c:v>0.78885820000000006</c:v>
                </c:pt>
                <c:pt idx="12">
                  <c:v>0.82878570000000007</c:v>
                </c:pt>
                <c:pt idx="13">
                  <c:v>0.86108060000000131</c:v>
                </c:pt>
                <c:pt idx="14">
                  <c:v>0.86885210000000135</c:v>
                </c:pt>
                <c:pt idx="15">
                  <c:v>0.87351499999999938</c:v>
                </c:pt>
                <c:pt idx="16">
                  <c:v>0.81061840000000074</c:v>
                </c:pt>
                <c:pt idx="17">
                  <c:v>0.79472999999999938</c:v>
                </c:pt>
                <c:pt idx="18">
                  <c:v>0.77272949999999951</c:v>
                </c:pt>
                <c:pt idx="19">
                  <c:v>0.77307490000000068</c:v>
                </c:pt>
                <c:pt idx="20">
                  <c:v>0.82782080000000202</c:v>
                </c:pt>
                <c:pt idx="21">
                  <c:v>0.81728610000000135</c:v>
                </c:pt>
                <c:pt idx="22">
                  <c:v>0.67342699999999944</c:v>
                </c:pt>
                <c:pt idx="23">
                  <c:v>0.66341040000000073</c:v>
                </c:pt>
                <c:pt idx="24">
                  <c:v>0.798461800000002</c:v>
                </c:pt>
                <c:pt idx="25">
                  <c:v>0.91064920000000005</c:v>
                </c:pt>
                <c:pt idx="26">
                  <c:v>1.0151327000000001</c:v>
                </c:pt>
                <c:pt idx="27">
                  <c:v>1.6074261000000014</c:v>
                </c:pt>
                <c:pt idx="28">
                  <c:v>1.9175614999999995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AE-452C-8CBA-B5D029C628C3}"/>
            </c:ext>
          </c:extLst>
        </c:ser>
        <c:ser>
          <c:idx val="24"/>
          <c:order val="24"/>
          <c:tx>
            <c:v>04/11/2022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1'!$C$68:$AE$68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1'!$C$69:$AE$69</c:f>
              <c:numCache>
                <c:formatCode>General</c:formatCode>
                <c:ptCount val="29"/>
                <c:pt idx="0">
                  <c:v>0.95005130000000249</c:v>
                </c:pt>
                <c:pt idx="1">
                  <c:v>0.94563240000000137</c:v>
                </c:pt>
                <c:pt idx="2">
                  <c:v>0.76136520000000385</c:v>
                </c:pt>
                <c:pt idx="3">
                  <c:v>0.67467350000000315</c:v>
                </c:pt>
                <c:pt idx="4">
                  <c:v>0.64062150000000317</c:v>
                </c:pt>
                <c:pt idx="5">
                  <c:v>0.6589652000000038</c:v>
                </c:pt>
                <c:pt idx="6">
                  <c:v>0.68801630000000247</c:v>
                </c:pt>
                <c:pt idx="7">
                  <c:v>0.72210950000000318</c:v>
                </c:pt>
                <c:pt idx="8">
                  <c:v>0.76245370000000379</c:v>
                </c:pt>
                <c:pt idx="9">
                  <c:v>0.79433560000000181</c:v>
                </c:pt>
                <c:pt idx="10">
                  <c:v>0.77737720000000377</c:v>
                </c:pt>
                <c:pt idx="11">
                  <c:v>0.75420160000000191</c:v>
                </c:pt>
                <c:pt idx="12">
                  <c:v>0.78459680000000254</c:v>
                </c:pt>
                <c:pt idx="13">
                  <c:v>0.8256994000000013</c:v>
                </c:pt>
                <c:pt idx="14">
                  <c:v>0.82808340000000125</c:v>
                </c:pt>
                <c:pt idx="15">
                  <c:v>0.8379273000000026</c:v>
                </c:pt>
                <c:pt idx="16">
                  <c:v>0.77503070000000385</c:v>
                </c:pt>
                <c:pt idx="17">
                  <c:v>0.77641230000000261</c:v>
                </c:pt>
                <c:pt idx="18">
                  <c:v>0.74978270000000369</c:v>
                </c:pt>
                <c:pt idx="19">
                  <c:v>0.73683020000000377</c:v>
                </c:pt>
                <c:pt idx="20">
                  <c:v>0.79364850000000309</c:v>
                </c:pt>
                <c:pt idx="21">
                  <c:v>0.78069600000000305</c:v>
                </c:pt>
                <c:pt idx="22">
                  <c:v>0.64768320000000379</c:v>
                </c:pt>
                <c:pt idx="23">
                  <c:v>0.65562740000000119</c:v>
                </c:pt>
                <c:pt idx="24">
                  <c:v>0.78546400000000316</c:v>
                </c:pt>
                <c:pt idx="25">
                  <c:v>0.91167390000000126</c:v>
                </c:pt>
                <c:pt idx="26">
                  <c:v>1.0228927000000039</c:v>
                </c:pt>
                <c:pt idx="27">
                  <c:v>1.5562579000000012</c:v>
                </c:pt>
                <c:pt idx="28">
                  <c:v>1.9029006000000019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AE-452C-8CBA-B5D029C628C3}"/>
            </c:ext>
          </c:extLst>
        </c:ser>
        <c:ser>
          <c:idx val="25"/>
          <c:order val="25"/>
          <c:tx>
            <c:v>9/11/2022</c:v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1'!$C$70:$AE$70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1'!$C$71:$AE$71</c:f>
              <c:numCache>
                <c:formatCode>General</c:formatCode>
                <c:ptCount val="29"/>
                <c:pt idx="0">
                  <c:v>1.0649808999999988</c:v>
                </c:pt>
                <c:pt idx="1">
                  <c:v>0.97804149999999757</c:v>
                </c:pt>
                <c:pt idx="2">
                  <c:v>0.68400099999999753</c:v>
                </c:pt>
                <c:pt idx="3">
                  <c:v>0.52477159999999934</c:v>
                </c:pt>
                <c:pt idx="4">
                  <c:v>0.42083999999999766</c:v>
                </c:pt>
                <c:pt idx="5">
                  <c:v>0.43914619999999815</c:v>
                </c:pt>
                <c:pt idx="6">
                  <c:v>0.47907369999999805</c:v>
                </c:pt>
                <c:pt idx="7">
                  <c:v>0.52849969999999824</c:v>
                </c:pt>
                <c:pt idx="8">
                  <c:v>0.57360819999999813</c:v>
                </c:pt>
                <c:pt idx="9">
                  <c:v>0.63028759999999939</c:v>
                </c:pt>
                <c:pt idx="10">
                  <c:v>0.61978669999999825</c:v>
                </c:pt>
                <c:pt idx="11">
                  <c:v>0.59581519999999821</c:v>
                </c:pt>
                <c:pt idx="12">
                  <c:v>0.63729699999999756</c:v>
                </c:pt>
                <c:pt idx="13">
                  <c:v>0.69048859999999945</c:v>
                </c:pt>
                <c:pt idx="14">
                  <c:v>0.69342449999999756</c:v>
                </c:pt>
                <c:pt idx="15">
                  <c:v>0.69048859999999945</c:v>
                </c:pt>
                <c:pt idx="16">
                  <c:v>0.61104659999999944</c:v>
                </c:pt>
                <c:pt idx="17">
                  <c:v>0.60448399999999758</c:v>
                </c:pt>
                <c:pt idx="18">
                  <c:v>0.58545319999999823</c:v>
                </c:pt>
                <c:pt idx="19">
                  <c:v>0.57940869999999822</c:v>
                </c:pt>
                <c:pt idx="20">
                  <c:v>0.63083949999999755</c:v>
                </c:pt>
                <c:pt idx="21">
                  <c:v>0.61584839999999885</c:v>
                </c:pt>
                <c:pt idx="22">
                  <c:v>0.49734239999999885</c:v>
                </c:pt>
                <c:pt idx="23">
                  <c:v>0.51357619999999815</c:v>
                </c:pt>
                <c:pt idx="24">
                  <c:v>0.66240979999999683</c:v>
                </c:pt>
                <c:pt idx="25">
                  <c:v>0.81680359999999941</c:v>
                </c:pt>
                <c:pt idx="26">
                  <c:v>0.95876299999999748</c:v>
                </c:pt>
                <c:pt idx="27">
                  <c:v>1.4784510999999994</c:v>
                </c:pt>
                <c:pt idx="28">
                  <c:v>1.8411210999999994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39-417F-8DCE-D61027444127}"/>
            </c:ext>
          </c:extLst>
        </c:ser>
        <c:ser>
          <c:idx val="26"/>
          <c:order val="26"/>
          <c:tx>
            <c:v>16/11/2022</c:v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1'!$C$72:$AE$72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1'!$C$73:$AE$73</c:f>
              <c:numCache>
                <c:formatCode>General</c:formatCode>
                <c:ptCount val="29"/>
                <c:pt idx="0">
                  <c:v>1.0542654500000006</c:v>
                </c:pt>
                <c:pt idx="1">
                  <c:v>0.96677415000000122</c:v>
                </c:pt>
                <c:pt idx="2">
                  <c:v>0.62993784999999869</c:v>
                </c:pt>
                <c:pt idx="3">
                  <c:v>0.45868704999999932</c:v>
                </c:pt>
                <c:pt idx="4">
                  <c:v>0.33852165000000123</c:v>
                </c:pt>
                <c:pt idx="5">
                  <c:v>0.32097384999999856</c:v>
                </c:pt>
                <c:pt idx="6">
                  <c:v>0.33675715000000106</c:v>
                </c:pt>
                <c:pt idx="7">
                  <c:v>0.36114165000000109</c:v>
                </c:pt>
                <c:pt idx="8">
                  <c:v>0.3848353499999988</c:v>
                </c:pt>
                <c:pt idx="9">
                  <c:v>0.39661274999999985</c:v>
                </c:pt>
                <c:pt idx="10">
                  <c:v>0.33671965000000115</c:v>
                </c:pt>
                <c:pt idx="11">
                  <c:v>0.30134995000000053</c:v>
                </c:pt>
                <c:pt idx="12">
                  <c:v>0.33019084999999859</c:v>
                </c:pt>
                <c:pt idx="13">
                  <c:v>0.35129404999999925</c:v>
                </c:pt>
                <c:pt idx="14">
                  <c:v>0.36960024999999996</c:v>
                </c:pt>
                <c:pt idx="15">
                  <c:v>0.36600734999999873</c:v>
                </c:pt>
                <c:pt idx="16">
                  <c:v>0.29931134999999864</c:v>
                </c:pt>
                <c:pt idx="17">
                  <c:v>0.32138315000000106</c:v>
                </c:pt>
                <c:pt idx="18">
                  <c:v>0.31309354999999917</c:v>
                </c:pt>
                <c:pt idx="19">
                  <c:v>0.35174454999999938</c:v>
                </c:pt>
                <c:pt idx="20">
                  <c:v>0.43826725</c:v>
                </c:pt>
                <c:pt idx="21">
                  <c:v>0.45622804999999933</c:v>
                </c:pt>
                <c:pt idx="22">
                  <c:v>0.35088104999999925</c:v>
                </c:pt>
                <c:pt idx="23">
                  <c:v>0.34967215000000129</c:v>
                </c:pt>
                <c:pt idx="24">
                  <c:v>0.58330145000000067</c:v>
                </c:pt>
                <c:pt idx="25">
                  <c:v>0.76878124999999997</c:v>
                </c:pt>
                <c:pt idx="26">
                  <c:v>0.96994295000000053</c:v>
                </c:pt>
                <c:pt idx="27">
                  <c:v>1.4604109500000007</c:v>
                </c:pt>
                <c:pt idx="28">
                  <c:v>1.8715420499999993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C-4FB2-8DE1-D361CF5AB64E}"/>
            </c:ext>
          </c:extLst>
        </c:ser>
        <c:ser>
          <c:idx val="27"/>
          <c:order val="27"/>
          <c:tx>
            <c:v>19/11/2022</c:v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1'!$C$74:$AE$74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1'!$C$75:$AE$75</c:f>
              <c:numCache>
                <c:formatCode>General</c:formatCode>
                <c:ptCount val="29"/>
                <c:pt idx="0">
                  <c:v>1.0832239499999974</c:v>
                </c:pt>
                <c:pt idx="1">
                  <c:v>0.9905178499999987</c:v>
                </c:pt>
                <c:pt idx="2">
                  <c:v>0.58960984999999877</c:v>
                </c:pt>
                <c:pt idx="3">
                  <c:v>0.40754284999999868</c:v>
                </c:pt>
                <c:pt idx="4">
                  <c:v>0.28395354999999944</c:v>
                </c:pt>
                <c:pt idx="5">
                  <c:v>0.2778715499999993</c:v>
                </c:pt>
                <c:pt idx="6">
                  <c:v>0.28601854999999943</c:v>
                </c:pt>
                <c:pt idx="7">
                  <c:v>0.25116324999999984</c:v>
                </c:pt>
                <c:pt idx="8">
                  <c:v>0.22902014999999798</c:v>
                </c:pt>
                <c:pt idx="9">
                  <c:v>0.14394664999999818</c:v>
                </c:pt>
                <c:pt idx="10">
                  <c:v>5.1447049999999273E-2</c:v>
                </c:pt>
                <c:pt idx="11">
                  <c:v>5.6350249999999935E-2</c:v>
                </c:pt>
                <c:pt idx="12">
                  <c:v>6.6746049999999446E-2</c:v>
                </c:pt>
                <c:pt idx="13">
                  <c:v>7.1442749999999888E-2</c:v>
                </c:pt>
                <c:pt idx="14">
                  <c:v>7.1649250000000109E-2</c:v>
                </c:pt>
                <c:pt idx="15">
                  <c:v>2.1393549999999317E-2</c:v>
                </c:pt>
                <c:pt idx="16">
                  <c:v>5.696974999999993E-2</c:v>
                </c:pt>
                <c:pt idx="17">
                  <c:v>9.2200549999999382E-2</c:v>
                </c:pt>
                <c:pt idx="18">
                  <c:v>0.16266214999999806</c:v>
                </c:pt>
                <c:pt idx="19">
                  <c:v>0.29909514999999809</c:v>
                </c:pt>
                <c:pt idx="20">
                  <c:v>0.33881614999999821</c:v>
                </c:pt>
                <c:pt idx="21">
                  <c:v>0.31740134999999881</c:v>
                </c:pt>
                <c:pt idx="22">
                  <c:v>0.26331244999999748</c:v>
                </c:pt>
                <c:pt idx="23">
                  <c:v>0.32030344999999749</c:v>
                </c:pt>
                <c:pt idx="24">
                  <c:v>0.50561054999999921</c:v>
                </c:pt>
                <c:pt idx="25">
                  <c:v>0.68912304999999929</c:v>
                </c:pt>
                <c:pt idx="26">
                  <c:v>0.90655234999999867</c:v>
                </c:pt>
                <c:pt idx="27">
                  <c:v>0.91086984999999865</c:v>
                </c:pt>
                <c:pt idx="28">
                  <c:v>1.3956725499999993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3D-4B0F-933C-B897141D6801}"/>
            </c:ext>
          </c:extLst>
        </c:ser>
        <c:ser>
          <c:idx val="28"/>
          <c:order val="28"/>
          <c:tx>
            <c:v>24/11/2022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1'!$C$76:$AE$76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1'!$C$77:$AE$77</c:f>
              <c:numCache>
                <c:formatCode>General</c:formatCode>
                <c:ptCount val="29"/>
                <c:pt idx="0">
                  <c:v>1.0697302499999999</c:v>
                </c:pt>
                <c:pt idx="1">
                  <c:v>0.96749185000000182</c:v>
                </c:pt>
                <c:pt idx="2">
                  <c:v>0.62240345000000041</c:v>
                </c:pt>
                <c:pt idx="3">
                  <c:v>0.42041574999999964</c:v>
                </c:pt>
                <c:pt idx="4">
                  <c:v>0.28743674999999969</c:v>
                </c:pt>
                <c:pt idx="5">
                  <c:v>0.27002785000000173</c:v>
                </c:pt>
                <c:pt idx="6">
                  <c:v>0.26450145000000047</c:v>
                </c:pt>
                <c:pt idx="7">
                  <c:v>0.2495779500000006</c:v>
                </c:pt>
                <c:pt idx="8">
                  <c:v>0.20363974999999979</c:v>
                </c:pt>
                <c:pt idx="9">
                  <c:v>0.15946235000000164</c:v>
                </c:pt>
                <c:pt idx="10">
                  <c:v>4.8243550000002244E-2</c:v>
                </c:pt>
                <c:pt idx="11">
                  <c:v>-4.3287449999997785E-2</c:v>
                </c:pt>
                <c:pt idx="12">
                  <c:v>-5.6551549999999562E-2</c:v>
                </c:pt>
                <c:pt idx="13">
                  <c:v>-4.7398449999997538E-2</c:v>
                </c:pt>
                <c:pt idx="14">
                  <c:v>-4.978244999999748E-2</c:v>
                </c:pt>
                <c:pt idx="15">
                  <c:v>-2.4740949999997541E-2</c:v>
                </c:pt>
                <c:pt idx="16">
                  <c:v>-9.0400750000000141E-2</c:v>
                </c:pt>
                <c:pt idx="17">
                  <c:v>-3.5309449999997744E-2</c:v>
                </c:pt>
                <c:pt idx="18">
                  <c:v>6.6566500000011519E-3</c:v>
                </c:pt>
                <c:pt idx="19">
                  <c:v>0.1005716500000009</c:v>
                </c:pt>
                <c:pt idx="20">
                  <c:v>0.24840285000000173</c:v>
                </c:pt>
                <c:pt idx="21">
                  <c:v>0.3128199500000004</c:v>
                </c:pt>
                <c:pt idx="22">
                  <c:v>0.25841945000000033</c:v>
                </c:pt>
                <c:pt idx="23">
                  <c:v>0.32228465000000117</c:v>
                </c:pt>
                <c:pt idx="24">
                  <c:v>0.52465524999999991</c:v>
                </c:pt>
                <c:pt idx="25">
                  <c:v>0.72982285000000169</c:v>
                </c:pt>
                <c:pt idx="26">
                  <c:v>0.96086165000000112</c:v>
                </c:pt>
                <c:pt idx="27">
                  <c:v>1.4568560500000023</c:v>
                </c:pt>
                <c:pt idx="28">
                  <c:v>1.8981045500000024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8A-42D1-9A1B-7F1EC461B5C7}"/>
            </c:ext>
          </c:extLst>
        </c:ser>
        <c:ser>
          <c:idx val="29"/>
          <c:order val="29"/>
          <c:tx>
            <c:v>2/12/2022</c:v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1'!$C$78:$AE$78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1'!$C$79:$AE$79</c:f>
              <c:numCache>
                <c:formatCode>General</c:formatCode>
                <c:ptCount val="29"/>
                <c:pt idx="0">
                  <c:v>1.0988969999999998</c:v>
                </c:pt>
                <c:pt idx="1">
                  <c:v>0.99385790000000107</c:v>
                </c:pt>
                <c:pt idx="2">
                  <c:v>0.47470320000000044</c:v>
                </c:pt>
                <c:pt idx="3">
                  <c:v>0.27353409999999867</c:v>
                </c:pt>
                <c:pt idx="4">
                  <c:v>0.14672740000000117</c:v>
                </c:pt>
                <c:pt idx="5">
                  <c:v>0.11404220000000054</c:v>
                </c:pt>
                <c:pt idx="6">
                  <c:v>9.997849999999997E-2</c:v>
                </c:pt>
                <c:pt idx="7">
                  <c:v>8.3256700000000405E-2</c:v>
                </c:pt>
                <c:pt idx="8">
                  <c:v>3.3203799999999228E-2</c:v>
                </c:pt>
                <c:pt idx="9">
                  <c:v>-5.877770000000071E-2</c:v>
                </c:pt>
                <c:pt idx="10">
                  <c:v>-0.16115500000000038</c:v>
                </c:pt>
                <c:pt idx="11">
                  <c:v>-0.26194420000000074</c:v>
                </c:pt>
                <c:pt idx="12">
                  <c:v>-0.27987120000000076</c:v>
                </c:pt>
                <c:pt idx="13">
                  <c:v>-0.27068429999999943</c:v>
                </c:pt>
                <c:pt idx="14">
                  <c:v>-0.27634959999999897</c:v>
                </c:pt>
                <c:pt idx="15">
                  <c:v>-0.27065050000000035</c:v>
                </c:pt>
                <c:pt idx="16">
                  <c:v>-0.30605400000000027</c:v>
                </c:pt>
                <c:pt idx="17">
                  <c:v>-0.24681790000000148</c:v>
                </c:pt>
                <c:pt idx="18">
                  <c:v>-0.19915270000000085</c:v>
                </c:pt>
                <c:pt idx="19">
                  <c:v>-8.7415799999999599E-2</c:v>
                </c:pt>
                <c:pt idx="20">
                  <c:v>7.7685400000000904E-2</c:v>
                </c:pt>
                <c:pt idx="21">
                  <c:v>0.16092679999999904</c:v>
                </c:pt>
                <c:pt idx="22">
                  <c:v>0.11357320000000048</c:v>
                </c:pt>
                <c:pt idx="23">
                  <c:v>0.2028252999999991</c:v>
                </c:pt>
                <c:pt idx="24">
                  <c:v>0.39866709999999861</c:v>
                </c:pt>
                <c:pt idx="25">
                  <c:v>0.6211047000000004</c:v>
                </c:pt>
                <c:pt idx="26">
                  <c:v>0.85594290000000106</c:v>
                </c:pt>
                <c:pt idx="27">
                  <c:v>1.3329402999999993</c:v>
                </c:pt>
                <c:pt idx="28">
                  <c:v>1.7789905999999986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8A-42D1-9A1B-7F1EC461B5C7}"/>
            </c:ext>
          </c:extLst>
        </c:ser>
        <c:ser>
          <c:idx val="30"/>
          <c:order val="30"/>
          <c:tx>
            <c:strRef>
              <c:f>'Profile Line 1'!$A$80:$A$81</c:f>
              <c:strCache>
                <c:ptCount val="2"/>
                <c:pt idx="0">
                  <c:v>9/12/2022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1'!$C$80:$AE$80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1'!$C$81:$AE$81</c:f>
              <c:numCache>
                <c:formatCode>General</c:formatCode>
                <c:ptCount val="29"/>
                <c:pt idx="0">
                  <c:v>1.0385602000000003</c:v>
                </c:pt>
                <c:pt idx="1">
                  <c:v>0.95949740000000094</c:v>
                </c:pt>
                <c:pt idx="2">
                  <c:v>0.54853899999999967</c:v>
                </c:pt>
                <c:pt idx="3">
                  <c:v>0.33017490000000094</c:v>
                </c:pt>
                <c:pt idx="4">
                  <c:v>0.18987120000000024</c:v>
                </c:pt>
                <c:pt idx="5">
                  <c:v>0.14935429999999905</c:v>
                </c:pt>
                <c:pt idx="6">
                  <c:v>0.14178929999999901</c:v>
                </c:pt>
                <c:pt idx="7">
                  <c:v>0.11336140000000094</c:v>
                </c:pt>
                <c:pt idx="8">
                  <c:v>4.9668900000000793E-2</c:v>
                </c:pt>
                <c:pt idx="9">
                  <c:v>-1.5855700000001027E-2</c:v>
                </c:pt>
                <c:pt idx="10">
                  <c:v>-0.14413800000000054</c:v>
                </c:pt>
                <c:pt idx="11">
                  <c:v>-0.24357939999999845</c:v>
                </c:pt>
                <c:pt idx="12">
                  <c:v>-0.25580729999999963</c:v>
                </c:pt>
                <c:pt idx="13">
                  <c:v>-0.26112720000000111</c:v>
                </c:pt>
                <c:pt idx="14">
                  <c:v>-0.25142220000000104</c:v>
                </c:pt>
                <c:pt idx="15">
                  <c:v>-0.2445142000000009</c:v>
                </c:pt>
                <c:pt idx="16">
                  <c:v>-0.28009039999999841</c:v>
                </c:pt>
                <c:pt idx="17">
                  <c:v>-0.21881570000000106</c:v>
                </c:pt>
                <c:pt idx="18">
                  <c:v>-0.15940689999999846</c:v>
                </c:pt>
                <c:pt idx="19">
                  <c:v>-3.9035000000000375E-2</c:v>
                </c:pt>
                <c:pt idx="20">
                  <c:v>0.12810479999999913</c:v>
                </c:pt>
                <c:pt idx="21">
                  <c:v>0.22257170000000026</c:v>
                </c:pt>
                <c:pt idx="22">
                  <c:v>0.17870590000000086</c:v>
                </c:pt>
                <c:pt idx="23">
                  <c:v>0.27123929999999907</c:v>
                </c:pt>
                <c:pt idx="24">
                  <c:v>0.47360990000000069</c:v>
                </c:pt>
                <c:pt idx="25">
                  <c:v>0.70620299999999969</c:v>
                </c:pt>
                <c:pt idx="26">
                  <c:v>0.94449520000000031</c:v>
                </c:pt>
                <c:pt idx="27">
                  <c:v>1.4821441000000015</c:v>
                </c:pt>
                <c:pt idx="28">
                  <c:v>1.884707799999999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49-4459-BC21-AB0FA1190482}"/>
            </c:ext>
          </c:extLst>
        </c:ser>
        <c:ser>
          <c:idx val="31"/>
          <c:order val="31"/>
          <c:tx>
            <c:strRef>
              <c:f>'Profile Line 1'!$A$82:$A$83</c:f>
              <c:strCache>
                <c:ptCount val="2"/>
                <c:pt idx="0">
                  <c:v>15/12/2022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1'!$C$82:$AE$82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1'!$C$83:$AE$83</c:f>
              <c:numCache>
                <c:formatCode>General</c:formatCode>
                <c:ptCount val="29"/>
                <c:pt idx="0">
                  <c:v>1.0082104999999992</c:v>
                </c:pt>
                <c:pt idx="1">
                  <c:v>0.89802790000000043</c:v>
                </c:pt>
                <c:pt idx="2">
                  <c:v>0.53529399999999927</c:v>
                </c:pt>
                <c:pt idx="3">
                  <c:v>0.31365230000000177</c:v>
                </c:pt>
                <c:pt idx="4">
                  <c:v>0.17487280000000172</c:v>
                </c:pt>
                <c:pt idx="5">
                  <c:v>0.13270019999999971</c:v>
                </c:pt>
                <c:pt idx="6">
                  <c:v>0.113980999999999</c:v>
                </c:pt>
                <c:pt idx="7">
                  <c:v>8.7005999999999251E-2</c:v>
                </c:pt>
                <c:pt idx="8">
                  <c:v>-5.8669999999838574E-4</c:v>
                </c:pt>
                <c:pt idx="9">
                  <c:v>-5.7405000000000816E-2</c:v>
                </c:pt>
                <c:pt idx="10">
                  <c:v>-0.16948730000000034</c:v>
                </c:pt>
                <c:pt idx="11">
                  <c:v>-0.29452209999999956</c:v>
                </c:pt>
                <c:pt idx="12">
                  <c:v>-0.30018739999999888</c:v>
                </c:pt>
                <c:pt idx="13">
                  <c:v>-0.29932389999999898</c:v>
                </c:pt>
                <c:pt idx="14">
                  <c:v>-0.27877259999999948</c:v>
                </c:pt>
                <c:pt idx="15">
                  <c:v>-0.31573039999999897</c:v>
                </c:pt>
                <c:pt idx="16">
                  <c:v>-0.24665039999999894</c:v>
                </c:pt>
                <c:pt idx="17">
                  <c:v>-0.18672350000000071</c:v>
                </c:pt>
                <c:pt idx="18">
                  <c:v>-7.8301699999998364E-2</c:v>
                </c:pt>
                <c:pt idx="19">
                  <c:v>0.11201369999999966</c:v>
                </c:pt>
                <c:pt idx="20">
                  <c:v>0.21407940000000036</c:v>
                </c:pt>
                <c:pt idx="21">
                  <c:v>0.18223499999999926</c:v>
                </c:pt>
                <c:pt idx="22">
                  <c:v>0.27718619999999961</c:v>
                </c:pt>
                <c:pt idx="23">
                  <c:v>0.48701669999999964</c:v>
                </c:pt>
                <c:pt idx="24">
                  <c:v>0.7230638000000017</c:v>
                </c:pt>
                <c:pt idx="25">
                  <c:v>0.97517199999999915</c:v>
                </c:pt>
                <c:pt idx="26">
                  <c:v>1.4532394000000004</c:v>
                </c:pt>
                <c:pt idx="27">
                  <c:v>1.8811186999999998</c:v>
                </c:pt>
                <c:pt idx="28">
                  <c:v>1.5853511999999998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49-4459-BC21-AB0FA1190482}"/>
            </c:ext>
          </c:extLst>
        </c:ser>
        <c:ser>
          <c:idx val="32"/>
          <c:order val="32"/>
          <c:tx>
            <c:strRef>
              <c:f>'Profile Line 1'!$A$84:$A$85</c:f>
              <c:strCache>
                <c:ptCount val="2"/>
                <c:pt idx="0">
                  <c:v>20/12/2022</c:v>
                </c:pt>
              </c:strCache>
            </c:strRef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1'!$C$84:$AE$84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1'!$C$85:$AE$85</c:f>
              <c:numCache>
                <c:formatCode>General</c:formatCode>
                <c:ptCount val="29"/>
                <c:pt idx="0">
                  <c:v>0.89741189999999804</c:v>
                </c:pt>
                <c:pt idx="1">
                  <c:v>0.84732889999999805</c:v>
                </c:pt>
                <c:pt idx="2">
                  <c:v>0.44099959999999871</c:v>
                </c:pt>
                <c:pt idx="3">
                  <c:v>0.2174919999999998</c:v>
                </c:pt>
                <c:pt idx="4">
                  <c:v>7.1560499999999916E-2</c:v>
                </c:pt>
                <c:pt idx="5">
                  <c:v>2.9767099999998603E-2</c:v>
                </c:pt>
                <c:pt idx="6">
                  <c:v>1.56057000000005E-2</c:v>
                </c:pt>
                <c:pt idx="7">
                  <c:v>-2.7880900000001319E-2</c:v>
                </c:pt>
                <c:pt idx="8">
                  <c:v>-0.10887720000000067</c:v>
                </c:pt>
                <c:pt idx="9">
                  <c:v>-0.17184510000000208</c:v>
                </c:pt>
                <c:pt idx="10">
                  <c:v>-0.29753690000000121</c:v>
                </c:pt>
                <c:pt idx="11">
                  <c:v>-0.39939610000000214</c:v>
                </c:pt>
                <c:pt idx="12">
                  <c:v>-0.42595810000000189</c:v>
                </c:pt>
                <c:pt idx="13">
                  <c:v>-0.42336760000000195</c:v>
                </c:pt>
                <c:pt idx="14">
                  <c:v>-0.42195220000000067</c:v>
                </c:pt>
                <c:pt idx="15">
                  <c:v>-0.40485490000000124</c:v>
                </c:pt>
                <c:pt idx="16">
                  <c:v>-0.45186310000000218</c:v>
                </c:pt>
                <c:pt idx="17">
                  <c:v>-0.38191960000000202</c:v>
                </c:pt>
                <c:pt idx="18">
                  <c:v>-0.31335770000000074</c:v>
                </c:pt>
                <c:pt idx="19">
                  <c:v>-0.20182729999999949</c:v>
                </c:pt>
                <c:pt idx="20">
                  <c:v>-1.3411600000001966E-2</c:v>
                </c:pt>
                <c:pt idx="21">
                  <c:v>9.2765099999998712E-2</c:v>
                </c:pt>
                <c:pt idx="22">
                  <c:v>0.21616270000000037</c:v>
                </c:pt>
                <c:pt idx="23">
                  <c:v>0.45064809999999866</c:v>
                </c:pt>
                <c:pt idx="24">
                  <c:v>0.69626129999999931</c:v>
                </c:pt>
                <c:pt idx="25">
                  <c:v>0.9446715</c:v>
                </c:pt>
                <c:pt idx="26">
                  <c:v>1.4281602000000007</c:v>
                </c:pt>
                <c:pt idx="27">
                  <c:v>1.557613899999998</c:v>
                </c:pt>
                <c:pt idx="28">
                  <c:v>1.8889913999999981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FE-4CAA-B66D-858B80AF98D6}"/>
            </c:ext>
          </c:extLst>
        </c:ser>
        <c:ser>
          <c:idx val="33"/>
          <c:order val="33"/>
          <c:tx>
            <c:strRef>
              <c:f>'Profile Line 1'!$A$86:$A$87</c:f>
              <c:strCache>
                <c:ptCount val="2"/>
                <c:pt idx="0">
                  <c:v>23/12/2022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1'!$C$86:$AE$86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1'!$C$87:$AE$87</c:f>
              <c:numCache>
                <c:formatCode>General</c:formatCode>
                <c:ptCount val="29"/>
                <c:pt idx="0">
                  <c:v>1.062121899999998</c:v>
                </c:pt>
                <c:pt idx="1">
                  <c:v>0.92748349999999657</c:v>
                </c:pt>
                <c:pt idx="2">
                  <c:v>0.44242939999999775</c:v>
                </c:pt>
                <c:pt idx="3">
                  <c:v>0.22554459999999854</c:v>
                </c:pt>
                <c:pt idx="4">
                  <c:v>8.6239599999998529E-2</c:v>
                </c:pt>
                <c:pt idx="5">
                  <c:v>3.4185599999998262E-2</c:v>
                </c:pt>
                <c:pt idx="6">
                  <c:v>6.309599999998472E-3</c:v>
                </c:pt>
                <c:pt idx="7">
                  <c:v>-1.935510000000229E-2</c:v>
                </c:pt>
                <c:pt idx="8">
                  <c:v>-9.5966300000002613E-2</c:v>
                </c:pt>
                <c:pt idx="9">
                  <c:v>-0.19147310000000206</c:v>
                </c:pt>
                <c:pt idx="10">
                  <c:v>-0.31312520000000421</c:v>
                </c:pt>
                <c:pt idx="11">
                  <c:v>-0.40289540000000157</c:v>
                </c:pt>
                <c:pt idx="12">
                  <c:v>-0.44068290000000165</c:v>
                </c:pt>
                <c:pt idx="13">
                  <c:v>-0.43878320000000381</c:v>
                </c:pt>
                <c:pt idx="14">
                  <c:v>-0.43892210000000209</c:v>
                </c:pt>
                <c:pt idx="15">
                  <c:v>-0.43944020000000417</c:v>
                </c:pt>
                <c:pt idx="16">
                  <c:v>-0.47121700000000355</c:v>
                </c:pt>
                <c:pt idx="17">
                  <c:v>-0.39388120000000404</c:v>
                </c:pt>
                <c:pt idx="18">
                  <c:v>-0.33464510000000236</c:v>
                </c:pt>
                <c:pt idx="19">
                  <c:v>-0.20943760000000222</c:v>
                </c:pt>
                <c:pt idx="20">
                  <c:v>-3.9880000000003468E-2</c:v>
                </c:pt>
                <c:pt idx="21">
                  <c:v>7.9076499999996441E-2</c:v>
                </c:pt>
                <c:pt idx="22">
                  <c:v>4.5745399999997716E-2</c:v>
                </c:pt>
                <c:pt idx="23">
                  <c:v>0.13793339999999787</c:v>
                </c:pt>
                <c:pt idx="24">
                  <c:v>0.37898879999999591</c:v>
                </c:pt>
                <c:pt idx="25">
                  <c:v>0.60394929999999603</c:v>
                </c:pt>
                <c:pt idx="26">
                  <c:v>0.86161769999999727</c:v>
                </c:pt>
                <c:pt idx="27">
                  <c:v>1.3809265999999984</c:v>
                </c:pt>
                <c:pt idx="28">
                  <c:v>1.4784381999999971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2-45AB-9082-737B3EE8067A}"/>
            </c:ext>
          </c:extLst>
        </c:ser>
        <c:ser>
          <c:idx val="34"/>
          <c:order val="34"/>
          <c:tx>
            <c:strRef>
              <c:f>'Profile Line 1'!$A$88:$A$89</c:f>
              <c:strCache>
                <c:ptCount val="2"/>
                <c:pt idx="0">
                  <c:v>28/12/2022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1'!$C$88:$AE$88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1'!$C$89:$AE$89</c:f>
              <c:numCache>
                <c:formatCode>General</c:formatCode>
                <c:ptCount val="29"/>
                <c:pt idx="0">
                  <c:v>0.91438854999999941</c:v>
                </c:pt>
                <c:pt idx="1">
                  <c:v>0.84679525</c:v>
                </c:pt>
                <c:pt idx="2">
                  <c:v>0.48509754999999943</c:v>
                </c:pt>
                <c:pt idx="3">
                  <c:v>0.27002214999999818</c:v>
                </c:pt>
                <c:pt idx="4">
                  <c:v>9.5910449999997427E-2</c:v>
                </c:pt>
                <c:pt idx="5">
                  <c:v>6.4310049999999341E-2</c:v>
                </c:pt>
                <c:pt idx="6">
                  <c:v>2.9045449999997475E-2</c:v>
                </c:pt>
                <c:pt idx="7">
                  <c:v>6.733349999998639E-3</c:v>
                </c:pt>
                <c:pt idx="8">
                  <c:v>-6.6630350000001837E-2</c:v>
                </c:pt>
                <c:pt idx="9">
                  <c:v>-0.14517505000000264</c:v>
                </c:pt>
                <c:pt idx="10">
                  <c:v>-0.26098915000000122</c:v>
                </c:pt>
                <c:pt idx="11">
                  <c:v>-0.36184595000000042</c:v>
                </c:pt>
                <c:pt idx="12">
                  <c:v>-0.3855058500000017</c:v>
                </c:pt>
                <c:pt idx="13">
                  <c:v>-0.36751124999999996</c:v>
                </c:pt>
                <c:pt idx="14">
                  <c:v>-0.3733830500000026</c:v>
                </c:pt>
                <c:pt idx="15">
                  <c:v>-0.3549041500000012</c:v>
                </c:pt>
                <c:pt idx="16">
                  <c:v>-0.3825361500000013</c:v>
                </c:pt>
                <c:pt idx="17">
                  <c:v>-0.31483774999999992</c:v>
                </c:pt>
                <c:pt idx="18">
                  <c:v>-0.23715655000000235</c:v>
                </c:pt>
                <c:pt idx="19">
                  <c:v>-0.1050410500000023</c:v>
                </c:pt>
                <c:pt idx="20">
                  <c:v>6.952484999999875E-2</c:v>
                </c:pt>
                <c:pt idx="21">
                  <c:v>0.17449264999999814</c:v>
                </c:pt>
                <c:pt idx="22">
                  <c:v>0.15235325</c:v>
                </c:pt>
                <c:pt idx="23">
                  <c:v>0.25959994999999747</c:v>
                </c:pt>
                <c:pt idx="24">
                  <c:v>0.48925714999999803</c:v>
                </c:pt>
                <c:pt idx="25">
                  <c:v>0.74875764999999816</c:v>
                </c:pt>
                <c:pt idx="26">
                  <c:v>1.0031109499999975</c:v>
                </c:pt>
                <c:pt idx="27">
                  <c:v>1.5215901499999982</c:v>
                </c:pt>
                <c:pt idx="28">
                  <c:v>1.81697475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2-45AB-9082-737B3EE8067A}"/>
            </c:ext>
          </c:extLst>
        </c:ser>
        <c:ser>
          <c:idx val="35"/>
          <c:order val="35"/>
          <c:tx>
            <c:strRef>
              <c:f>'Profile Line 1'!$A$90:$A$91</c:f>
              <c:strCache>
                <c:ptCount val="2"/>
                <c:pt idx="0">
                  <c:v>5/01/2023</c:v>
                </c:pt>
              </c:strCache>
            </c:strRef>
          </c:tx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1'!$C$90:$AE$90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1'!$C$91:$AE$91</c:f>
              <c:numCache>
                <c:formatCode>General</c:formatCode>
                <c:ptCount val="29"/>
                <c:pt idx="0">
                  <c:v>1.0030502500000003</c:v>
                </c:pt>
                <c:pt idx="1">
                  <c:v>0.88595965000000154</c:v>
                </c:pt>
                <c:pt idx="2">
                  <c:v>0.46415495000000084</c:v>
                </c:pt>
                <c:pt idx="3">
                  <c:v>0.21702125000000017</c:v>
                </c:pt>
                <c:pt idx="4">
                  <c:v>8.1658250000000265E-2</c:v>
                </c:pt>
                <c:pt idx="5">
                  <c:v>1.7759250000000337E-2</c:v>
                </c:pt>
                <c:pt idx="6">
                  <c:v>-4.8644499999972446E-3</c:v>
                </c:pt>
                <c:pt idx="7">
                  <c:v>-3.8368249999999771E-2</c:v>
                </c:pt>
                <c:pt idx="8">
                  <c:v>-0.11497944999999721</c:v>
                </c:pt>
                <c:pt idx="9">
                  <c:v>-0.19228144999999741</c:v>
                </c:pt>
                <c:pt idx="10">
                  <c:v>-0.31486464999999786</c:v>
                </c:pt>
                <c:pt idx="11">
                  <c:v>-0.42100754999999923</c:v>
                </c:pt>
                <c:pt idx="12">
                  <c:v>-0.4545113499999982</c:v>
                </c:pt>
                <c:pt idx="13">
                  <c:v>-0.44656714999999791</c:v>
                </c:pt>
                <c:pt idx="14">
                  <c:v>-0.45724074999999975</c:v>
                </c:pt>
                <c:pt idx="15">
                  <c:v>-0.43047224999999978</c:v>
                </c:pt>
                <c:pt idx="16">
                  <c:v>-0.47312914999999811</c:v>
                </c:pt>
                <c:pt idx="17">
                  <c:v>-0.40197674999999977</c:v>
                </c:pt>
                <c:pt idx="18">
                  <c:v>-0.33206704999999914</c:v>
                </c:pt>
                <c:pt idx="19">
                  <c:v>-0.21601264999999792</c:v>
                </c:pt>
                <c:pt idx="20">
                  <c:v>-1.3469349999998492E-2</c:v>
                </c:pt>
                <c:pt idx="21">
                  <c:v>9.9788050000002793E-2</c:v>
                </c:pt>
                <c:pt idx="22">
                  <c:v>7.523085000000207E-2</c:v>
                </c:pt>
                <c:pt idx="23">
                  <c:v>0.17674465000000161</c:v>
                </c:pt>
                <c:pt idx="24">
                  <c:v>0.3999781500000017</c:v>
                </c:pt>
                <c:pt idx="25">
                  <c:v>0.65274335000000216</c:v>
                </c:pt>
                <c:pt idx="26">
                  <c:v>0.92042835000000223</c:v>
                </c:pt>
                <c:pt idx="27">
                  <c:v>1.3817100500000028</c:v>
                </c:pt>
                <c:pt idx="28">
                  <c:v>1.8107306500000016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2-45AB-9082-737B3EE8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793663"/>
        <c:axId val="1054796991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0"/>
                <c:tx>
                  <c:strRef>
                    <c:extLst>
                      <c:ext uri="{02D57815-91ED-43cb-92C2-25804820EDAC}">
                        <c15:formulaRef>
                          <c15:sqref>'Profile Line 1'!$A$8:$A$9</c15:sqref>
                        </c15:formulaRef>
                      </c:ext>
                    </c:extLst>
                    <c:strCache>
                      <c:ptCount val="2"/>
                      <c:pt idx="0">
                        <c:v>24/08/2022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'Profile Line 1'!$C$8:$AE$8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0</c:v>
                      </c:pt>
                      <c:pt idx="1">
                        <c:v>1.9</c:v>
                      </c:pt>
                      <c:pt idx="2">
                        <c:v>4.9000000000000004</c:v>
                      </c:pt>
                      <c:pt idx="3">
                        <c:v>7.9</c:v>
                      </c:pt>
                      <c:pt idx="4">
                        <c:v>10.9</c:v>
                      </c:pt>
                      <c:pt idx="5">
                        <c:v>13.9</c:v>
                      </c:pt>
                      <c:pt idx="6">
                        <c:v>16.899999999999999</c:v>
                      </c:pt>
                      <c:pt idx="7">
                        <c:v>19.899999999999999</c:v>
                      </c:pt>
                      <c:pt idx="8">
                        <c:v>22.9</c:v>
                      </c:pt>
                      <c:pt idx="9">
                        <c:v>25.9</c:v>
                      </c:pt>
                      <c:pt idx="10">
                        <c:v>28.9</c:v>
                      </c:pt>
                      <c:pt idx="11">
                        <c:v>31.9</c:v>
                      </c:pt>
                      <c:pt idx="12">
                        <c:v>34.9</c:v>
                      </c:pt>
                      <c:pt idx="13">
                        <c:v>37.9</c:v>
                      </c:pt>
                      <c:pt idx="14">
                        <c:v>40.9</c:v>
                      </c:pt>
                      <c:pt idx="15">
                        <c:v>43.9</c:v>
                      </c:pt>
                      <c:pt idx="16">
                        <c:v>46.9</c:v>
                      </c:pt>
                      <c:pt idx="17">
                        <c:v>49.9</c:v>
                      </c:pt>
                      <c:pt idx="18">
                        <c:v>52.9</c:v>
                      </c:pt>
                      <c:pt idx="19">
                        <c:v>55.9</c:v>
                      </c:pt>
                      <c:pt idx="20">
                        <c:v>58.9</c:v>
                      </c:pt>
                      <c:pt idx="21">
                        <c:v>61.9</c:v>
                      </c:pt>
                      <c:pt idx="22">
                        <c:v>64.900000000000006</c:v>
                      </c:pt>
                      <c:pt idx="23">
                        <c:v>67.900000000000006</c:v>
                      </c:pt>
                      <c:pt idx="24">
                        <c:v>70.900000000000006</c:v>
                      </c:pt>
                      <c:pt idx="25">
                        <c:v>73.900000000000006</c:v>
                      </c:pt>
                      <c:pt idx="26">
                        <c:v>76.900000000000006</c:v>
                      </c:pt>
                      <c:pt idx="27">
                        <c:v>79.900000000000006</c:v>
                      </c:pt>
                      <c:pt idx="28">
                        <c:v>82.9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'Profile Line 1'!$C$9:$AE$9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1.0225274500000006</c:v>
                      </c:pt>
                      <c:pt idx="1">
                        <c:v>1.0372069500000007</c:v>
                      </c:pt>
                      <c:pt idx="2">
                        <c:v>0.94926884999999872</c:v>
                      </c:pt>
                      <c:pt idx="3">
                        <c:v>0.99444865000000127</c:v>
                      </c:pt>
                      <c:pt idx="4">
                        <c:v>0.99403565000000127</c:v>
                      </c:pt>
                      <c:pt idx="5">
                        <c:v>1.0367976500000013</c:v>
                      </c:pt>
                      <c:pt idx="6">
                        <c:v>1.0612534500000006</c:v>
                      </c:pt>
                      <c:pt idx="7">
                        <c:v>1.0985228499999988</c:v>
                      </c:pt>
                      <c:pt idx="8">
                        <c:v>1.1502990499999994</c:v>
                      </c:pt>
                      <c:pt idx="9">
                        <c:v>1.1642201500000013</c:v>
                      </c:pt>
                      <c:pt idx="10">
                        <c:v>1.1325484500000007</c:v>
                      </c:pt>
                      <c:pt idx="11">
                        <c:v>1.0974565499999993</c:v>
                      </c:pt>
                      <c:pt idx="12">
                        <c:v>1.0846767500000001</c:v>
                      </c:pt>
                      <c:pt idx="13">
                        <c:v>0.93204374999999995</c:v>
                      </c:pt>
                      <c:pt idx="14">
                        <c:v>1.1933726500000013</c:v>
                      </c:pt>
                      <c:pt idx="15">
                        <c:v>0.9581214500000006</c:v>
                      </c:pt>
                      <c:pt idx="16">
                        <c:v>1.0111403499999987</c:v>
                      </c:pt>
                      <c:pt idx="17">
                        <c:v>1.0648838499999989</c:v>
                      </c:pt>
                      <c:pt idx="18">
                        <c:v>1.0465776500000012</c:v>
                      </c:pt>
                      <c:pt idx="19">
                        <c:v>1.0768339500000006</c:v>
                      </c:pt>
                      <c:pt idx="20">
                        <c:v>1.0948285499999995</c:v>
                      </c:pt>
                      <c:pt idx="21">
                        <c:v>1.0865389500000007</c:v>
                      </c:pt>
                      <c:pt idx="22">
                        <c:v>0.95462995000000062</c:v>
                      </c:pt>
                      <c:pt idx="23">
                        <c:v>0.94133204999999942</c:v>
                      </c:pt>
                      <c:pt idx="24">
                        <c:v>0.99403934999999877</c:v>
                      </c:pt>
                      <c:pt idx="25">
                        <c:v>0.87815765000000123</c:v>
                      </c:pt>
                      <c:pt idx="26">
                        <c:v>0.99904765000000129</c:v>
                      </c:pt>
                      <c:pt idx="27">
                        <c:v>1.54571075</c:v>
                      </c:pt>
                      <c:pt idx="28">
                        <c:v>1.8339808499999988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3-30DF-4A4C-ADBE-E1CC0A507226}"/>
                  </c:ext>
                </c:extLst>
              </c15:ser>
            </c15:filteredScatterSeries>
          </c:ext>
        </c:extLst>
      </c:scatterChart>
      <c:valAx>
        <c:axId val="1054793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54796991"/>
        <c:crosses val="autoZero"/>
        <c:crossBetween val="midCat"/>
      </c:valAx>
      <c:valAx>
        <c:axId val="1054796991"/>
        <c:scaling>
          <c:orientation val="minMax"/>
          <c:max val="2.1"/>
          <c:min val="-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Elevation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54793663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8.1498895036723334E-2"/>
          <c:y val="0.89838181685622631"/>
          <c:w val="0.72293523518984215"/>
          <c:h val="0.101618223064906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419" sz="1400" b="1" i="0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EMBANKMENT TEST P. ANTIOQUIA - SETTLEMENT PROFILER LINE 2</a:t>
            </a:r>
            <a:endParaRPr lang="es-419" sz="1400">
              <a:solidFill>
                <a:schemeClr val="tx1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strRef>
              <c:f>Info!$B$11</c:f>
              <c:strCache>
                <c:ptCount val="1"/>
                <c:pt idx="0">
                  <c:v>Inicio terraplén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Info!$C$11:$C$12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xVal>
          <c:yVal>
            <c:numRef>
              <c:f>Info!$D$11:$D$12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C5-41B6-9538-E90ADEB7E7A6}"/>
            </c:ext>
          </c:extLst>
        </c:ser>
        <c:ser>
          <c:idx val="6"/>
          <c:order val="1"/>
          <c:tx>
            <c:strRef>
              <c:f>Info!$B$13</c:f>
              <c:strCache>
                <c:ptCount val="1"/>
                <c:pt idx="0">
                  <c:v>Inicio banco 3m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Info!$C$13:$C$14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xVal>
          <c:yVal>
            <c:numRef>
              <c:f>Info!$D$13:$D$14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C5-41B6-9538-E90ADEB7E7A6}"/>
            </c:ext>
          </c:extLst>
        </c:ser>
        <c:ser>
          <c:idx val="7"/>
          <c:order val="2"/>
          <c:tx>
            <c:strRef>
              <c:f>Info!$B$15</c:f>
              <c:strCache>
                <c:ptCount val="1"/>
                <c:pt idx="0">
                  <c:v>Fin banco 3m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Info!$C$15:$C$16</c:f>
              <c:numCache>
                <c:formatCode>General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xVal>
          <c:yVal>
            <c:numRef>
              <c:f>Info!$D$15:$D$16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C5-41B6-9538-E90ADEB7E7A6}"/>
            </c:ext>
          </c:extLst>
        </c:ser>
        <c:ser>
          <c:idx val="8"/>
          <c:order val="3"/>
          <c:tx>
            <c:strRef>
              <c:f>Info!$B$17</c:f>
              <c:strCache>
                <c:ptCount val="1"/>
                <c:pt idx="0">
                  <c:v>Inicio banco 6m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Info!$C$17:$C$18</c:f>
              <c:numCache>
                <c:formatCode>General</c:formatCode>
                <c:ptCount val="2"/>
                <c:pt idx="0">
                  <c:v>33</c:v>
                </c:pt>
                <c:pt idx="1">
                  <c:v>33</c:v>
                </c:pt>
              </c:numCache>
            </c:numRef>
          </c:xVal>
          <c:yVal>
            <c:numRef>
              <c:f>Info!$D$17:$D$18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C5-41B6-9538-E90ADEB7E7A6}"/>
            </c:ext>
          </c:extLst>
        </c:ser>
        <c:ser>
          <c:idx val="9"/>
          <c:order val="4"/>
          <c:tx>
            <c:strRef>
              <c:f>Info!$B$19</c:f>
              <c:strCache>
                <c:ptCount val="1"/>
                <c:pt idx="0">
                  <c:v>Fin banco 6m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Info!$C$19:$C$20</c:f>
              <c:numCache>
                <c:formatCode>General</c:formatCode>
                <c:ptCount val="2"/>
                <c:pt idx="0">
                  <c:v>47</c:v>
                </c:pt>
                <c:pt idx="1">
                  <c:v>47</c:v>
                </c:pt>
              </c:numCache>
            </c:numRef>
          </c:xVal>
          <c:yVal>
            <c:numRef>
              <c:f>Info!$D$19:$D$20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C5-41B6-9538-E90ADEB7E7A6}"/>
            </c:ext>
          </c:extLst>
        </c:ser>
        <c:ser>
          <c:idx val="11"/>
          <c:order val="5"/>
          <c:tx>
            <c:strRef>
              <c:f>Info!$B$23</c:f>
              <c:strCache>
                <c:ptCount val="1"/>
                <c:pt idx="0">
                  <c:v>Fin Banco 3m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Info!$C$23:$C$24</c:f>
              <c:numCache>
                <c:formatCode>General</c:formatCode>
                <c:ptCount val="2"/>
                <c:pt idx="0">
                  <c:v>67</c:v>
                </c:pt>
                <c:pt idx="1">
                  <c:v>67</c:v>
                </c:pt>
              </c:numCache>
            </c:numRef>
          </c:xVal>
          <c:yVal>
            <c:numRef>
              <c:f>Info!$D$23:$D$24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C5-41B6-9538-E90ADEB7E7A6}"/>
            </c:ext>
          </c:extLst>
        </c:ser>
        <c:ser>
          <c:idx val="10"/>
          <c:order val="6"/>
          <c:tx>
            <c:strRef>
              <c:f>Info!$B$21</c:f>
              <c:strCache>
                <c:ptCount val="1"/>
                <c:pt idx="0">
                  <c:v>Inicio banco 3m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Info!$C$21:$C$22</c:f>
              <c:numCache>
                <c:formatCode>General</c:formatCode>
                <c:ptCount val="2"/>
                <c:pt idx="0">
                  <c:v>55</c:v>
                </c:pt>
                <c:pt idx="1">
                  <c:v>55</c:v>
                </c:pt>
              </c:numCache>
            </c:numRef>
          </c:xVal>
          <c:yVal>
            <c:numRef>
              <c:f>Info!$D$21:$D$22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C5-41B6-9538-E90ADEB7E7A6}"/>
            </c:ext>
          </c:extLst>
        </c:ser>
        <c:ser>
          <c:idx val="12"/>
          <c:order val="7"/>
          <c:tx>
            <c:strRef>
              <c:f>Info!$B$25</c:f>
              <c:strCache>
                <c:ptCount val="1"/>
                <c:pt idx="0">
                  <c:v>Fin terraplén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Info!$C$25:$C$26</c:f>
              <c:numCache>
                <c:formatCode>General</c:formatCode>
                <c:ptCount val="2"/>
                <c:pt idx="0">
                  <c:v>75</c:v>
                </c:pt>
                <c:pt idx="1">
                  <c:v>75</c:v>
                </c:pt>
              </c:numCache>
            </c:numRef>
          </c:xVal>
          <c:yVal>
            <c:numRef>
              <c:f>Info!$D$25:$D$26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C5-41B6-9538-E90ADEB7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793663"/>
        <c:axId val="1054796991"/>
      </c:scatterChart>
      <c:scatterChart>
        <c:scatterStyle val="smoothMarker"/>
        <c:varyColors val="0"/>
        <c:ser>
          <c:idx val="1"/>
          <c:order val="8"/>
          <c:tx>
            <c:strRef>
              <c:f>'Profile Line 2'!$A$4:$A$5</c:f>
              <c:strCache>
                <c:ptCount val="2"/>
                <c:pt idx="0">
                  <c:v>11/08/2022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'Profile Line 2'!$C$4:$AE$4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2'!$C$5:$AE$5</c:f>
              <c:numCache>
                <c:formatCode>General</c:formatCode>
                <c:ptCount val="29"/>
                <c:pt idx="0">
                  <c:v>1.1673057999999992</c:v>
                </c:pt>
                <c:pt idx="1">
                  <c:v>1.0481427999999993</c:v>
                </c:pt>
                <c:pt idx="2">
                  <c:v>0.95703620000000056</c:v>
                </c:pt>
                <c:pt idx="3">
                  <c:v>0.97352659999999869</c:v>
                </c:pt>
                <c:pt idx="4">
                  <c:v>0.939677399999998</c:v>
                </c:pt>
                <c:pt idx="5">
                  <c:v>0.89702049999999989</c:v>
                </c:pt>
                <c:pt idx="6">
                  <c:v>0.94373339999999795</c:v>
                </c:pt>
                <c:pt idx="7">
                  <c:v>0.92974470000000053</c:v>
                </c:pt>
                <c:pt idx="8">
                  <c:v>0.99562729999999933</c:v>
                </c:pt>
                <c:pt idx="9">
                  <c:v>0.95521549999999988</c:v>
                </c:pt>
                <c:pt idx="10">
                  <c:v>1.0014990999999986</c:v>
                </c:pt>
                <c:pt idx="11">
                  <c:v>1.062028</c:v>
                </c:pt>
                <c:pt idx="12">
                  <c:v>1.0500228999999979</c:v>
                </c:pt>
                <c:pt idx="13">
                  <c:v>0.9980402000000006</c:v>
                </c:pt>
                <c:pt idx="14">
                  <c:v>1.0576217000000006</c:v>
                </c:pt>
                <c:pt idx="15">
                  <c:v>1.0423352999999993</c:v>
                </c:pt>
                <c:pt idx="16">
                  <c:v>1.0326640999999985</c:v>
                </c:pt>
                <c:pt idx="17">
                  <c:v>1.0792042999999993</c:v>
                </c:pt>
                <c:pt idx="18">
                  <c:v>1.101309899999998</c:v>
                </c:pt>
                <c:pt idx="19">
                  <c:v>1.1274715</c:v>
                </c:pt>
                <c:pt idx="20">
                  <c:v>1.0832602999999992</c:v>
                </c:pt>
                <c:pt idx="21">
                  <c:v>1.0268712999999992</c:v>
                </c:pt>
                <c:pt idx="22">
                  <c:v>1.0600297000000005</c:v>
                </c:pt>
                <c:pt idx="23">
                  <c:v>1.0733275999999985</c:v>
                </c:pt>
                <c:pt idx="24">
                  <c:v>1.0874002000000005</c:v>
                </c:pt>
                <c:pt idx="25">
                  <c:v>1.054838899999998</c:v>
                </c:pt>
                <c:pt idx="26">
                  <c:v>1.0797915999999987</c:v>
                </c:pt>
                <c:pt idx="27">
                  <c:v>1.6023817999999992</c:v>
                </c:pt>
                <c:pt idx="28">
                  <c:v>1.5846034999999998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00-43D9-A923-804AC0A1C388}"/>
            </c:ext>
          </c:extLst>
        </c:ser>
        <c:ser>
          <c:idx val="3"/>
          <c:order val="11"/>
          <c:tx>
            <c:strRef>
              <c:f>'Profile Line 2'!$A$10:$A$11</c:f>
              <c:strCache>
                <c:ptCount val="2"/>
                <c:pt idx="0">
                  <c:v>25/08/2022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'Profile Line 2'!$C$10:$AE$10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26</c:v>
                </c:pt>
                <c:pt idx="10">
                  <c:v>29</c:v>
                </c:pt>
                <c:pt idx="11">
                  <c:v>32</c:v>
                </c:pt>
                <c:pt idx="12">
                  <c:v>35</c:v>
                </c:pt>
                <c:pt idx="13">
                  <c:v>38</c:v>
                </c:pt>
                <c:pt idx="14">
                  <c:v>41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53</c:v>
                </c:pt>
                <c:pt idx="19">
                  <c:v>56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68</c:v>
                </c:pt>
                <c:pt idx="24">
                  <c:v>71</c:v>
                </c:pt>
                <c:pt idx="25">
                  <c:v>74</c:v>
                </c:pt>
                <c:pt idx="26">
                  <c:v>77</c:v>
                </c:pt>
                <c:pt idx="27">
                  <c:v>80</c:v>
                </c:pt>
                <c:pt idx="28">
                  <c:v>83</c:v>
                </c:pt>
              </c:numCache>
            </c:numRef>
          </c:xVal>
          <c:yVal>
            <c:numRef>
              <c:f>'Profile Line 2'!$C$11:$AE$11</c:f>
              <c:numCache>
                <c:formatCode>General</c:formatCode>
                <c:ptCount val="29"/>
                <c:pt idx="0">
                  <c:v>0.9450062999999993</c:v>
                </c:pt>
                <c:pt idx="1">
                  <c:v>0.86184390000000122</c:v>
                </c:pt>
                <c:pt idx="2">
                  <c:v>0.79483140000000119</c:v>
                </c:pt>
                <c:pt idx="3">
                  <c:v>0.75277649999999985</c:v>
                </c:pt>
                <c:pt idx="4">
                  <c:v>0.67030979999999929</c:v>
                </c:pt>
                <c:pt idx="5">
                  <c:v>0.60563120000000048</c:v>
                </c:pt>
                <c:pt idx="6">
                  <c:v>0.66797590000000107</c:v>
                </c:pt>
                <c:pt idx="7">
                  <c:v>0.65243290000000109</c:v>
                </c:pt>
                <c:pt idx="8">
                  <c:v>0.7063152999999992</c:v>
                </c:pt>
                <c:pt idx="9">
                  <c:v>0.66590349999999987</c:v>
                </c:pt>
                <c:pt idx="10">
                  <c:v>0.70648799999999989</c:v>
                </c:pt>
                <c:pt idx="11">
                  <c:v>0.7595069000000011</c:v>
                </c:pt>
                <c:pt idx="12">
                  <c:v>0.75190809999999864</c:v>
                </c:pt>
                <c:pt idx="13">
                  <c:v>0.73074990000000117</c:v>
                </c:pt>
                <c:pt idx="14">
                  <c:v>0.81010309999999863</c:v>
                </c:pt>
                <c:pt idx="15">
                  <c:v>0.78842679999999932</c:v>
                </c:pt>
                <c:pt idx="16">
                  <c:v>0.81847659999999867</c:v>
                </c:pt>
                <c:pt idx="17">
                  <c:v>0.85370740000000123</c:v>
                </c:pt>
                <c:pt idx="18">
                  <c:v>0.89221949999999994</c:v>
                </c:pt>
                <c:pt idx="19">
                  <c:v>0.92762299999999986</c:v>
                </c:pt>
                <c:pt idx="20">
                  <c:v>0.91113259999999863</c:v>
                </c:pt>
                <c:pt idx="21">
                  <c:v>0.84611349999999996</c:v>
                </c:pt>
                <c:pt idx="22">
                  <c:v>0.86899870000000046</c:v>
                </c:pt>
                <c:pt idx="23">
                  <c:v>0.88342159999999859</c:v>
                </c:pt>
                <c:pt idx="24">
                  <c:v>0.90310940000000106</c:v>
                </c:pt>
                <c:pt idx="25">
                  <c:v>0.98729820000000057</c:v>
                </c:pt>
                <c:pt idx="26">
                  <c:v>0.9695100999999986</c:v>
                </c:pt>
                <c:pt idx="27">
                  <c:v>1.4811314000000011</c:v>
                </c:pt>
                <c:pt idx="28">
                  <c:v>1.943622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68-40C6-8FEB-21D93B4F12F1}"/>
            </c:ext>
          </c:extLst>
        </c:ser>
        <c:ser>
          <c:idx val="13"/>
          <c:order val="13"/>
          <c:tx>
            <c:strRef>
              <c:f>'Profile Line 2'!$A$14:$A$15</c:f>
              <c:strCache>
                <c:ptCount val="2"/>
                <c:pt idx="0">
                  <c:v>27/09/2022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2'!$C$14:$AE$14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2'!$C$15:$AE$15</c:f>
              <c:numCache>
                <c:formatCode>General</c:formatCode>
                <c:ptCount val="29"/>
                <c:pt idx="0">
                  <c:v>0.85819240000000108</c:v>
                </c:pt>
                <c:pt idx="1">
                  <c:v>0.87268940000000117</c:v>
                </c:pt>
                <c:pt idx="2">
                  <c:v>0.7922902000000005</c:v>
                </c:pt>
                <c:pt idx="3">
                  <c:v>0.80592370000000046</c:v>
                </c:pt>
                <c:pt idx="4">
                  <c:v>0.73527960000000181</c:v>
                </c:pt>
                <c:pt idx="5">
                  <c:v>0.66973749999999999</c:v>
                </c:pt>
                <c:pt idx="6">
                  <c:v>0.69270660000000184</c:v>
                </c:pt>
                <c:pt idx="7">
                  <c:v>0.64426180000000244</c:v>
                </c:pt>
                <c:pt idx="8">
                  <c:v>0.74753640000000121</c:v>
                </c:pt>
                <c:pt idx="9">
                  <c:v>0.67629520000000054</c:v>
                </c:pt>
                <c:pt idx="10">
                  <c:v>0.64071899999999993</c:v>
                </c:pt>
                <c:pt idx="11">
                  <c:v>0.75919120000000051</c:v>
                </c:pt>
                <c:pt idx="12">
                  <c:v>0.77257299999999995</c:v>
                </c:pt>
                <c:pt idx="13">
                  <c:v>0.75987710000000175</c:v>
                </c:pt>
                <c:pt idx="14">
                  <c:v>0.78716370000000058</c:v>
                </c:pt>
                <c:pt idx="15">
                  <c:v>0.82610510000000181</c:v>
                </c:pt>
                <c:pt idx="16">
                  <c:v>0.82541430000000238</c:v>
                </c:pt>
                <c:pt idx="17">
                  <c:v>0.89665060000000174</c:v>
                </c:pt>
                <c:pt idx="18">
                  <c:v>0.92203749999999984</c:v>
                </c:pt>
                <c:pt idx="19">
                  <c:v>0.90114080000000241</c:v>
                </c:pt>
                <c:pt idx="20">
                  <c:v>0.90934649999999984</c:v>
                </c:pt>
                <c:pt idx="21">
                  <c:v>0.79545330000000247</c:v>
                </c:pt>
                <c:pt idx="22">
                  <c:v>0.9190226000000018</c:v>
                </c:pt>
                <c:pt idx="23">
                  <c:v>0.88310590000000122</c:v>
                </c:pt>
                <c:pt idx="24">
                  <c:v>0.90659310000000182</c:v>
                </c:pt>
                <c:pt idx="25">
                  <c:v>1.0425031000000018</c:v>
                </c:pt>
                <c:pt idx="26">
                  <c:v>1.0023479000000011</c:v>
                </c:pt>
                <c:pt idx="27">
                  <c:v>1.5652709000000011</c:v>
                </c:pt>
                <c:pt idx="28">
                  <c:v>2.0704282000000003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EC5-41B6-9538-E90ADEB7E7A6}"/>
            </c:ext>
          </c:extLst>
        </c:ser>
        <c:ser>
          <c:idx val="14"/>
          <c:order val="14"/>
          <c:tx>
            <c:strRef>
              <c:f>'Profile Line 2'!$A$16:$A$17</c:f>
              <c:strCache>
                <c:ptCount val="2"/>
                <c:pt idx="0">
                  <c:v>29/08/2022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2'!$C$16:$AE$16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2'!$C$17:$AE$17</c:f>
              <c:numCache>
                <c:formatCode>General</c:formatCode>
                <c:ptCount val="29"/>
                <c:pt idx="0">
                  <c:v>0.84111254999999929</c:v>
                </c:pt>
                <c:pt idx="1">
                  <c:v>0.73929854999999944</c:v>
                </c:pt>
                <c:pt idx="2">
                  <c:v>0.77442584999999875</c:v>
                </c:pt>
                <c:pt idx="3">
                  <c:v>0.73392034999999867</c:v>
                </c:pt>
                <c:pt idx="4">
                  <c:v>0.68547064999999818</c:v>
                </c:pt>
                <c:pt idx="5">
                  <c:v>0.6148314499999975</c:v>
                </c:pt>
                <c:pt idx="6">
                  <c:v>0.65834694999999743</c:v>
                </c:pt>
                <c:pt idx="7">
                  <c:v>0.63520025000000002</c:v>
                </c:pt>
                <c:pt idx="8">
                  <c:v>0.70730004999999929</c:v>
                </c:pt>
                <c:pt idx="9">
                  <c:v>0.64193064999999805</c:v>
                </c:pt>
                <c:pt idx="10">
                  <c:v>0.67016464999999803</c:v>
                </c:pt>
                <c:pt idx="11">
                  <c:v>0.75383534999999868</c:v>
                </c:pt>
                <c:pt idx="12">
                  <c:v>0.75314454999999936</c:v>
                </c:pt>
                <c:pt idx="13">
                  <c:v>0.70176384999999863</c:v>
                </c:pt>
                <c:pt idx="14">
                  <c:v>0.80831974999999989</c:v>
                </c:pt>
                <c:pt idx="15">
                  <c:v>0.77887194999999754</c:v>
                </c:pt>
                <c:pt idx="16">
                  <c:v>0.79527844999999753</c:v>
                </c:pt>
                <c:pt idx="17">
                  <c:v>0.84475454999999944</c:v>
                </c:pt>
                <c:pt idx="18">
                  <c:v>0.86910525000000005</c:v>
                </c:pt>
                <c:pt idx="19">
                  <c:v>0.91383454999999936</c:v>
                </c:pt>
                <c:pt idx="20">
                  <c:v>0.90217974999999995</c:v>
                </c:pt>
                <c:pt idx="21">
                  <c:v>0.83733334999999864</c:v>
                </c:pt>
                <c:pt idx="22">
                  <c:v>0.86470874999999991</c:v>
                </c:pt>
                <c:pt idx="23">
                  <c:v>0.87740464999999812</c:v>
                </c:pt>
                <c:pt idx="24">
                  <c:v>0.92679684999999878</c:v>
                </c:pt>
                <c:pt idx="25">
                  <c:v>0.98041774999999998</c:v>
                </c:pt>
                <c:pt idx="26">
                  <c:v>0.99596075000000006</c:v>
                </c:pt>
                <c:pt idx="27">
                  <c:v>1.5011082499999999</c:v>
                </c:pt>
                <c:pt idx="28">
                  <c:v>1.9643784499999974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D0-482C-AEBC-E27CEBDAEDD8}"/>
            </c:ext>
          </c:extLst>
        </c:ser>
        <c:ser>
          <c:idx val="15"/>
          <c:order val="15"/>
          <c:tx>
            <c:v>31/08/2022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2'!$C$18:$AE$18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2'!$C$19:$AE$19</c:f>
              <c:numCache>
                <c:formatCode>General</c:formatCode>
                <c:ptCount val="29"/>
                <c:pt idx="0">
                  <c:v>0.88680540000000119</c:v>
                </c:pt>
                <c:pt idx="1">
                  <c:v>0.827825900000001</c:v>
                </c:pt>
                <c:pt idx="2">
                  <c:v>0.76504209999999861</c:v>
                </c:pt>
                <c:pt idx="3">
                  <c:v>0.72997909999999855</c:v>
                </c:pt>
                <c:pt idx="4">
                  <c:v>0.65821979999999924</c:v>
                </c:pt>
                <c:pt idx="5">
                  <c:v>0.58447690000000108</c:v>
                </c:pt>
                <c:pt idx="6">
                  <c:v>0.62419790000000108</c:v>
                </c:pt>
                <c:pt idx="7">
                  <c:v>0.60122879999999923</c:v>
                </c:pt>
                <c:pt idx="8">
                  <c:v>0.6612395999999986</c:v>
                </c:pt>
                <c:pt idx="9">
                  <c:v>0.62618149999999984</c:v>
                </c:pt>
                <c:pt idx="10">
                  <c:v>0.6541589000000011</c:v>
                </c:pt>
                <c:pt idx="11">
                  <c:v>0.72686559999999856</c:v>
                </c:pt>
                <c:pt idx="12">
                  <c:v>0.70208070000000045</c:v>
                </c:pt>
                <c:pt idx="13">
                  <c:v>0.6938749999999998</c:v>
                </c:pt>
                <c:pt idx="14">
                  <c:v>0.78177929999999918</c:v>
                </c:pt>
                <c:pt idx="15">
                  <c:v>0.74715049999999983</c:v>
                </c:pt>
                <c:pt idx="16">
                  <c:v>0.78505570000000047</c:v>
                </c:pt>
                <c:pt idx="17">
                  <c:v>0.82598559999999854</c:v>
                </c:pt>
                <c:pt idx="18">
                  <c:v>0.84308290000000108</c:v>
                </c:pt>
                <c:pt idx="19">
                  <c:v>0.89368399999999992</c:v>
                </c:pt>
                <c:pt idx="20">
                  <c:v>0.88686479999999923</c:v>
                </c:pt>
                <c:pt idx="21">
                  <c:v>0.80802970000000041</c:v>
                </c:pt>
                <c:pt idx="22">
                  <c:v>0.8454217000000005</c:v>
                </c:pt>
                <c:pt idx="23">
                  <c:v>0.84741020000000045</c:v>
                </c:pt>
                <c:pt idx="24">
                  <c:v>0.88885820000000049</c:v>
                </c:pt>
                <c:pt idx="25">
                  <c:v>0.97805529999999918</c:v>
                </c:pt>
                <c:pt idx="26">
                  <c:v>0.99273479999999914</c:v>
                </c:pt>
                <c:pt idx="27">
                  <c:v>1.494946400000001</c:v>
                </c:pt>
                <c:pt idx="28">
                  <c:v>1.9645177000000005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484-4EB9-ADD8-91DB408B9D2B}"/>
            </c:ext>
          </c:extLst>
        </c:ser>
        <c:ser>
          <c:idx val="16"/>
          <c:order val="16"/>
          <c:tx>
            <c:v>2/09/2022</c:v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2'!$C$20:$AE$20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2'!$C$21:$AE$21</c:f>
              <c:numCache>
                <c:formatCode>General</c:formatCode>
                <c:ptCount val="29"/>
                <c:pt idx="0">
                  <c:v>0.79903674999999985</c:v>
                </c:pt>
                <c:pt idx="1">
                  <c:v>0.7537746500000011</c:v>
                </c:pt>
                <c:pt idx="2">
                  <c:v>0.65645084999999859</c:v>
                </c:pt>
                <c:pt idx="3">
                  <c:v>0.69857984999999856</c:v>
                </c:pt>
                <c:pt idx="4">
                  <c:v>0.5942641500000011</c:v>
                </c:pt>
                <c:pt idx="5">
                  <c:v>0.53424845000000054</c:v>
                </c:pt>
                <c:pt idx="6">
                  <c:v>0.59011445000000051</c:v>
                </c:pt>
                <c:pt idx="7">
                  <c:v>0.56507295000000057</c:v>
                </c:pt>
                <c:pt idx="8">
                  <c:v>0.63277134999999862</c:v>
                </c:pt>
                <c:pt idx="9">
                  <c:v>0.59106184999999867</c:v>
                </c:pt>
                <c:pt idx="10">
                  <c:v>0.59814254999999927</c:v>
                </c:pt>
                <c:pt idx="11">
                  <c:v>0.67335095000000056</c:v>
                </c:pt>
                <c:pt idx="12">
                  <c:v>0.70219184999999862</c:v>
                </c:pt>
                <c:pt idx="13">
                  <c:v>0.64934565000000111</c:v>
                </c:pt>
                <c:pt idx="14">
                  <c:v>0.68379684999999857</c:v>
                </c:pt>
                <c:pt idx="15">
                  <c:v>0.71989115000000115</c:v>
                </c:pt>
                <c:pt idx="16">
                  <c:v>0.7457961500000011</c:v>
                </c:pt>
                <c:pt idx="17">
                  <c:v>0.76850374999999982</c:v>
                </c:pt>
                <c:pt idx="18">
                  <c:v>0.8104698499999986</c:v>
                </c:pt>
                <c:pt idx="19">
                  <c:v>0.83499324999999991</c:v>
                </c:pt>
                <c:pt idx="20">
                  <c:v>0.83059184999999858</c:v>
                </c:pt>
                <c:pt idx="21">
                  <c:v>0.77809104999999923</c:v>
                </c:pt>
                <c:pt idx="22">
                  <c:v>0.8023578499999986</c:v>
                </c:pt>
                <c:pt idx="23">
                  <c:v>0.81082504999999927</c:v>
                </c:pt>
                <c:pt idx="24">
                  <c:v>0.8705792499999998</c:v>
                </c:pt>
                <c:pt idx="25">
                  <c:v>0.92679065000000116</c:v>
                </c:pt>
                <c:pt idx="26">
                  <c:v>0.95554274999999989</c:v>
                </c:pt>
                <c:pt idx="27">
                  <c:v>1.4164790499999993</c:v>
                </c:pt>
                <c:pt idx="28">
                  <c:v>1.8916655499999993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1A-4672-83FC-1A972BB0D8F4}"/>
            </c:ext>
          </c:extLst>
        </c:ser>
        <c:ser>
          <c:idx val="17"/>
          <c:order val="17"/>
          <c:tx>
            <c:v>6/09/2022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2'!$C$22:$AE$22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2'!$C$23:$AE$23</c:f>
              <c:numCache>
                <c:formatCode>General</c:formatCode>
                <c:ptCount val="29"/>
                <c:pt idx="0">
                  <c:v>0.90095020000000059</c:v>
                </c:pt>
                <c:pt idx="1">
                  <c:v>0.88687270000000062</c:v>
                </c:pt>
                <c:pt idx="2">
                  <c:v>0.8146841000000018</c:v>
                </c:pt>
                <c:pt idx="3">
                  <c:v>0.76909129999999937</c:v>
                </c:pt>
                <c:pt idx="4">
                  <c:v>0.68671340000000125</c:v>
                </c:pt>
                <c:pt idx="5">
                  <c:v>0.62791149999999996</c:v>
                </c:pt>
                <c:pt idx="6">
                  <c:v>0.67143679999999939</c:v>
                </c:pt>
                <c:pt idx="7">
                  <c:v>0.62109720000000057</c:v>
                </c:pt>
                <c:pt idx="8">
                  <c:v>0.65529179999999931</c:v>
                </c:pt>
                <c:pt idx="9">
                  <c:v>0.64415020000000056</c:v>
                </c:pt>
                <c:pt idx="10">
                  <c:v>0.65882970000000063</c:v>
                </c:pt>
                <c:pt idx="11">
                  <c:v>0.72117440000000121</c:v>
                </c:pt>
                <c:pt idx="12">
                  <c:v>0.73619929999999933</c:v>
                </c:pt>
                <c:pt idx="13">
                  <c:v>0.71564799999999995</c:v>
                </c:pt>
                <c:pt idx="14">
                  <c:v>0.79413770000000061</c:v>
                </c:pt>
                <c:pt idx="15">
                  <c:v>0.76969820000000055</c:v>
                </c:pt>
                <c:pt idx="16">
                  <c:v>0.80354740000000124</c:v>
                </c:pt>
                <c:pt idx="17">
                  <c:v>0.84672240000000121</c:v>
                </c:pt>
                <c:pt idx="18">
                  <c:v>0.88066040000000123</c:v>
                </c:pt>
                <c:pt idx="19">
                  <c:v>0.91528920000000058</c:v>
                </c:pt>
                <c:pt idx="20">
                  <c:v>0.89948960000000189</c:v>
                </c:pt>
                <c:pt idx="21">
                  <c:v>0.82669899999999996</c:v>
                </c:pt>
                <c:pt idx="22">
                  <c:v>0.86987890000000134</c:v>
                </c:pt>
                <c:pt idx="23">
                  <c:v>0.87204010000000187</c:v>
                </c:pt>
                <c:pt idx="24">
                  <c:v>0.92237970000000069</c:v>
                </c:pt>
                <c:pt idx="25">
                  <c:v>0.9926686000000019</c:v>
                </c:pt>
                <c:pt idx="26">
                  <c:v>1.0171032000000007</c:v>
                </c:pt>
                <c:pt idx="27">
                  <c:v>1.487794600000002</c:v>
                </c:pt>
                <c:pt idx="28">
                  <c:v>2.0064127000000007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10-4798-AFF8-1866AA7A0D0D}"/>
            </c:ext>
          </c:extLst>
        </c:ser>
        <c:ser>
          <c:idx val="18"/>
          <c:order val="18"/>
          <c:tx>
            <c:v>8/09/2022</c:v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2'!$C$24:$AE$24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2'!$C$25:$AE$25</c:f>
              <c:numCache>
                <c:formatCode>General</c:formatCode>
                <c:ptCount val="29"/>
                <c:pt idx="0">
                  <c:v>0.88720660000000162</c:v>
                </c:pt>
                <c:pt idx="1">
                  <c:v>0.84989849999999978</c:v>
                </c:pt>
                <c:pt idx="2">
                  <c:v>0.80223329999999915</c:v>
                </c:pt>
                <c:pt idx="3">
                  <c:v>0.76164879999999913</c:v>
                </c:pt>
                <c:pt idx="4">
                  <c:v>0.68920360000000158</c:v>
                </c:pt>
                <c:pt idx="5">
                  <c:v>0.62573879999999915</c:v>
                </c:pt>
                <c:pt idx="6">
                  <c:v>0.64275710000000164</c:v>
                </c:pt>
                <c:pt idx="7">
                  <c:v>0.61072370000000042</c:v>
                </c:pt>
                <c:pt idx="8">
                  <c:v>0.66564229999999913</c:v>
                </c:pt>
                <c:pt idx="9">
                  <c:v>0.61659549999999974</c:v>
                </c:pt>
                <c:pt idx="10">
                  <c:v>0.66124090000000102</c:v>
                </c:pt>
                <c:pt idx="11">
                  <c:v>0.7227221000000017</c:v>
                </c:pt>
                <c:pt idx="12">
                  <c:v>0.72539649999999978</c:v>
                </c:pt>
                <c:pt idx="13">
                  <c:v>0.69655560000000161</c:v>
                </c:pt>
                <c:pt idx="14">
                  <c:v>0.77599760000000162</c:v>
                </c:pt>
                <c:pt idx="15">
                  <c:v>0.7630451000000017</c:v>
                </c:pt>
                <c:pt idx="16">
                  <c:v>0.80155720000000041</c:v>
                </c:pt>
                <c:pt idx="17">
                  <c:v>0.83626990000000101</c:v>
                </c:pt>
                <c:pt idx="18">
                  <c:v>0.87063720000000044</c:v>
                </c:pt>
                <c:pt idx="19">
                  <c:v>0.90595679999999912</c:v>
                </c:pt>
                <c:pt idx="20">
                  <c:v>0.89361120000000049</c:v>
                </c:pt>
                <c:pt idx="21">
                  <c:v>0.82617429999999914</c:v>
                </c:pt>
                <c:pt idx="22">
                  <c:v>0.86037379999999919</c:v>
                </c:pt>
                <c:pt idx="23">
                  <c:v>0.86158270000000037</c:v>
                </c:pt>
                <c:pt idx="24">
                  <c:v>0.90743210000000163</c:v>
                </c:pt>
                <c:pt idx="25">
                  <c:v>0.98108620000000035</c:v>
                </c:pt>
                <c:pt idx="26">
                  <c:v>1.0042231000000017</c:v>
                </c:pt>
                <c:pt idx="27">
                  <c:v>1.5087637000000005</c:v>
                </c:pt>
                <c:pt idx="28">
                  <c:v>1.9499234000000012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10-4798-AFF8-1866AA7A0D0D}"/>
            </c:ext>
          </c:extLst>
        </c:ser>
        <c:ser>
          <c:idx val="19"/>
          <c:order val="19"/>
          <c:tx>
            <c:v>10/09/2022</c:v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2'!$C$26:$AE$26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2'!$C$27:$AE$27</c:f>
              <c:numCache>
                <c:formatCode>General</c:formatCode>
                <c:ptCount val="29"/>
                <c:pt idx="0">
                  <c:v>0.90672894999999754</c:v>
                </c:pt>
                <c:pt idx="1">
                  <c:v>0.85620684999999885</c:v>
                </c:pt>
                <c:pt idx="2">
                  <c:v>0.79118284999999888</c:v>
                </c:pt>
                <c:pt idx="3">
                  <c:v>0.72951914999999823</c:v>
                </c:pt>
                <c:pt idx="4">
                  <c:v>0.61440725000000007</c:v>
                </c:pt>
                <c:pt idx="5">
                  <c:v>0.56535064999999818</c:v>
                </c:pt>
                <c:pt idx="6">
                  <c:v>0.60394664999999825</c:v>
                </c:pt>
                <c:pt idx="7">
                  <c:v>0.60213084999999889</c:v>
                </c:pt>
                <c:pt idx="8">
                  <c:v>0.62950134999999885</c:v>
                </c:pt>
                <c:pt idx="9">
                  <c:v>0.58545794999999756</c:v>
                </c:pt>
                <c:pt idx="10">
                  <c:v>0.62578094999999756</c:v>
                </c:pt>
                <c:pt idx="11">
                  <c:v>0.70081664999999826</c:v>
                </c:pt>
                <c:pt idx="12">
                  <c:v>0.70547954999999951</c:v>
                </c:pt>
                <c:pt idx="13">
                  <c:v>0.67145764999999824</c:v>
                </c:pt>
                <c:pt idx="14">
                  <c:v>0.77317794999999756</c:v>
                </c:pt>
                <c:pt idx="15">
                  <c:v>0.75262664999999818</c:v>
                </c:pt>
                <c:pt idx="16">
                  <c:v>0.76402484999999887</c:v>
                </c:pt>
                <c:pt idx="17">
                  <c:v>0.82429714999999826</c:v>
                </c:pt>
                <c:pt idx="18">
                  <c:v>0.85555584999999879</c:v>
                </c:pt>
                <c:pt idx="19">
                  <c:v>0.87999534999999884</c:v>
                </c:pt>
                <c:pt idx="20">
                  <c:v>0.87015144999999761</c:v>
                </c:pt>
                <c:pt idx="21">
                  <c:v>0.79260914999999821</c:v>
                </c:pt>
                <c:pt idx="22">
                  <c:v>0.80755014999999819</c:v>
                </c:pt>
                <c:pt idx="23">
                  <c:v>0.84511484999999886</c:v>
                </c:pt>
                <c:pt idx="24">
                  <c:v>0.86169404999999943</c:v>
                </c:pt>
                <c:pt idx="25">
                  <c:v>0.99165325000000015</c:v>
                </c:pt>
                <c:pt idx="26">
                  <c:v>1.0164381499999982</c:v>
                </c:pt>
                <c:pt idx="27">
                  <c:v>1.5250494499999976</c:v>
                </c:pt>
                <c:pt idx="28">
                  <c:v>1.9532615499999995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10-4798-AFF8-1866AA7A0D0D}"/>
            </c:ext>
          </c:extLst>
        </c:ser>
        <c:ser>
          <c:idx val="20"/>
          <c:order val="20"/>
          <c:tx>
            <c:v>12/09/2022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2'!$C$28:$AE$28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2'!$C$29:$AE$29</c:f>
              <c:numCache>
                <c:formatCode>General</c:formatCode>
                <c:ptCount val="29"/>
                <c:pt idx="0">
                  <c:v>0.84061529999999607</c:v>
                </c:pt>
                <c:pt idx="1">
                  <c:v>0.80623329999999616</c:v>
                </c:pt>
                <c:pt idx="2">
                  <c:v>0.77322309999999872</c:v>
                </c:pt>
                <c:pt idx="3">
                  <c:v>0.72977679999999612</c:v>
                </c:pt>
                <c:pt idx="4">
                  <c:v>0.63625729999999614</c:v>
                </c:pt>
                <c:pt idx="5">
                  <c:v>0.58081569999999738</c:v>
                </c:pt>
                <c:pt idx="6">
                  <c:v>0.61742809999999859</c:v>
                </c:pt>
                <c:pt idx="7">
                  <c:v>0.57554589999999795</c:v>
                </c:pt>
                <c:pt idx="8">
                  <c:v>0.65067039999999798</c:v>
                </c:pt>
                <c:pt idx="9">
                  <c:v>0.57735679999999612</c:v>
                </c:pt>
                <c:pt idx="10">
                  <c:v>0.61716169999999737</c:v>
                </c:pt>
                <c:pt idx="11">
                  <c:v>0.69453129999999608</c:v>
                </c:pt>
                <c:pt idx="12">
                  <c:v>0.70333899999999672</c:v>
                </c:pt>
                <c:pt idx="13">
                  <c:v>0.66974639999999797</c:v>
                </c:pt>
                <c:pt idx="14">
                  <c:v>0.75488749999999671</c:v>
                </c:pt>
                <c:pt idx="15">
                  <c:v>0.73830829999999603</c:v>
                </c:pt>
                <c:pt idx="16">
                  <c:v>0.7781131999999974</c:v>
                </c:pt>
                <c:pt idx="17">
                  <c:v>0.81809569999999732</c:v>
                </c:pt>
                <c:pt idx="18">
                  <c:v>0.84400069999999727</c:v>
                </c:pt>
                <c:pt idx="19">
                  <c:v>0.87983839999999802</c:v>
                </c:pt>
                <c:pt idx="20">
                  <c:v>0.87163759999999857</c:v>
                </c:pt>
                <c:pt idx="21">
                  <c:v>0.79944899999999675</c:v>
                </c:pt>
                <c:pt idx="22">
                  <c:v>0.83442319999999737</c:v>
                </c:pt>
                <c:pt idx="23">
                  <c:v>0.85506329999999608</c:v>
                </c:pt>
                <c:pt idx="24">
                  <c:v>0.90178109999999867</c:v>
                </c:pt>
                <c:pt idx="25">
                  <c:v>0.98096159999999855</c:v>
                </c:pt>
                <c:pt idx="26">
                  <c:v>1.0024602999999961</c:v>
                </c:pt>
                <c:pt idx="27">
                  <c:v>1.5564867999999961</c:v>
                </c:pt>
                <c:pt idx="28">
                  <c:v>1.9626820999999985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2E-487D-A191-EFFD09DBCA03}"/>
            </c:ext>
          </c:extLst>
        </c:ser>
        <c:ser>
          <c:idx val="21"/>
          <c:order val="21"/>
          <c:tx>
            <c:v>28/10/2022</c:v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2'!$C$62:$AE$62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2'!$C$63:$AE$63</c:f>
              <c:numCache>
                <c:formatCode>General</c:formatCode>
                <c:ptCount val="29"/>
                <c:pt idx="0">
                  <c:v>0.81375954999999922</c:v>
                </c:pt>
                <c:pt idx="1">
                  <c:v>0.72749834999999852</c:v>
                </c:pt>
                <c:pt idx="2">
                  <c:v>0.48839765000000102</c:v>
                </c:pt>
                <c:pt idx="3">
                  <c:v>0.28392574999999987</c:v>
                </c:pt>
                <c:pt idx="4">
                  <c:v>0.1168409500000005</c:v>
                </c:pt>
                <c:pt idx="5">
                  <c:v>-1.8639750000000177E-2</c:v>
                </c:pt>
                <c:pt idx="6">
                  <c:v>-3.9536450000000833E-2</c:v>
                </c:pt>
                <c:pt idx="7">
                  <c:v>-2.1230250000000117E-2</c:v>
                </c:pt>
                <c:pt idx="8">
                  <c:v>4.5604650000001135E-2</c:v>
                </c:pt>
                <c:pt idx="9">
                  <c:v>1.8836150000001162E-2</c:v>
                </c:pt>
                <c:pt idx="10">
                  <c:v>3.2913650000001127E-2</c:v>
                </c:pt>
                <c:pt idx="11">
                  <c:v>0.12962565000000104</c:v>
                </c:pt>
                <c:pt idx="12">
                  <c:v>0.16813774999999986</c:v>
                </c:pt>
                <c:pt idx="13">
                  <c:v>0.13653365000000117</c:v>
                </c:pt>
                <c:pt idx="14">
                  <c:v>0.22823734999999856</c:v>
                </c:pt>
                <c:pt idx="15">
                  <c:v>0.21735724999999984</c:v>
                </c:pt>
                <c:pt idx="16">
                  <c:v>0.27503904999999929</c:v>
                </c:pt>
                <c:pt idx="17">
                  <c:v>0.35482645000000046</c:v>
                </c:pt>
                <c:pt idx="18">
                  <c:v>0.43012365000000108</c:v>
                </c:pt>
                <c:pt idx="19">
                  <c:v>0.49592234999999862</c:v>
                </c:pt>
                <c:pt idx="20">
                  <c:v>0.47243515000000114</c:v>
                </c:pt>
                <c:pt idx="21">
                  <c:v>0.36820824999999979</c:v>
                </c:pt>
                <c:pt idx="22">
                  <c:v>0.39143884999999856</c:v>
                </c:pt>
                <c:pt idx="23">
                  <c:v>0.42390645000000049</c:v>
                </c:pt>
                <c:pt idx="24">
                  <c:v>0.5950570499999992</c:v>
                </c:pt>
                <c:pt idx="25">
                  <c:v>0.82423484999999852</c:v>
                </c:pt>
                <c:pt idx="26">
                  <c:v>0.97051174999999978</c:v>
                </c:pt>
                <c:pt idx="27">
                  <c:v>1.7491321500000012</c:v>
                </c:pt>
                <c:pt idx="28">
                  <c:v>1.974165150000001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DA-4F92-9BD2-B6EE2EC6A640}"/>
            </c:ext>
          </c:extLst>
        </c:ser>
        <c:ser>
          <c:idx val="22"/>
          <c:order val="22"/>
          <c:tx>
            <c:v>31/10/2022</c:v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2'!$C$64:$AE$64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2'!$C$65:$AE$65</c:f>
              <c:numCache>
                <c:formatCode>General</c:formatCode>
                <c:ptCount val="29"/>
                <c:pt idx="0">
                  <c:v>0.77409329999999887</c:v>
                </c:pt>
                <c:pt idx="1">
                  <c:v>0.81953359999999831</c:v>
                </c:pt>
                <c:pt idx="2">
                  <c:v>0.72669509999999826</c:v>
                </c:pt>
                <c:pt idx="3">
                  <c:v>0.45606929999999879</c:v>
                </c:pt>
                <c:pt idx="4">
                  <c:v>0.20832870000000003</c:v>
                </c:pt>
                <c:pt idx="5">
                  <c:v>4.4431499999999513E-2</c:v>
                </c:pt>
                <c:pt idx="6">
                  <c:v>-8.1382900000001923E-2</c:v>
                </c:pt>
                <c:pt idx="7">
                  <c:v>-9.1749799999999881E-2</c:v>
                </c:pt>
                <c:pt idx="8">
                  <c:v>-7.0423799999999925E-2</c:v>
                </c:pt>
                <c:pt idx="9">
                  <c:v>1.2556099999998294E-2</c:v>
                </c:pt>
                <c:pt idx="10">
                  <c:v>-1.1019900000001748E-2</c:v>
                </c:pt>
                <c:pt idx="11">
                  <c:v>1.989339999999773E-2</c:v>
                </c:pt>
                <c:pt idx="12">
                  <c:v>0.10200979999999893</c:v>
                </c:pt>
                <c:pt idx="13">
                  <c:v>0.14518479999999889</c:v>
                </c:pt>
                <c:pt idx="14">
                  <c:v>0.13136879999999884</c:v>
                </c:pt>
                <c:pt idx="15">
                  <c:v>0.20839299999999961</c:v>
                </c:pt>
                <c:pt idx="16">
                  <c:v>0.18024289999999765</c:v>
                </c:pt>
                <c:pt idx="17">
                  <c:v>0.23049859999999822</c:v>
                </c:pt>
                <c:pt idx="18">
                  <c:v>0.32617439999999776</c:v>
                </c:pt>
                <c:pt idx="19">
                  <c:v>0.39404549999999949</c:v>
                </c:pt>
                <c:pt idx="20">
                  <c:v>0.45086379999999882</c:v>
                </c:pt>
                <c:pt idx="21">
                  <c:v>0.43842939999999764</c:v>
                </c:pt>
                <c:pt idx="22">
                  <c:v>0.3216842000000002</c:v>
                </c:pt>
                <c:pt idx="23">
                  <c:v>0.34378979999999892</c:v>
                </c:pt>
                <c:pt idx="24">
                  <c:v>0.37176720000000008</c:v>
                </c:pt>
                <c:pt idx="25">
                  <c:v>0.54351979999999889</c:v>
                </c:pt>
                <c:pt idx="26">
                  <c:v>0.7814213999999976</c:v>
                </c:pt>
                <c:pt idx="27">
                  <c:v>1.7064913999999978</c:v>
                </c:pt>
                <c:pt idx="28">
                  <c:v>1.9186655999999982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9A-4E21-83C2-06921D09EC37}"/>
            </c:ext>
          </c:extLst>
        </c:ser>
        <c:ser>
          <c:idx val="23"/>
          <c:order val="23"/>
          <c:tx>
            <c:strRef>
              <c:f>'Profile Line 2'!$A$66:$A$67</c:f>
              <c:strCache>
                <c:ptCount val="2"/>
                <c:pt idx="0">
                  <c:v>2/11/2022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2'!$C$66:$AE$66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2'!$C$67:$AE$67</c:f>
              <c:numCache>
                <c:formatCode>General</c:formatCode>
                <c:ptCount val="29"/>
                <c:pt idx="0">
                  <c:v>0.7582692000000002</c:v>
                </c:pt>
                <c:pt idx="1">
                  <c:v>0.70608440000000072</c:v>
                </c:pt>
                <c:pt idx="2">
                  <c:v>0.43208359999999824</c:v>
                </c:pt>
                <c:pt idx="3">
                  <c:v>0.18675590000000075</c:v>
                </c:pt>
                <c:pt idx="4">
                  <c:v>-1.5051400000001713E-2</c:v>
                </c:pt>
                <c:pt idx="5">
                  <c:v>-0.1488988</c:v>
                </c:pt>
                <c:pt idx="6">
                  <c:v>-0.15710940000000173</c:v>
                </c:pt>
                <c:pt idx="7">
                  <c:v>-0.14640690000000189</c:v>
                </c:pt>
                <c:pt idx="8">
                  <c:v>-6.9042200000001275E-2</c:v>
                </c:pt>
                <c:pt idx="9">
                  <c:v>-7.9147599999999096E-2</c:v>
                </c:pt>
                <c:pt idx="10">
                  <c:v>-5.2897200000000977E-2</c:v>
                </c:pt>
                <c:pt idx="11">
                  <c:v>3.129159999999831E-2</c:v>
                </c:pt>
                <c:pt idx="12">
                  <c:v>5.9525599999998402E-2</c:v>
                </c:pt>
                <c:pt idx="13">
                  <c:v>6.7987900000000767E-2</c:v>
                </c:pt>
                <c:pt idx="14">
                  <c:v>0.15192009999999834</c:v>
                </c:pt>
                <c:pt idx="15">
                  <c:v>0.14898420000000012</c:v>
                </c:pt>
                <c:pt idx="16">
                  <c:v>0.19155229999999901</c:v>
                </c:pt>
                <c:pt idx="17">
                  <c:v>0.27660949999999951</c:v>
                </c:pt>
                <c:pt idx="18">
                  <c:v>0.36347759999999818</c:v>
                </c:pt>
                <c:pt idx="19">
                  <c:v>0.40751609999999816</c:v>
                </c:pt>
                <c:pt idx="20">
                  <c:v>0.40345520000000012</c:v>
                </c:pt>
                <c:pt idx="21">
                  <c:v>0.281356299999999</c:v>
                </c:pt>
                <c:pt idx="22">
                  <c:v>0.30432540000000086</c:v>
                </c:pt>
                <c:pt idx="23">
                  <c:v>0.33550020000000014</c:v>
                </c:pt>
                <c:pt idx="24">
                  <c:v>0.52866759999999824</c:v>
                </c:pt>
                <c:pt idx="25">
                  <c:v>0.78582279999999882</c:v>
                </c:pt>
                <c:pt idx="26">
                  <c:v>0.96551959999999826</c:v>
                </c:pt>
                <c:pt idx="27">
                  <c:v>1.752261799999999</c:v>
                </c:pt>
                <c:pt idx="28">
                  <c:v>1.916588299999999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CD7-4B9B-9E9E-35A8DBF26F6D}"/>
            </c:ext>
          </c:extLst>
        </c:ser>
        <c:ser>
          <c:idx val="24"/>
          <c:order val="24"/>
          <c:tx>
            <c:strRef>
              <c:f>'Profile Line 2'!$A$68:$A$69</c:f>
              <c:strCache>
                <c:ptCount val="2"/>
                <c:pt idx="0">
                  <c:v>4/11/2022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2'!$C$68:$AE$68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2'!$C$69:$AE$69</c:f>
              <c:numCache>
                <c:formatCode>General</c:formatCode>
                <c:ptCount val="29"/>
                <c:pt idx="0">
                  <c:v>0.82577190000000122</c:v>
                </c:pt>
                <c:pt idx="1">
                  <c:v>0.73394999999999988</c:v>
                </c:pt>
                <c:pt idx="2">
                  <c:v>0.42739770000000055</c:v>
                </c:pt>
                <c:pt idx="3">
                  <c:v>0.1750781000000019</c:v>
                </c:pt>
                <c:pt idx="4">
                  <c:v>-1.9989000000000035E-2</c:v>
                </c:pt>
                <c:pt idx="5">
                  <c:v>-0.17153569999999752</c:v>
                </c:pt>
                <c:pt idx="6">
                  <c:v>-0.20512829999999949</c:v>
                </c:pt>
                <c:pt idx="7">
                  <c:v>-0.21186359999999893</c:v>
                </c:pt>
                <c:pt idx="8">
                  <c:v>-0.11644929999999953</c:v>
                </c:pt>
                <c:pt idx="9">
                  <c:v>-0.14356319999999756</c:v>
                </c:pt>
                <c:pt idx="10">
                  <c:v>-0.11671079999999945</c:v>
                </c:pt>
                <c:pt idx="11">
                  <c:v>-3.5803299999999538E-2</c:v>
                </c:pt>
                <c:pt idx="12">
                  <c:v>1.8597200000000536E-2</c:v>
                </c:pt>
                <c:pt idx="13">
                  <c:v>1.3243499999999964E-2</c:v>
                </c:pt>
                <c:pt idx="14">
                  <c:v>8.5086700000000626E-2</c:v>
                </c:pt>
                <c:pt idx="15">
                  <c:v>9.821190000000124E-2</c:v>
                </c:pt>
                <c:pt idx="16">
                  <c:v>0.14950380000000241</c:v>
                </c:pt>
                <c:pt idx="17">
                  <c:v>0.23335210000000184</c:v>
                </c:pt>
                <c:pt idx="18">
                  <c:v>0.32920060000000184</c:v>
                </c:pt>
                <c:pt idx="19">
                  <c:v>0.36184090000000113</c:v>
                </c:pt>
                <c:pt idx="20">
                  <c:v>0.37781320000000052</c:v>
                </c:pt>
                <c:pt idx="21">
                  <c:v>0.26279499999999989</c:v>
                </c:pt>
                <c:pt idx="22">
                  <c:v>0.27773599999999998</c:v>
                </c:pt>
                <c:pt idx="23">
                  <c:v>0.32272680000000253</c:v>
                </c:pt>
                <c:pt idx="24">
                  <c:v>0.50864080000000245</c:v>
                </c:pt>
                <c:pt idx="25">
                  <c:v>0.76458710000000185</c:v>
                </c:pt>
                <c:pt idx="26">
                  <c:v>0.9628467000000005</c:v>
                </c:pt>
                <c:pt idx="27">
                  <c:v>1.7197908000000024</c:v>
                </c:pt>
                <c:pt idx="28">
                  <c:v>1.9209863000000025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CD7-4B9B-9E9E-35A8DBF26F6D}"/>
            </c:ext>
          </c:extLst>
        </c:ser>
        <c:ser>
          <c:idx val="25"/>
          <c:order val="25"/>
          <c:tx>
            <c:v>9/11/2022</c:v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2'!$C$70:$AE$70</c:f>
              <c:numCache>
                <c:formatCode>General</c:formatCode>
                <c:ptCount val="29"/>
                <c:pt idx="0">
                  <c:v>0</c:v>
                </c:pt>
                <c:pt idx="1">
                  <c:v>2.0099999999999998</c:v>
                </c:pt>
                <c:pt idx="2">
                  <c:v>5.01</c:v>
                </c:pt>
                <c:pt idx="3">
                  <c:v>8.01</c:v>
                </c:pt>
                <c:pt idx="4">
                  <c:v>11.01</c:v>
                </c:pt>
                <c:pt idx="5">
                  <c:v>14.01</c:v>
                </c:pt>
                <c:pt idx="6">
                  <c:v>17.010000000000002</c:v>
                </c:pt>
                <c:pt idx="7">
                  <c:v>20.010000000000002</c:v>
                </c:pt>
                <c:pt idx="8">
                  <c:v>23.01</c:v>
                </c:pt>
                <c:pt idx="9">
                  <c:v>26.01</c:v>
                </c:pt>
                <c:pt idx="10">
                  <c:v>29.01</c:v>
                </c:pt>
                <c:pt idx="11">
                  <c:v>32.01</c:v>
                </c:pt>
                <c:pt idx="12">
                  <c:v>35.01</c:v>
                </c:pt>
                <c:pt idx="13">
                  <c:v>38.01</c:v>
                </c:pt>
                <c:pt idx="14">
                  <c:v>41.01</c:v>
                </c:pt>
                <c:pt idx="15">
                  <c:v>44.01</c:v>
                </c:pt>
                <c:pt idx="16">
                  <c:v>47.01</c:v>
                </c:pt>
                <c:pt idx="17">
                  <c:v>50.01</c:v>
                </c:pt>
                <c:pt idx="18">
                  <c:v>53.01</c:v>
                </c:pt>
                <c:pt idx="19">
                  <c:v>56.01</c:v>
                </c:pt>
                <c:pt idx="20">
                  <c:v>59.01</c:v>
                </c:pt>
                <c:pt idx="21">
                  <c:v>62.01</c:v>
                </c:pt>
                <c:pt idx="22">
                  <c:v>65.010000000000005</c:v>
                </c:pt>
                <c:pt idx="23">
                  <c:v>68.010000000000005</c:v>
                </c:pt>
                <c:pt idx="24">
                  <c:v>71.010000000000005</c:v>
                </c:pt>
                <c:pt idx="25">
                  <c:v>74.010000000000005</c:v>
                </c:pt>
                <c:pt idx="26">
                  <c:v>77.010000000000005</c:v>
                </c:pt>
                <c:pt idx="27">
                  <c:v>80.010000000000005</c:v>
                </c:pt>
                <c:pt idx="28">
                  <c:v>83.01</c:v>
                </c:pt>
              </c:numCache>
            </c:numRef>
          </c:xVal>
          <c:yVal>
            <c:numRef>
              <c:f>'Profile Line 2'!$C$71:$AE$71</c:f>
              <c:numCache>
                <c:formatCode>General</c:formatCode>
                <c:ptCount val="29"/>
                <c:pt idx="0">
                  <c:v>0.7994914500000011</c:v>
                </c:pt>
                <c:pt idx="1">
                  <c:v>0.69656225000000049</c:v>
                </c:pt>
                <c:pt idx="2">
                  <c:v>0.35841565000000175</c:v>
                </c:pt>
                <c:pt idx="3">
                  <c:v>9.3755350000002347E-2</c:v>
                </c:pt>
                <c:pt idx="4">
                  <c:v>-0.12997504999999898</c:v>
                </c:pt>
                <c:pt idx="5">
                  <c:v>-0.28765014999999772</c:v>
                </c:pt>
                <c:pt idx="6">
                  <c:v>-0.31061924999999957</c:v>
                </c:pt>
                <c:pt idx="7">
                  <c:v>-0.32460794999999698</c:v>
                </c:pt>
                <c:pt idx="8">
                  <c:v>-0.26986204999999885</c:v>
                </c:pt>
                <c:pt idx="9">
                  <c:v>-0.29559434999999823</c:v>
                </c:pt>
                <c:pt idx="10">
                  <c:v>-0.28324874999999961</c:v>
                </c:pt>
                <c:pt idx="11">
                  <c:v>-0.20639724999999953</c:v>
                </c:pt>
                <c:pt idx="12">
                  <c:v>-0.15821394999999705</c:v>
                </c:pt>
                <c:pt idx="13">
                  <c:v>-0.16874864999999772</c:v>
                </c:pt>
                <c:pt idx="14">
                  <c:v>-8.0844349999998233E-2</c:v>
                </c:pt>
                <c:pt idx="15">
                  <c:v>-7.0136949999997089E-2</c:v>
                </c:pt>
                <c:pt idx="16">
                  <c:v>9.3326050000003047E-2</c:v>
                </c:pt>
                <c:pt idx="17">
                  <c:v>0.197809550000003</c:v>
                </c:pt>
                <c:pt idx="18">
                  <c:v>0.27431565000000169</c:v>
                </c:pt>
                <c:pt idx="19">
                  <c:v>0.2731067500000004</c:v>
                </c:pt>
                <c:pt idx="20">
                  <c:v>0.16050635000000235</c:v>
                </c:pt>
                <c:pt idx="21">
                  <c:v>0.17484045000000115</c:v>
                </c:pt>
                <c:pt idx="22">
                  <c:v>0.23105675000000048</c:v>
                </c:pt>
                <c:pt idx="23">
                  <c:v>0.45617365000000176</c:v>
                </c:pt>
                <c:pt idx="24">
                  <c:v>0.73465485000000241</c:v>
                </c:pt>
                <c:pt idx="25">
                  <c:v>0.97125385000000231</c:v>
                </c:pt>
                <c:pt idx="26">
                  <c:v>0.97271935000000243</c:v>
                </c:pt>
                <c:pt idx="27">
                  <c:v>1.6975461500000018</c:v>
                </c:pt>
                <c:pt idx="28">
                  <c:v>2.0011576500000019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4A-4348-A3FF-E8E3200DC110}"/>
            </c:ext>
          </c:extLst>
        </c:ser>
        <c:ser>
          <c:idx val="26"/>
          <c:order val="26"/>
          <c:tx>
            <c:v>16/11/2022</c:v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2'!$C$72:$AE$72</c:f>
              <c:numCache>
                <c:formatCode>General</c:formatCode>
                <c:ptCount val="29"/>
                <c:pt idx="0">
                  <c:v>0</c:v>
                </c:pt>
                <c:pt idx="1">
                  <c:v>2.02</c:v>
                </c:pt>
                <c:pt idx="2">
                  <c:v>5.0199999999999996</c:v>
                </c:pt>
                <c:pt idx="3">
                  <c:v>8.02</c:v>
                </c:pt>
                <c:pt idx="4">
                  <c:v>11.02</c:v>
                </c:pt>
                <c:pt idx="5">
                  <c:v>14.02</c:v>
                </c:pt>
                <c:pt idx="6">
                  <c:v>17.02</c:v>
                </c:pt>
                <c:pt idx="7">
                  <c:v>20.02</c:v>
                </c:pt>
                <c:pt idx="8">
                  <c:v>23.02</c:v>
                </c:pt>
                <c:pt idx="9">
                  <c:v>26.02</c:v>
                </c:pt>
                <c:pt idx="10">
                  <c:v>29.02</c:v>
                </c:pt>
                <c:pt idx="11">
                  <c:v>32.020000000000003</c:v>
                </c:pt>
                <c:pt idx="12">
                  <c:v>35.020000000000003</c:v>
                </c:pt>
                <c:pt idx="13">
                  <c:v>38.020000000000003</c:v>
                </c:pt>
                <c:pt idx="14">
                  <c:v>41.02</c:v>
                </c:pt>
                <c:pt idx="15">
                  <c:v>44.02</c:v>
                </c:pt>
                <c:pt idx="16">
                  <c:v>47.02</c:v>
                </c:pt>
                <c:pt idx="17">
                  <c:v>50.02</c:v>
                </c:pt>
                <c:pt idx="18">
                  <c:v>53.02</c:v>
                </c:pt>
                <c:pt idx="19">
                  <c:v>56.02</c:v>
                </c:pt>
                <c:pt idx="20">
                  <c:v>59.02</c:v>
                </c:pt>
                <c:pt idx="21">
                  <c:v>62.02</c:v>
                </c:pt>
                <c:pt idx="22">
                  <c:v>65.02</c:v>
                </c:pt>
                <c:pt idx="23">
                  <c:v>68.02</c:v>
                </c:pt>
                <c:pt idx="24">
                  <c:v>71.02</c:v>
                </c:pt>
                <c:pt idx="25">
                  <c:v>74.02</c:v>
                </c:pt>
                <c:pt idx="26">
                  <c:v>77.02</c:v>
                </c:pt>
                <c:pt idx="27">
                  <c:v>80.02</c:v>
                </c:pt>
                <c:pt idx="28">
                  <c:v>83.02</c:v>
                </c:pt>
              </c:numCache>
            </c:numRef>
          </c:xVal>
          <c:yVal>
            <c:numRef>
              <c:f>'Profile Line 2'!$C$73:$AE$73</c:f>
              <c:numCache>
                <c:formatCode>General</c:formatCode>
                <c:ptCount val="29"/>
                <c:pt idx="0">
                  <c:v>0.71326124999999996</c:v>
                </c:pt>
                <c:pt idx="1">
                  <c:v>0.57353224999999985</c:v>
                </c:pt>
                <c:pt idx="2">
                  <c:v>0.22777215000000117</c:v>
                </c:pt>
                <c:pt idx="3">
                  <c:v>-2.6195450000000564E-2</c:v>
                </c:pt>
                <c:pt idx="4">
                  <c:v>-0.26357895000000076</c:v>
                </c:pt>
                <c:pt idx="5">
                  <c:v>-0.44077895000000078</c:v>
                </c:pt>
                <c:pt idx="6">
                  <c:v>-0.50546245000000067</c:v>
                </c:pt>
                <c:pt idx="7">
                  <c:v>-0.52230315000000127</c:v>
                </c:pt>
                <c:pt idx="8">
                  <c:v>-0.49899354999999956</c:v>
                </c:pt>
                <c:pt idx="9">
                  <c:v>-0.57844045000000066</c:v>
                </c:pt>
                <c:pt idx="10">
                  <c:v>-0.62584904999999957</c:v>
                </c:pt>
                <c:pt idx="11">
                  <c:v>-0.58138125000000018</c:v>
                </c:pt>
                <c:pt idx="12">
                  <c:v>-0.55021134999999899</c:v>
                </c:pt>
                <c:pt idx="13">
                  <c:v>-0.57689595000000082</c:v>
                </c:pt>
                <c:pt idx="14">
                  <c:v>-0.47750954999999951</c:v>
                </c:pt>
                <c:pt idx="15">
                  <c:v>-0.45471315000000145</c:v>
                </c:pt>
                <c:pt idx="16">
                  <c:v>-0.37276454999999964</c:v>
                </c:pt>
                <c:pt idx="17">
                  <c:v>-0.25066565000000152</c:v>
                </c:pt>
                <c:pt idx="18">
                  <c:v>-9.3163250000000142E-2</c:v>
                </c:pt>
                <c:pt idx="19">
                  <c:v>2.6172450000000458E-2</c:v>
                </c:pt>
                <c:pt idx="20">
                  <c:v>7.1765249999999892E-2</c:v>
                </c:pt>
                <c:pt idx="21">
                  <c:v>-1.5620950000000855E-2</c:v>
                </c:pt>
                <c:pt idx="22">
                  <c:v>4.7576500000010569E-3</c:v>
                </c:pt>
                <c:pt idx="23">
                  <c:v>5.613834999999856E-2</c:v>
                </c:pt>
                <c:pt idx="24">
                  <c:v>0.28453654999999922</c:v>
                </c:pt>
                <c:pt idx="25">
                  <c:v>0.60066634999999857</c:v>
                </c:pt>
                <c:pt idx="26">
                  <c:v>0.88130384999999867</c:v>
                </c:pt>
                <c:pt idx="27">
                  <c:v>1.5741762499999998</c:v>
                </c:pt>
                <c:pt idx="28">
                  <c:v>1.8625013499999987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F8-4B41-922A-B2B63A2A902E}"/>
            </c:ext>
          </c:extLst>
        </c:ser>
        <c:ser>
          <c:idx val="27"/>
          <c:order val="27"/>
          <c:tx>
            <c:v>19/11/2022</c:v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2'!$C$74:$AE$74</c:f>
              <c:numCache>
                <c:formatCode>General</c:formatCode>
                <c:ptCount val="29"/>
                <c:pt idx="0">
                  <c:v>0</c:v>
                </c:pt>
                <c:pt idx="1">
                  <c:v>2.02</c:v>
                </c:pt>
                <c:pt idx="2">
                  <c:v>5.0199999999999996</c:v>
                </c:pt>
                <c:pt idx="3">
                  <c:v>8.02</c:v>
                </c:pt>
                <c:pt idx="4">
                  <c:v>11.02</c:v>
                </c:pt>
                <c:pt idx="5">
                  <c:v>14.02</c:v>
                </c:pt>
                <c:pt idx="6">
                  <c:v>17.02</c:v>
                </c:pt>
                <c:pt idx="7">
                  <c:v>20.02</c:v>
                </c:pt>
                <c:pt idx="8">
                  <c:v>23.02</c:v>
                </c:pt>
                <c:pt idx="9">
                  <c:v>26.02</c:v>
                </c:pt>
                <c:pt idx="10">
                  <c:v>29.02</c:v>
                </c:pt>
                <c:pt idx="11">
                  <c:v>32.020000000000003</c:v>
                </c:pt>
                <c:pt idx="12">
                  <c:v>35.020000000000003</c:v>
                </c:pt>
                <c:pt idx="13">
                  <c:v>38.020000000000003</c:v>
                </c:pt>
                <c:pt idx="14">
                  <c:v>41.02</c:v>
                </c:pt>
                <c:pt idx="15">
                  <c:v>44.02</c:v>
                </c:pt>
                <c:pt idx="16">
                  <c:v>47.02</c:v>
                </c:pt>
                <c:pt idx="17">
                  <c:v>50.02</c:v>
                </c:pt>
                <c:pt idx="18">
                  <c:v>53.02</c:v>
                </c:pt>
                <c:pt idx="19">
                  <c:v>56.02</c:v>
                </c:pt>
                <c:pt idx="20">
                  <c:v>59.02</c:v>
                </c:pt>
                <c:pt idx="21">
                  <c:v>62.02</c:v>
                </c:pt>
                <c:pt idx="22">
                  <c:v>65.02</c:v>
                </c:pt>
                <c:pt idx="23">
                  <c:v>68.02</c:v>
                </c:pt>
                <c:pt idx="24">
                  <c:v>71.02</c:v>
                </c:pt>
                <c:pt idx="25">
                  <c:v>74.02</c:v>
                </c:pt>
                <c:pt idx="26">
                  <c:v>77.02</c:v>
                </c:pt>
                <c:pt idx="27">
                  <c:v>80.02</c:v>
                </c:pt>
                <c:pt idx="28">
                  <c:v>83.02</c:v>
                </c:pt>
              </c:numCache>
            </c:numRef>
          </c:xVal>
          <c:yVal>
            <c:numRef>
              <c:f>'Profile Line 2'!$C$75:$AE$75</c:f>
              <c:numCache>
                <c:formatCode>General</c:formatCode>
                <c:ptCount val="29"/>
                <c:pt idx="0">
                  <c:v>0.78618770000000038</c:v>
                </c:pt>
                <c:pt idx="1">
                  <c:v>0.65950490000000106</c:v>
                </c:pt>
                <c:pt idx="2">
                  <c:v>0.27998929999999911</c:v>
                </c:pt>
                <c:pt idx="3">
                  <c:v>2.2661400000000942E-2</c:v>
                </c:pt>
                <c:pt idx="4">
                  <c:v>-0.21368100000000023</c:v>
                </c:pt>
                <c:pt idx="5">
                  <c:v>-0.39303240000000139</c:v>
                </c:pt>
                <c:pt idx="6">
                  <c:v>-0.45425700000000013</c:v>
                </c:pt>
                <c:pt idx="7">
                  <c:v>-0.50391070000000093</c:v>
                </c:pt>
                <c:pt idx="8">
                  <c:v>-0.5021885999999991</c:v>
                </c:pt>
                <c:pt idx="9">
                  <c:v>-0.61159650000000032</c:v>
                </c:pt>
                <c:pt idx="10">
                  <c:v>-0.66194100000000033</c:v>
                </c:pt>
                <c:pt idx="11">
                  <c:v>-0.64510520000000082</c:v>
                </c:pt>
                <c:pt idx="12">
                  <c:v>-0.63189609999999896</c:v>
                </c:pt>
                <c:pt idx="13">
                  <c:v>-0.65486520000000104</c:v>
                </c:pt>
                <c:pt idx="14">
                  <c:v>-0.56860400000000033</c:v>
                </c:pt>
                <c:pt idx="15">
                  <c:v>-0.55237020000000103</c:v>
                </c:pt>
                <c:pt idx="16">
                  <c:v>-0.47068309999999913</c:v>
                </c:pt>
                <c:pt idx="17">
                  <c:v>-0.30437300000000023</c:v>
                </c:pt>
                <c:pt idx="18">
                  <c:v>-0.12044750000000026</c:v>
                </c:pt>
                <c:pt idx="19">
                  <c:v>3.4809799999999003E-2</c:v>
                </c:pt>
                <c:pt idx="20">
                  <c:v>0.1083799999999997</c:v>
                </c:pt>
                <c:pt idx="21">
                  <c:v>2.3929700000000276E-2</c:v>
                </c:pt>
                <c:pt idx="22">
                  <c:v>5.1823200000000291E-2</c:v>
                </c:pt>
                <c:pt idx="23">
                  <c:v>0.12099199999999977</c:v>
                </c:pt>
                <c:pt idx="24">
                  <c:v>0.36044299999999985</c:v>
                </c:pt>
                <c:pt idx="25">
                  <c:v>0.66500190000000114</c:v>
                </c:pt>
                <c:pt idx="26">
                  <c:v>0.93976759999999859</c:v>
                </c:pt>
                <c:pt idx="27">
                  <c:v>1.5287584999999999</c:v>
                </c:pt>
                <c:pt idx="28">
                  <c:v>2.1638652000000005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EC-4773-AC5F-E5EC823E0149}"/>
            </c:ext>
          </c:extLst>
        </c:ser>
        <c:ser>
          <c:idx val="28"/>
          <c:order val="28"/>
          <c:tx>
            <c:v>24/11/2022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2'!$C$76:$AE$76</c:f>
              <c:numCache>
                <c:formatCode>General</c:formatCode>
                <c:ptCount val="29"/>
                <c:pt idx="0">
                  <c:v>0</c:v>
                </c:pt>
                <c:pt idx="1">
                  <c:v>2.02</c:v>
                </c:pt>
                <c:pt idx="2">
                  <c:v>5.0199999999999996</c:v>
                </c:pt>
                <c:pt idx="3">
                  <c:v>8.02</c:v>
                </c:pt>
                <c:pt idx="4">
                  <c:v>11.02</c:v>
                </c:pt>
                <c:pt idx="5">
                  <c:v>14.02</c:v>
                </c:pt>
                <c:pt idx="6">
                  <c:v>17.02</c:v>
                </c:pt>
                <c:pt idx="7">
                  <c:v>20.02</c:v>
                </c:pt>
                <c:pt idx="8">
                  <c:v>23.02</c:v>
                </c:pt>
                <c:pt idx="9">
                  <c:v>26.02</c:v>
                </c:pt>
                <c:pt idx="10">
                  <c:v>29.02</c:v>
                </c:pt>
                <c:pt idx="11">
                  <c:v>32.020000000000003</c:v>
                </c:pt>
                <c:pt idx="12">
                  <c:v>35.020000000000003</c:v>
                </c:pt>
                <c:pt idx="13">
                  <c:v>38.020000000000003</c:v>
                </c:pt>
                <c:pt idx="14">
                  <c:v>41.02</c:v>
                </c:pt>
                <c:pt idx="15">
                  <c:v>44.02</c:v>
                </c:pt>
                <c:pt idx="16">
                  <c:v>47.02</c:v>
                </c:pt>
                <c:pt idx="17">
                  <c:v>50.02</c:v>
                </c:pt>
                <c:pt idx="18">
                  <c:v>53.02</c:v>
                </c:pt>
                <c:pt idx="19">
                  <c:v>56.02</c:v>
                </c:pt>
                <c:pt idx="20">
                  <c:v>59.02</c:v>
                </c:pt>
                <c:pt idx="21">
                  <c:v>62.02</c:v>
                </c:pt>
                <c:pt idx="22">
                  <c:v>65.02</c:v>
                </c:pt>
                <c:pt idx="23">
                  <c:v>68.02</c:v>
                </c:pt>
                <c:pt idx="24">
                  <c:v>71.02</c:v>
                </c:pt>
                <c:pt idx="25">
                  <c:v>74.02</c:v>
                </c:pt>
                <c:pt idx="26">
                  <c:v>77.02</c:v>
                </c:pt>
                <c:pt idx="27">
                  <c:v>80.02</c:v>
                </c:pt>
                <c:pt idx="28">
                  <c:v>83.02</c:v>
                </c:pt>
              </c:numCache>
            </c:numRef>
          </c:xVal>
          <c:yVal>
            <c:numRef>
              <c:f>'Profile Line 2'!$C$77:$AE$77</c:f>
              <c:numCache>
                <c:formatCode>General</c:formatCode>
                <c:ptCount val="29"/>
                <c:pt idx="0">
                  <c:v>0.75654995000000058</c:v>
                </c:pt>
                <c:pt idx="1">
                  <c:v>0.65981345000000058</c:v>
                </c:pt>
                <c:pt idx="2">
                  <c:v>0.27632575000000004</c:v>
                </c:pt>
                <c:pt idx="3">
                  <c:v>7.1703499999986597E-3</c:v>
                </c:pt>
                <c:pt idx="4">
                  <c:v>-0.24462625000000005</c:v>
                </c:pt>
                <c:pt idx="5">
                  <c:v>-0.43408304999999947</c:v>
                </c:pt>
                <c:pt idx="6">
                  <c:v>-0.49349675000000004</c:v>
                </c:pt>
                <c:pt idx="7">
                  <c:v>-0.55066045000000075</c:v>
                </c:pt>
                <c:pt idx="8">
                  <c:v>-0.57147325000000015</c:v>
                </c:pt>
                <c:pt idx="9">
                  <c:v>-0.69944395000000092</c:v>
                </c:pt>
                <c:pt idx="10">
                  <c:v>-0.76619495000000093</c:v>
                </c:pt>
                <c:pt idx="11">
                  <c:v>-0.75099735000000178</c:v>
                </c:pt>
                <c:pt idx="12">
                  <c:v>-0.73744285000000165</c:v>
                </c:pt>
                <c:pt idx="13">
                  <c:v>-0.76559295000000072</c:v>
                </c:pt>
                <c:pt idx="14">
                  <c:v>-0.67035135000000201</c:v>
                </c:pt>
                <c:pt idx="15">
                  <c:v>-0.63330475000000019</c:v>
                </c:pt>
                <c:pt idx="16">
                  <c:v>-0.55800754999999946</c:v>
                </c:pt>
                <c:pt idx="17">
                  <c:v>-0.38824345000000071</c:v>
                </c:pt>
                <c:pt idx="18">
                  <c:v>-0.19723725000000014</c:v>
                </c:pt>
                <c:pt idx="19">
                  <c:v>-1.6938450000000715E-2</c:v>
                </c:pt>
                <c:pt idx="20">
                  <c:v>6.6130249999999835E-2</c:v>
                </c:pt>
                <c:pt idx="21">
                  <c:v>-4.849450000000699E-3</c:v>
                </c:pt>
                <c:pt idx="22">
                  <c:v>1.8899249999999812E-2</c:v>
                </c:pt>
                <c:pt idx="23">
                  <c:v>7.9260349999998647E-2</c:v>
                </c:pt>
                <c:pt idx="24">
                  <c:v>0.31940214999999805</c:v>
                </c:pt>
                <c:pt idx="25">
                  <c:v>0.62672424999999998</c:v>
                </c:pt>
                <c:pt idx="26">
                  <c:v>0.92204614999999801</c:v>
                </c:pt>
                <c:pt idx="27">
                  <c:v>1.42166725</c:v>
                </c:pt>
                <c:pt idx="28">
                  <c:v>2.0165348499999989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EA-4D72-99B3-E7D3BD6B6F10}"/>
            </c:ext>
          </c:extLst>
        </c:ser>
        <c:ser>
          <c:idx val="29"/>
          <c:order val="29"/>
          <c:tx>
            <c:v>2/12/2022</c:v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2'!$C$78:$AE$78</c:f>
              <c:numCache>
                <c:formatCode>General</c:formatCode>
                <c:ptCount val="29"/>
                <c:pt idx="0">
                  <c:v>0</c:v>
                </c:pt>
                <c:pt idx="1">
                  <c:v>2.02</c:v>
                </c:pt>
                <c:pt idx="2">
                  <c:v>5.0199999999999996</c:v>
                </c:pt>
                <c:pt idx="3">
                  <c:v>8.02</c:v>
                </c:pt>
                <c:pt idx="4">
                  <c:v>11.02</c:v>
                </c:pt>
                <c:pt idx="5">
                  <c:v>14.02</c:v>
                </c:pt>
                <c:pt idx="6">
                  <c:v>17.02</c:v>
                </c:pt>
                <c:pt idx="7">
                  <c:v>20.02</c:v>
                </c:pt>
                <c:pt idx="8">
                  <c:v>23.02</c:v>
                </c:pt>
                <c:pt idx="9">
                  <c:v>26.02</c:v>
                </c:pt>
                <c:pt idx="10">
                  <c:v>29.02</c:v>
                </c:pt>
                <c:pt idx="11">
                  <c:v>32.020000000000003</c:v>
                </c:pt>
                <c:pt idx="12">
                  <c:v>35.020000000000003</c:v>
                </c:pt>
                <c:pt idx="13">
                  <c:v>38.020000000000003</c:v>
                </c:pt>
                <c:pt idx="14">
                  <c:v>41.02</c:v>
                </c:pt>
                <c:pt idx="15">
                  <c:v>44.02</c:v>
                </c:pt>
                <c:pt idx="16">
                  <c:v>47.02</c:v>
                </c:pt>
                <c:pt idx="17">
                  <c:v>50.02</c:v>
                </c:pt>
                <c:pt idx="18">
                  <c:v>53.02</c:v>
                </c:pt>
                <c:pt idx="19">
                  <c:v>56.02</c:v>
                </c:pt>
                <c:pt idx="20">
                  <c:v>59.02</c:v>
                </c:pt>
                <c:pt idx="21">
                  <c:v>62.02</c:v>
                </c:pt>
                <c:pt idx="22">
                  <c:v>65.02</c:v>
                </c:pt>
                <c:pt idx="23">
                  <c:v>68.02</c:v>
                </c:pt>
                <c:pt idx="24">
                  <c:v>71.02</c:v>
                </c:pt>
                <c:pt idx="25">
                  <c:v>74.02</c:v>
                </c:pt>
                <c:pt idx="26">
                  <c:v>77.02</c:v>
                </c:pt>
                <c:pt idx="27">
                  <c:v>80.02</c:v>
                </c:pt>
                <c:pt idx="28">
                  <c:v>83.02</c:v>
                </c:pt>
              </c:numCache>
            </c:numRef>
          </c:xVal>
          <c:yVal>
            <c:numRef>
              <c:f>'Profile Line 2'!$C$79:$AE$79</c:f>
              <c:numCache>
                <c:formatCode>General</c:formatCode>
                <c:ptCount val="29"/>
                <c:pt idx="0">
                  <c:v>0.73248574999999994</c:v>
                </c:pt>
                <c:pt idx="1">
                  <c:v>0.64162104999999936</c:v>
                </c:pt>
                <c:pt idx="2">
                  <c:v>0.2531250499999993</c:v>
                </c:pt>
                <c:pt idx="3">
                  <c:v>-4.0385950000000781E-2</c:v>
                </c:pt>
                <c:pt idx="4">
                  <c:v>-0.29607075000000016</c:v>
                </c:pt>
                <c:pt idx="5">
                  <c:v>-0.48431864999999807</c:v>
                </c:pt>
                <c:pt idx="6">
                  <c:v>-0.57093014999999792</c:v>
                </c:pt>
                <c:pt idx="7">
                  <c:v>-0.6319820499999993</c:v>
                </c:pt>
                <c:pt idx="8">
                  <c:v>-0.66229334999999856</c:v>
                </c:pt>
                <c:pt idx="9">
                  <c:v>-0.79294334999999894</c:v>
                </c:pt>
                <c:pt idx="10">
                  <c:v>-0.86712045000000071</c:v>
                </c:pt>
                <c:pt idx="11">
                  <c:v>-0.87031784999999884</c:v>
                </c:pt>
                <c:pt idx="12">
                  <c:v>-0.8596992499999998</c:v>
                </c:pt>
                <c:pt idx="13">
                  <c:v>-0.88413874999999997</c:v>
                </c:pt>
                <c:pt idx="14">
                  <c:v>-0.81307514999999819</c:v>
                </c:pt>
                <c:pt idx="15">
                  <c:v>-0.75349364999999802</c:v>
                </c:pt>
                <c:pt idx="16">
                  <c:v>-0.66990684999999872</c:v>
                </c:pt>
                <c:pt idx="17">
                  <c:v>-0.49599795000000069</c:v>
                </c:pt>
                <c:pt idx="18">
                  <c:v>-0.27476924999999985</c:v>
                </c:pt>
                <c:pt idx="19">
                  <c:v>-0.12123895000000062</c:v>
                </c:pt>
                <c:pt idx="20">
                  <c:v>-1.0883649999998024E-2</c:v>
                </c:pt>
                <c:pt idx="21">
                  <c:v>-7.1757950000000514E-2</c:v>
                </c:pt>
                <c:pt idx="22">
                  <c:v>-3.4800149999998142E-2</c:v>
                </c:pt>
                <c:pt idx="23">
                  <c:v>3.7649950000000709E-2</c:v>
                </c:pt>
                <c:pt idx="24">
                  <c:v>0.29419824999999999</c:v>
                </c:pt>
                <c:pt idx="25">
                  <c:v>0.58425035000000192</c:v>
                </c:pt>
                <c:pt idx="26">
                  <c:v>0.89839165000000132</c:v>
                </c:pt>
                <c:pt idx="27">
                  <c:v>1.3261695499999995</c:v>
                </c:pt>
                <c:pt idx="28">
                  <c:v>2.0477989500000007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EA-4D72-99B3-E7D3BD6B6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793663"/>
        <c:axId val="1054796991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9"/>
                <c:tx>
                  <c:strRef>
                    <c:extLst>
                      <c:ext uri="{02D57815-91ED-43cb-92C2-25804820EDAC}">
                        <c15:formulaRef>
                          <c15:sqref>'Profile Line 2'!$A$6:$A$7</c15:sqref>
                        </c15:formulaRef>
                      </c:ext>
                    </c:extLst>
                    <c:strCache>
                      <c:ptCount val="2"/>
                      <c:pt idx="0">
                        <c:v>12/08/2022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'Profile Line 2'!$D$6:$AE$6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2</c:v>
                      </c:pt>
                      <c:pt idx="1">
                        <c:v>5</c:v>
                      </c:pt>
                      <c:pt idx="2">
                        <c:v>8</c:v>
                      </c:pt>
                      <c:pt idx="3">
                        <c:v>11</c:v>
                      </c:pt>
                      <c:pt idx="4">
                        <c:v>14</c:v>
                      </c:pt>
                      <c:pt idx="5">
                        <c:v>17</c:v>
                      </c:pt>
                      <c:pt idx="6">
                        <c:v>20</c:v>
                      </c:pt>
                      <c:pt idx="7">
                        <c:v>23</c:v>
                      </c:pt>
                      <c:pt idx="8">
                        <c:v>26</c:v>
                      </c:pt>
                      <c:pt idx="9">
                        <c:v>29</c:v>
                      </c:pt>
                      <c:pt idx="10">
                        <c:v>32</c:v>
                      </c:pt>
                      <c:pt idx="11">
                        <c:v>35</c:v>
                      </c:pt>
                      <c:pt idx="12">
                        <c:v>38</c:v>
                      </c:pt>
                      <c:pt idx="13">
                        <c:v>41</c:v>
                      </c:pt>
                      <c:pt idx="14">
                        <c:v>44</c:v>
                      </c:pt>
                      <c:pt idx="15">
                        <c:v>47</c:v>
                      </c:pt>
                      <c:pt idx="16">
                        <c:v>50</c:v>
                      </c:pt>
                      <c:pt idx="17">
                        <c:v>53</c:v>
                      </c:pt>
                      <c:pt idx="18">
                        <c:v>56</c:v>
                      </c:pt>
                      <c:pt idx="19">
                        <c:v>59</c:v>
                      </c:pt>
                      <c:pt idx="20">
                        <c:v>62</c:v>
                      </c:pt>
                      <c:pt idx="21">
                        <c:v>65</c:v>
                      </c:pt>
                      <c:pt idx="22">
                        <c:v>68</c:v>
                      </c:pt>
                      <c:pt idx="23">
                        <c:v>71</c:v>
                      </c:pt>
                      <c:pt idx="24">
                        <c:v>74</c:v>
                      </c:pt>
                      <c:pt idx="25">
                        <c:v>77</c:v>
                      </c:pt>
                      <c:pt idx="26">
                        <c:v>80</c:v>
                      </c:pt>
                      <c:pt idx="27">
                        <c:v>83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'Profile Line 2'!$D$7:$AE$7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#N/A</c:v>
                      </c:pt>
                      <c:pt idx="1">
                        <c:v>0.91392764999999798</c:v>
                      </c:pt>
                      <c:pt idx="2">
                        <c:v>0.86754544999999739</c:v>
                      </c:pt>
                      <c:pt idx="3">
                        <c:v>0.8810950499999961</c:v>
                      </c:pt>
                      <c:pt idx="4">
                        <c:v>0.83799904999999608</c:v>
                      </c:pt>
                      <c:pt idx="5">
                        <c:v>0.82970454999999621</c:v>
                      </c:pt>
                      <c:pt idx="6">
                        <c:v>1.0708482499999967</c:v>
                      </c:pt>
                      <c:pt idx="7">
                        <c:v>0.86809844999999741</c:v>
                      </c:pt>
                      <c:pt idx="8">
                        <c:v>0.92612564999999802</c:v>
                      </c:pt>
                      <c:pt idx="9">
                        <c:v>0.91049384999999861</c:v>
                      </c:pt>
                      <c:pt idx="10">
                        <c:v>0.94347954999999617</c:v>
                      </c:pt>
                      <c:pt idx="11">
                        <c:v>0.99002464999999806</c:v>
                      </c:pt>
                      <c:pt idx="12">
                        <c:v>0.96256534999999865</c:v>
                      </c:pt>
                      <c:pt idx="13">
                        <c:v>0.9294069499999974</c:v>
                      </c:pt>
                      <c:pt idx="14">
                        <c:v>0.99088814999999797</c:v>
                      </c:pt>
                      <c:pt idx="15">
                        <c:v>0.86343554999999617</c:v>
                      </c:pt>
                      <c:pt idx="16">
                        <c:v>0.97258194999999747</c:v>
                      </c:pt>
                      <c:pt idx="17">
                        <c:v>1.0205925499999962</c:v>
                      </c:pt>
                      <c:pt idx="18">
                        <c:v>1.0338065499999962</c:v>
                      </c:pt>
                      <c:pt idx="19">
                        <c:v>1.0526308499999986</c:v>
                      </c:pt>
                      <c:pt idx="20">
                        <c:v>1.0184362499999968</c:v>
                      </c:pt>
                      <c:pt idx="21">
                        <c:v>0.97025294999999745</c:v>
                      </c:pt>
                      <c:pt idx="22">
                        <c:v>1.0015116499999981</c:v>
                      </c:pt>
                      <c:pt idx="23">
                        <c:v>0.99935534999999864</c:v>
                      </c:pt>
                      <c:pt idx="24">
                        <c:v>1.018179649999998</c:v>
                      </c:pt>
                      <c:pt idx="25">
                        <c:v>0.99400164999999796</c:v>
                      </c:pt>
                      <c:pt idx="26">
                        <c:v>1.4179850499999962</c:v>
                      </c:pt>
                      <c:pt idx="27">
                        <c:v>1.6794528499999988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5900-43D9-A923-804AC0A1C388}"/>
                  </c:ext>
                </c:extLst>
              </c15:ser>
            </c15:filteredScatterSeries>
            <c15:filteredScatterSeries>
              <c15:ser>
                <c:idx val="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'Profile Line 2'!$A$8:$A$9</c15:sqref>
                        </c15:formulaRef>
                      </c:ext>
                    </c:extLst>
                    <c:strCache>
                      <c:ptCount val="2"/>
                      <c:pt idx="0">
                        <c:v>24/08/2022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'Profile Line 2'!$C$8:$AE$8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0</c:v>
                      </c:pt>
                      <c:pt idx="1">
                        <c:v>2</c:v>
                      </c:pt>
                      <c:pt idx="2">
                        <c:v>5</c:v>
                      </c:pt>
                      <c:pt idx="3">
                        <c:v>8</c:v>
                      </c:pt>
                      <c:pt idx="4">
                        <c:v>11</c:v>
                      </c:pt>
                      <c:pt idx="5">
                        <c:v>14</c:v>
                      </c:pt>
                      <c:pt idx="6">
                        <c:v>17</c:v>
                      </c:pt>
                      <c:pt idx="7">
                        <c:v>20</c:v>
                      </c:pt>
                      <c:pt idx="8">
                        <c:v>23</c:v>
                      </c:pt>
                      <c:pt idx="9">
                        <c:v>26</c:v>
                      </c:pt>
                      <c:pt idx="10">
                        <c:v>29</c:v>
                      </c:pt>
                      <c:pt idx="11">
                        <c:v>32</c:v>
                      </c:pt>
                      <c:pt idx="12">
                        <c:v>35</c:v>
                      </c:pt>
                      <c:pt idx="13">
                        <c:v>38</c:v>
                      </c:pt>
                      <c:pt idx="14">
                        <c:v>41</c:v>
                      </c:pt>
                      <c:pt idx="15">
                        <c:v>44</c:v>
                      </c:pt>
                      <c:pt idx="16">
                        <c:v>47</c:v>
                      </c:pt>
                      <c:pt idx="17">
                        <c:v>50</c:v>
                      </c:pt>
                      <c:pt idx="18">
                        <c:v>53</c:v>
                      </c:pt>
                      <c:pt idx="19">
                        <c:v>56</c:v>
                      </c:pt>
                      <c:pt idx="20">
                        <c:v>59</c:v>
                      </c:pt>
                      <c:pt idx="21">
                        <c:v>62</c:v>
                      </c:pt>
                      <c:pt idx="22">
                        <c:v>65</c:v>
                      </c:pt>
                      <c:pt idx="23">
                        <c:v>68</c:v>
                      </c:pt>
                      <c:pt idx="24">
                        <c:v>71</c:v>
                      </c:pt>
                      <c:pt idx="25">
                        <c:v>74</c:v>
                      </c:pt>
                      <c:pt idx="26">
                        <c:v>77</c:v>
                      </c:pt>
                      <c:pt idx="27">
                        <c:v>80</c:v>
                      </c:pt>
                      <c:pt idx="28">
                        <c:v>83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'Profile Line 2'!$C$9:$AE$9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1.4545947000000006</c:v>
                      </c:pt>
                      <c:pt idx="1">
                        <c:v>1.0004727000000004</c:v>
                      </c:pt>
                      <c:pt idx="2">
                        <c:v>0.96843440000000114</c:v>
                      </c:pt>
                      <c:pt idx="3">
                        <c:v>0.91869679999999931</c:v>
                      </c:pt>
                      <c:pt idx="4">
                        <c:v>0.90954370000000062</c:v>
                      </c:pt>
                      <c:pt idx="5">
                        <c:v>0.84685360000000176</c:v>
                      </c:pt>
                      <c:pt idx="6">
                        <c:v>0.82008510000000179</c:v>
                      </c:pt>
                      <c:pt idx="7">
                        <c:v>0.83157210000000181</c:v>
                      </c:pt>
                      <c:pt idx="8">
                        <c:v>0.78132129999999933</c:v>
                      </c:pt>
                      <c:pt idx="9">
                        <c:v>0.78684770000000048</c:v>
                      </c:pt>
                      <c:pt idx="10">
                        <c:v>0.81750440000000113</c:v>
                      </c:pt>
                      <c:pt idx="11">
                        <c:v>0.89418320000000051</c:v>
                      </c:pt>
                      <c:pt idx="12">
                        <c:v>0.88071260000000184</c:v>
                      </c:pt>
                      <c:pt idx="13">
                        <c:v>0.82423970000000057</c:v>
                      </c:pt>
                      <c:pt idx="14">
                        <c:v>0.91809970000000052</c:v>
                      </c:pt>
                      <c:pt idx="15">
                        <c:v>0.88131460000000184</c:v>
                      </c:pt>
                      <c:pt idx="16">
                        <c:v>0.88485249999999993</c:v>
                      </c:pt>
                      <c:pt idx="17">
                        <c:v>0.82561640000000114</c:v>
                      </c:pt>
                      <c:pt idx="18">
                        <c:v>1.0545327000000007</c:v>
                      </c:pt>
                      <c:pt idx="19">
                        <c:v>0.89625560000000182</c:v>
                      </c:pt>
                      <c:pt idx="20">
                        <c:v>0.96654449999999992</c:v>
                      </c:pt>
                      <c:pt idx="21">
                        <c:v>0.94280070000000049</c:v>
                      </c:pt>
                      <c:pt idx="22">
                        <c:v>0.88097899999999996</c:v>
                      </c:pt>
                      <c:pt idx="23">
                        <c:v>1.0662861000000019</c:v>
                      </c:pt>
                      <c:pt idx="24">
                        <c:v>0.92182010000000181</c:v>
                      </c:pt>
                      <c:pt idx="25">
                        <c:v>1.1883801000000018</c:v>
                      </c:pt>
                      <c:pt idx="26">
                        <c:v>0.98364179999999934</c:v>
                      </c:pt>
                      <c:pt idx="27">
                        <c:v>1.705962</c:v>
                      </c:pt>
                      <c:pt idx="28">
                        <c:v>1.9421366000000018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768-40C6-8FEB-21D93B4F12F1}"/>
                  </c:ext>
                </c:extLst>
              </c15:ser>
            </c15:filteredScatterSeries>
            <c15:filteredScatterSeries>
              <c15:ser>
                <c:idx val="4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'Profile Line 2'!$A$12:$A$13</c15:sqref>
                        </c15:formulaRef>
                      </c:ext>
                    </c:extLst>
                    <c:strCache>
                      <c:ptCount val="2"/>
                      <c:pt idx="0">
                        <c:v>26/08/2022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'Profile Line 2'!$C$12:$AE$12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0</c:v>
                      </c:pt>
                      <c:pt idx="1">
                        <c:v>2.0099999999999998</c:v>
                      </c:pt>
                      <c:pt idx="2">
                        <c:v>5.01</c:v>
                      </c:pt>
                      <c:pt idx="3">
                        <c:v>8.01</c:v>
                      </c:pt>
                      <c:pt idx="4">
                        <c:v>11.01</c:v>
                      </c:pt>
                      <c:pt idx="5">
                        <c:v>14.01</c:v>
                      </c:pt>
                      <c:pt idx="6">
                        <c:v>17.010000000000002</c:v>
                      </c:pt>
                      <c:pt idx="7">
                        <c:v>20.010000000000002</c:v>
                      </c:pt>
                      <c:pt idx="8">
                        <c:v>23.01</c:v>
                      </c:pt>
                      <c:pt idx="9">
                        <c:v>26.01</c:v>
                      </c:pt>
                      <c:pt idx="10">
                        <c:v>29.01</c:v>
                      </c:pt>
                      <c:pt idx="11">
                        <c:v>32.01</c:v>
                      </c:pt>
                      <c:pt idx="12">
                        <c:v>35.01</c:v>
                      </c:pt>
                      <c:pt idx="13">
                        <c:v>38.01</c:v>
                      </c:pt>
                      <c:pt idx="14">
                        <c:v>41.01</c:v>
                      </c:pt>
                      <c:pt idx="15">
                        <c:v>44.01</c:v>
                      </c:pt>
                      <c:pt idx="16">
                        <c:v>47.01</c:v>
                      </c:pt>
                      <c:pt idx="17">
                        <c:v>50.01</c:v>
                      </c:pt>
                      <c:pt idx="18">
                        <c:v>53.01</c:v>
                      </c:pt>
                      <c:pt idx="19">
                        <c:v>56.01</c:v>
                      </c:pt>
                      <c:pt idx="20">
                        <c:v>59.01</c:v>
                      </c:pt>
                      <c:pt idx="21">
                        <c:v>62.01</c:v>
                      </c:pt>
                      <c:pt idx="22">
                        <c:v>65.010000000000005</c:v>
                      </c:pt>
                      <c:pt idx="23">
                        <c:v>68.010000000000005</c:v>
                      </c:pt>
                      <c:pt idx="24">
                        <c:v>71.010000000000005</c:v>
                      </c:pt>
                      <c:pt idx="25">
                        <c:v>74.010000000000005</c:v>
                      </c:pt>
                      <c:pt idx="26">
                        <c:v>77.010000000000005</c:v>
                      </c:pt>
                      <c:pt idx="27">
                        <c:v>80.010000000000005</c:v>
                      </c:pt>
                      <c:pt idx="28">
                        <c:v>83.01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'Profile Line 2'!$C$13:$AE$13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1.0564247499999999</c:v>
                      </c:pt>
                      <c:pt idx="1">
                        <c:v>0.96271784999999865</c:v>
                      </c:pt>
                      <c:pt idx="2">
                        <c:v>0.92160544999999738</c:v>
                      </c:pt>
                      <c:pt idx="3">
                        <c:v>0.88610824999999993</c:v>
                      </c:pt>
                      <c:pt idx="4">
                        <c:v>0.83040514999999804</c:v>
                      </c:pt>
                      <c:pt idx="5">
                        <c:v>0.78808874999999989</c:v>
                      </c:pt>
                      <c:pt idx="6">
                        <c:v>0.86588764999999801</c:v>
                      </c:pt>
                      <c:pt idx="7">
                        <c:v>0.89429434999999868</c:v>
                      </c:pt>
                      <c:pt idx="8">
                        <c:v>0.95085114999999809</c:v>
                      </c:pt>
                      <c:pt idx="9">
                        <c:v>0.93884604999999932</c:v>
                      </c:pt>
                      <c:pt idx="10">
                        <c:v>0.94730834999999858</c:v>
                      </c:pt>
                      <c:pt idx="11">
                        <c:v>1.05792025</c:v>
                      </c:pt>
                      <c:pt idx="12">
                        <c:v>1.0523938499999987</c:v>
                      </c:pt>
                      <c:pt idx="13">
                        <c:v>1.0082665499999992</c:v>
                      </c:pt>
                      <c:pt idx="14">
                        <c:v>0.74886624999999996</c:v>
                      </c:pt>
                      <c:pt idx="15">
                        <c:v>0.71907304999999933</c:v>
                      </c:pt>
                      <c:pt idx="16">
                        <c:v>0.75240414999999805</c:v>
                      </c:pt>
                      <c:pt idx="17">
                        <c:v>0.78262664999999798</c:v>
                      </c:pt>
                      <c:pt idx="18">
                        <c:v>0.79790814999999804</c:v>
                      </c:pt>
                      <c:pt idx="19">
                        <c:v>0.90558904999999923</c:v>
                      </c:pt>
                      <c:pt idx="20">
                        <c:v>0.85179544999999735</c:v>
                      </c:pt>
                      <c:pt idx="21">
                        <c:v>0.74472144999999734</c:v>
                      </c:pt>
                      <c:pt idx="22">
                        <c:v>0.8258953499999987</c:v>
                      </c:pt>
                      <c:pt idx="23">
                        <c:v>0.63117854999999934</c:v>
                      </c:pt>
                      <c:pt idx="24">
                        <c:v>0.85413424999999998</c:v>
                      </c:pt>
                      <c:pt idx="25">
                        <c:v>0.95093014999999803</c:v>
                      </c:pt>
                      <c:pt idx="26">
                        <c:v>0.81993474999999993</c:v>
                      </c:pt>
                      <c:pt idx="27">
                        <c:v>1.4116049499999974</c:v>
                      </c:pt>
                      <c:pt idx="28">
                        <c:v>1.8696053499999987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4DC-48E6-A38E-C998D3515375}"/>
                  </c:ext>
                </c:extLst>
              </c15:ser>
            </c15:filteredScatterSeries>
          </c:ext>
        </c:extLst>
      </c:scatterChart>
      <c:valAx>
        <c:axId val="1054793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54796991"/>
        <c:crosses val="autoZero"/>
        <c:crossBetween val="midCat"/>
      </c:valAx>
      <c:valAx>
        <c:axId val="1054796991"/>
        <c:scaling>
          <c:orientation val="minMax"/>
          <c:max val="2.2000000000000002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Elevation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54793663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10075740154603363"/>
          <c:y val="0.90764107611548561"/>
          <c:w val="0.86363891562004746"/>
          <c:h val="9.2358887833966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419" sz="1400" b="1" i="0" baseline="0">
                <a:solidFill>
                  <a:schemeClr val="tx1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EMBANKMENT TEST P. ANTIOQUIA - SETTLEMENT PROFILER LINE 3</a:t>
            </a:r>
            <a:endParaRPr lang="es-419" sz="1400">
              <a:solidFill>
                <a:schemeClr val="tx1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6"/>
          <c:order val="0"/>
          <c:tx>
            <c:strRef>
              <c:f>Info!$B$11</c:f>
              <c:strCache>
                <c:ptCount val="1"/>
                <c:pt idx="0">
                  <c:v>Inicio terraplén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Info!$E$11:$E$12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xVal>
          <c:yVal>
            <c:numRef>
              <c:f>Info!$F$11:$F$12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20-4C67-9BCF-297186397C4C}"/>
            </c:ext>
          </c:extLst>
        </c:ser>
        <c:ser>
          <c:idx val="7"/>
          <c:order val="1"/>
          <c:tx>
            <c:strRef>
              <c:f>Info!$B$13</c:f>
              <c:strCache>
                <c:ptCount val="1"/>
                <c:pt idx="0">
                  <c:v>Inicio banco 3m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Info!$E$13:$E$14</c:f>
              <c:numCache>
                <c:formatCode>General</c:formatCode>
                <c:ptCount val="2"/>
                <c:pt idx="0">
                  <c:v>13</c:v>
                </c:pt>
                <c:pt idx="1">
                  <c:v>13</c:v>
                </c:pt>
              </c:numCache>
            </c:numRef>
          </c:xVal>
          <c:yVal>
            <c:numRef>
              <c:f>Info!$F$13:$F$14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20-4C67-9BCF-297186397C4C}"/>
            </c:ext>
          </c:extLst>
        </c:ser>
        <c:ser>
          <c:idx val="8"/>
          <c:order val="2"/>
          <c:tx>
            <c:strRef>
              <c:f>Info!$B$15</c:f>
              <c:strCache>
                <c:ptCount val="1"/>
                <c:pt idx="0">
                  <c:v>Fin banco 3m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Info!$E$15:$E$16</c:f>
              <c:numCache>
                <c:formatCode>General</c:formatCode>
                <c:ptCount val="2"/>
                <c:pt idx="0">
                  <c:v>25</c:v>
                </c:pt>
                <c:pt idx="1">
                  <c:v>25</c:v>
                </c:pt>
              </c:numCache>
            </c:numRef>
          </c:xVal>
          <c:yVal>
            <c:numRef>
              <c:f>Info!$F$15:$F$16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20-4C67-9BCF-297186397C4C}"/>
            </c:ext>
          </c:extLst>
        </c:ser>
        <c:ser>
          <c:idx val="9"/>
          <c:order val="3"/>
          <c:tx>
            <c:strRef>
              <c:f>Info!$B$17</c:f>
              <c:strCache>
                <c:ptCount val="1"/>
                <c:pt idx="0">
                  <c:v>Inicio banco 6m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Info!$E$17:$E$18</c:f>
              <c:numCache>
                <c:formatCode>General</c:formatCode>
                <c:ptCount val="2"/>
                <c:pt idx="0">
                  <c:v>33</c:v>
                </c:pt>
                <c:pt idx="1">
                  <c:v>33</c:v>
                </c:pt>
              </c:numCache>
            </c:numRef>
          </c:xVal>
          <c:yVal>
            <c:numRef>
              <c:f>Info!$F$17:$F$18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20-4C67-9BCF-297186397C4C}"/>
            </c:ext>
          </c:extLst>
        </c:ser>
        <c:ser>
          <c:idx val="10"/>
          <c:order val="4"/>
          <c:tx>
            <c:strRef>
              <c:f>Info!$B$19</c:f>
              <c:strCache>
                <c:ptCount val="1"/>
                <c:pt idx="0">
                  <c:v>Fin banco 6m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Info!$E$19:$E$20</c:f>
              <c:numCache>
                <c:formatCode>General</c:formatCode>
                <c:ptCount val="2"/>
                <c:pt idx="0">
                  <c:v>57</c:v>
                </c:pt>
                <c:pt idx="1">
                  <c:v>57</c:v>
                </c:pt>
              </c:numCache>
            </c:numRef>
          </c:xVal>
          <c:yVal>
            <c:numRef>
              <c:f>Info!$F$19:$F$20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D20-4C67-9BCF-297186397C4C}"/>
            </c:ext>
          </c:extLst>
        </c:ser>
        <c:ser>
          <c:idx val="11"/>
          <c:order val="5"/>
          <c:tx>
            <c:strRef>
              <c:f>Info!$B$21</c:f>
              <c:strCache>
                <c:ptCount val="1"/>
                <c:pt idx="0">
                  <c:v>Inicio banco 3m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Info!$E$21:$E$22</c:f>
              <c:numCache>
                <c:formatCode>General</c:formatCode>
                <c:ptCount val="2"/>
                <c:pt idx="0">
                  <c:v>65</c:v>
                </c:pt>
                <c:pt idx="1">
                  <c:v>65</c:v>
                </c:pt>
              </c:numCache>
            </c:numRef>
          </c:xVal>
          <c:yVal>
            <c:numRef>
              <c:f>Info!$F$21:$F$22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20-4C67-9BCF-297186397C4C}"/>
            </c:ext>
          </c:extLst>
        </c:ser>
        <c:ser>
          <c:idx val="12"/>
          <c:order val="6"/>
          <c:tx>
            <c:strRef>
              <c:f>Info!$B$23</c:f>
              <c:strCache>
                <c:ptCount val="1"/>
                <c:pt idx="0">
                  <c:v>Fin Banco 3m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Info!$E$23:$E$24</c:f>
              <c:numCache>
                <c:formatCode>General</c:formatCode>
                <c:ptCount val="2"/>
                <c:pt idx="0">
                  <c:v>77</c:v>
                </c:pt>
                <c:pt idx="1">
                  <c:v>77</c:v>
                </c:pt>
              </c:numCache>
            </c:numRef>
          </c:xVal>
          <c:yVal>
            <c:numRef>
              <c:f>Info!$F$23:$F$24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D20-4C67-9BCF-297186397C4C}"/>
            </c:ext>
          </c:extLst>
        </c:ser>
        <c:ser>
          <c:idx val="13"/>
          <c:order val="7"/>
          <c:tx>
            <c:strRef>
              <c:f>Info!$B$25</c:f>
              <c:strCache>
                <c:ptCount val="1"/>
                <c:pt idx="0">
                  <c:v>Fin terraplén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Info!$E$25:$E$26</c:f>
              <c:numCache>
                <c:formatCode>General</c:formatCode>
                <c:ptCount val="2"/>
                <c:pt idx="0">
                  <c:v>85</c:v>
                </c:pt>
                <c:pt idx="1">
                  <c:v>85</c:v>
                </c:pt>
              </c:numCache>
            </c:numRef>
          </c:xVal>
          <c:yVal>
            <c:numRef>
              <c:f>Info!$F$25:$F$26</c:f>
              <c:numCache>
                <c:formatCode>General</c:formatCode>
                <c:ptCount val="2"/>
                <c:pt idx="0">
                  <c:v>-5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D20-4C67-9BCF-297186397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793663"/>
        <c:axId val="1054796991"/>
      </c:scatterChart>
      <c:scatterChart>
        <c:scatterStyle val="smoothMarker"/>
        <c:varyColors val="0"/>
        <c:ser>
          <c:idx val="1"/>
          <c:order val="8"/>
          <c:tx>
            <c:strRef>
              <c:f>'Profile Line 3'!$A$4:$A$5</c:f>
              <c:strCache>
                <c:ptCount val="2"/>
                <c:pt idx="0">
                  <c:v>11/08/2022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'Profile Line 3'!$C$4:$AH$4</c:f>
              <c:numCache>
                <c:formatCode>General</c:formatCode>
                <c:ptCount val="32"/>
                <c:pt idx="0">
                  <c:v>0</c:v>
                </c:pt>
                <c:pt idx="1">
                  <c:v>2.2999999999999998</c:v>
                </c:pt>
                <c:pt idx="2">
                  <c:v>5.3</c:v>
                </c:pt>
                <c:pt idx="3">
                  <c:v>8.3000000000000007</c:v>
                </c:pt>
                <c:pt idx="4">
                  <c:v>11.3</c:v>
                </c:pt>
                <c:pt idx="5">
                  <c:v>14.3</c:v>
                </c:pt>
                <c:pt idx="6">
                  <c:v>17.3</c:v>
                </c:pt>
                <c:pt idx="7">
                  <c:v>20.3</c:v>
                </c:pt>
                <c:pt idx="8">
                  <c:v>23.3</c:v>
                </c:pt>
                <c:pt idx="9">
                  <c:v>26.3</c:v>
                </c:pt>
                <c:pt idx="10">
                  <c:v>29.3</c:v>
                </c:pt>
                <c:pt idx="11">
                  <c:v>32.299999999999997</c:v>
                </c:pt>
                <c:pt idx="12">
                  <c:v>35.299999999999997</c:v>
                </c:pt>
                <c:pt idx="13">
                  <c:v>38.299999999999997</c:v>
                </c:pt>
                <c:pt idx="14">
                  <c:v>41.3</c:v>
                </c:pt>
                <c:pt idx="15">
                  <c:v>44.3</c:v>
                </c:pt>
                <c:pt idx="16">
                  <c:v>47.3</c:v>
                </c:pt>
                <c:pt idx="17">
                  <c:v>50.3</c:v>
                </c:pt>
                <c:pt idx="18">
                  <c:v>53.3</c:v>
                </c:pt>
                <c:pt idx="19">
                  <c:v>56.3</c:v>
                </c:pt>
                <c:pt idx="20">
                  <c:v>59.3</c:v>
                </c:pt>
                <c:pt idx="21">
                  <c:v>62.3</c:v>
                </c:pt>
                <c:pt idx="22">
                  <c:v>65.3</c:v>
                </c:pt>
                <c:pt idx="23">
                  <c:v>68.3</c:v>
                </c:pt>
                <c:pt idx="24">
                  <c:v>71.3</c:v>
                </c:pt>
                <c:pt idx="25">
                  <c:v>74.3</c:v>
                </c:pt>
                <c:pt idx="26">
                  <c:v>77.3</c:v>
                </c:pt>
                <c:pt idx="27">
                  <c:v>80.3</c:v>
                </c:pt>
                <c:pt idx="28">
                  <c:v>83.3</c:v>
                </c:pt>
                <c:pt idx="29">
                  <c:v>86.3</c:v>
                </c:pt>
                <c:pt idx="30">
                  <c:v>89.3</c:v>
                </c:pt>
                <c:pt idx="31">
                  <c:v>92.3</c:v>
                </c:pt>
              </c:numCache>
            </c:numRef>
          </c:xVal>
          <c:yVal>
            <c:numRef>
              <c:f>'Profile Line 3'!$C$5:$AH$5</c:f>
              <c:numCache>
                <c:formatCode>General</c:formatCode>
                <c:ptCount val="32"/>
                <c:pt idx="0">
                  <c:v>1.19875325</c:v>
                </c:pt>
                <c:pt idx="1">
                  <c:v>1.1661129499999974</c:v>
                </c:pt>
                <c:pt idx="2">
                  <c:v>1.0674124499999975</c:v>
                </c:pt>
                <c:pt idx="3">
                  <c:v>1.0616245499999994</c:v>
                </c:pt>
                <c:pt idx="4">
                  <c:v>1.0902039499999976</c:v>
                </c:pt>
                <c:pt idx="5">
                  <c:v>1.0629124499999976</c:v>
                </c:pt>
                <c:pt idx="6">
                  <c:v>1.0685227500000001</c:v>
                </c:pt>
                <c:pt idx="7">
                  <c:v>1.1311240499999995</c:v>
                </c:pt>
                <c:pt idx="8">
                  <c:v>1.1435535499999994</c:v>
                </c:pt>
                <c:pt idx="9">
                  <c:v>1.1363840499999993</c:v>
                </c:pt>
                <c:pt idx="10">
                  <c:v>1.0666971499999982</c:v>
                </c:pt>
                <c:pt idx="11">
                  <c:v>1.0602184499999976</c:v>
                </c:pt>
                <c:pt idx="12">
                  <c:v>1.0518400499999994</c:v>
                </c:pt>
                <c:pt idx="13">
                  <c:v>1.1679783499999987</c:v>
                </c:pt>
                <c:pt idx="14">
                  <c:v>1.1697004499999974</c:v>
                </c:pt>
                <c:pt idx="15">
                  <c:v>1.1970709499999974</c:v>
                </c:pt>
                <c:pt idx="16">
                  <c:v>1.2472378499999988</c:v>
                </c:pt>
                <c:pt idx="17">
                  <c:v>1.2709816499999982</c:v>
                </c:pt>
                <c:pt idx="18">
                  <c:v>1.3483463499999988</c:v>
                </c:pt>
                <c:pt idx="19">
                  <c:v>1.2657069499999976</c:v>
                </c:pt>
                <c:pt idx="20">
                  <c:v>1.2037915499999994</c:v>
                </c:pt>
                <c:pt idx="21">
                  <c:v>1.2420421499999981</c:v>
                </c:pt>
                <c:pt idx="22">
                  <c:v>1.2752844499999976</c:v>
                </c:pt>
                <c:pt idx="23">
                  <c:v>1.3717349499999973</c:v>
                </c:pt>
                <c:pt idx="24">
                  <c:v>1.3170729499999976</c:v>
                </c:pt>
                <c:pt idx="25">
                  <c:v>1.3008342499999999</c:v>
                </c:pt>
                <c:pt idx="26">
                  <c:v>1.2764835499999994</c:v>
                </c:pt>
                <c:pt idx="27">
                  <c:v>1.3165450499999993</c:v>
                </c:pt>
                <c:pt idx="28">
                  <c:v>1.2664620499999995</c:v>
                </c:pt>
                <c:pt idx="29">
                  <c:v>1.1900398499999987</c:v>
                </c:pt>
                <c:pt idx="30">
                  <c:v>1.1447036499999981</c:v>
                </c:pt>
                <c:pt idx="31">
                  <c:v>1.70304275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F9-4C8C-834B-1A2ED4686946}"/>
            </c:ext>
          </c:extLst>
        </c:ser>
        <c:ser>
          <c:idx val="2"/>
          <c:order val="10"/>
          <c:tx>
            <c:strRef>
              <c:f>'Profile Line 3'!$A$8:$A$9</c:f>
              <c:strCache>
                <c:ptCount val="2"/>
                <c:pt idx="0">
                  <c:v>23/08/2022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'Profile Line 3'!$C$8:$AH$8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3'!$C$9:$AH$9</c:f>
              <c:numCache>
                <c:formatCode>General</c:formatCode>
                <c:ptCount val="32"/>
                <c:pt idx="0">
                  <c:v>1.0329937000000007</c:v>
                </c:pt>
                <c:pt idx="1">
                  <c:v>0.9970672000000006</c:v>
                </c:pt>
                <c:pt idx="2">
                  <c:v>0.92081279999999932</c:v>
                </c:pt>
                <c:pt idx="3">
                  <c:v>0.86614590000000125</c:v>
                </c:pt>
                <c:pt idx="4">
                  <c:v>0.89541120000000063</c:v>
                </c:pt>
                <c:pt idx="5">
                  <c:v>0.86043700000000001</c:v>
                </c:pt>
                <c:pt idx="6">
                  <c:v>0.89955110000000182</c:v>
                </c:pt>
                <c:pt idx="7">
                  <c:v>0.96577910000000178</c:v>
                </c:pt>
                <c:pt idx="8">
                  <c:v>0.95523950000000002</c:v>
                </c:pt>
                <c:pt idx="9">
                  <c:v>0.93580340000000128</c:v>
                </c:pt>
                <c:pt idx="10">
                  <c:v>0.91378170000000059</c:v>
                </c:pt>
                <c:pt idx="11">
                  <c:v>0.87544229999999934</c:v>
                </c:pt>
                <c:pt idx="12">
                  <c:v>0.89642779999999933</c:v>
                </c:pt>
                <c:pt idx="13">
                  <c:v>1.0179247000000007</c:v>
                </c:pt>
                <c:pt idx="14">
                  <c:v>1.0687872999999994</c:v>
                </c:pt>
                <c:pt idx="15">
                  <c:v>1.1228424000000012</c:v>
                </c:pt>
                <c:pt idx="16">
                  <c:v>1.1979669000000013</c:v>
                </c:pt>
                <c:pt idx="17">
                  <c:v>1.2337207000000006</c:v>
                </c:pt>
                <c:pt idx="18">
                  <c:v>1.3258635000000001</c:v>
                </c:pt>
                <c:pt idx="19">
                  <c:v>1.261101</c:v>
                </c:pt>
                <c:pt idx="20">
                  <c:v>1.1959979999999999</c:v>
                </c:pt>
                <c:pt idx="21">
                  <c:v>1.2513557000000006</c:v>
                </c:pt>
                <c:pt idx="22">
                  <c:v>1.2812377000000006</c:v>
                </c:pt>
                <c:pt idx="23">
                  <c:v>1.3656929000000013</c:v>
                </c:pt>
                <c:pt idx="24">
                  <c:v>1.3106904000000013</c:v>
                </c:pt>
                <c:pt idx="25">
                  <c:v>1.2964500000000001</c:v>
                </c:pt>
                <c:pt idx="26">
                  <c:v>1.2787556000000018</c:v>
                </c:pt>
                <c:pt idx="27">
                  <c:v>1.3035405</c:v>
                </c:pt>
                <c:pt idx="28">
                  <c:v>1.2528554999999999</c:v>
                </c:pt>
                <c:pt idx="29">
                  <c:v>1.1557142000000007</c:v>
                </c:pt>
                <c:pt idx="30">
                  <c:v>1.0722952000000006</c:v>
                </c:pt>
                <c:pt idx="31">
                  <c:v>1.8003145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F9-4C8C-834B-1A2ED4686946}"/>
            </c:ext>
          </c:extLst>
        </c:ser>
        <c:ser>
          <c:idx val="3"/>
          <c:order val="11"/>
          <c:tx>
            <c:strRef>
              <c:f>'Profile Line 3'!$A$10:$A$11</c:f>
              <c:strCache>
                <c:ptCount val="2"/>
                <c:pt idx="0">
                  <c:v>24/08/2022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'Profile Line 3'!$C$10:$AH$10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3'!$C$11:$AH$11</c:f>
              <c:numCache>
                <c:formatCode>General</c:formatCode>
                <c:ptCount val="32"/>
                <c:pt idx="0">
                  <c:v>1.1311118000000024</c:v>
                </c:pt>
                <c:pt idx="1">
                  <c:v>1.0943218000000026</c:v>
                </c:pt>
                <c:pt idx="2">
                  <c:v>0.94674230000000248</c:v>
                </c:pt>
                <c:pt idx="3">
                  <c:v>0.85735780000000239</c:v>
                </c:pt>
                <c:pt idx="4">
                  <c:v>0.85199430000000254</c:v>
                </c:pt>
                <c:pt idx="5">
                  <c:v>0.86735970000000062</c:v>
                </c:pt>
                <c:pt idx="6">
                  <c:v>0.90603960000000183</c:v>
                </c:pt>
                <c:pt idx="7">
                  <c:v>0.97217880000000245</c:v>
                </c:pt>
                <c:pt idx="8">
                  <c:v>0.98633530000000247</c:v>
                </c:pt>
                <c:pt idx="9">
                  <c:v>0.9504088000000025</c:v>
                </c:pt>
                <c:pt idx="10">
                  <c:v>0.93555170000000065</c:v>
                </c:pt>
                <c:pt idx="11">
                  <c:v>0.91163030000000245</c:v>
                </c:pt>
                <c:pt idx="12">
                  <c:v>0.904895</c:v>
                </c:pt>
                <c:pt idx="13">
                  <c:v>0.95040390000000119</c:v>
                </c:pt>
                <c:pt idx="14">
                  <c:v>1.0616227000000005</c:v>
                </c:pt>
                <c:pt idx="15">
                  <c:v>1.1464233000000026</c:v>
                </c:pt>
                <c:pt idx="16">
                  <c:v>1.2225839999999999</c:v>
                </c:pt>
                <c:pt idx="17">
                  <c:v>1.2569562000000005</c:v>
                </c:pt>
                <c:pt idx="18">
                  <c:v>1.2493623000000025</c:v>
                </c:pt>
                <c:pt idx="19">
                  <c:v>1.2837345</c:v>
                </c:pt>
                <c:pt idx="20">
                  <c:v>1.2169884000000013</c:v>
                </c:pt>
                <c:pt idx="21">
                  <c:v>1.2588755</c:v>
                </c:pt>
                <c:pt idx="22">
                  <c:v>1.2828018000000025</c:v>
                </c:pt>
                <c:pt idx="23">
                  <c:v>1.3845270000000001</c:v>
                </c:pt>
                <c:pt idx="24">
                  <c:v>1.3408388000000024</c:v>
                </c:pt>
                <c:pt idx="25">
                  <c:v>1.3444704000000012</c:v>
                </c:pt>
                <c:pt idx="26">
                  <c:v>1.3082083000000024</c:v>
                </c:pt>
                <c:pt idx="27">
                  <c:v>1.3314389000000013</c:v>
                </c:pt>
                <c:pt idx="28">
                  <c:v>1.2864530000000001</c:v>
                </c:pt>
                <c:pt idx="29">
                  <c:v>1.1766997000000006</c:v>
                </c:pt>
                <c:pt idx="30">
                  <c:v>1.1125392000000005</c:v>
                </c:pt>
                <c:pt idx="31">
                  <c:v>1.7856399000000012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DA-4735-84D3-95082D27C46B}"/>
            </c:ext>
          </c:extLst>
        </c:ser>
        <c:ser>
          <c:idx val="4"/>
          <c:order val="12"/>
          <c:tx>
            <c:strRef>
              <c:f>'Profile Line 3'!$A$12:$A$13</c:f>
              <c:strCache>
                <c:ptCount val="2"/>
                <c:pt idx="0">
                  <c:v>25/08/2022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'Profile Line 3'!$C$12:$AH$12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3'!$C$13:$AH$13</c:f>
              <c:numCache>
                <c:formatCode>General</c:formatCode>
                <c:ptCount val="32"/>
                <c:pt idx="0">
                  <c:v>1.0583904000000013</c:v>
                </c:pt>
                <c:pt idx="1">
                  <c:v>1.060374000000003</c:v>
                </c:pt>
                <c:pt idx="2">
                  <c:v>0.8848171000000018</c:v>
                </c:pt>
                <c:pt idx="3">
                  <c:v>0.92434580000000244</c:v>
                </c:pt>
                <c:pt idx="4">
                  <c:v>0.93297590000000119</c:v>
                </c:pt>
                <c:pt idx="5">
                  <c:v>0.89325490000000118</c:v>
                </c:pt>
                <c:pt idx="6">
                  <c:v>0.92140500000000314</c:v>
                </c:pt>
                <c:pt idx="7">
                  <c:v>0.99298670000000377</c:v>
                </c:pt>
                <c:pt idx="8">
                  <c:v>1.0114607000000038</c:v>
                </c:pt>
                <c:pt idx="9">
                  <c:v>0.94850910000000188</c:v>
                </c:pt>
                <c:pt idx="10">
                  <c:v>0.91975210000000185</c:v>
                </c:pt>
                <c:pt idx="11">
                  <c:v>0.9009278000000025</c:v>
                </c:pt>
                <c:pt idx="12">
                  <c:v>0.90593610000000191</c:v>
                </c:pt>
                <c:pt idx="13">
                  <c:v>1.0371042000000037</c:v>
                </c:pt>
                <c:pt idx="14">
                  <c:v>1.0687971000000018</c:v>
                </c:pt>
                <c:pt idx="15">
                  <c:v>1.1511750000000032</c:v>
                </c:pt>
                <c:pt idx="16">
                  <c:v>1.2341598000000025</c:v>
                </c:pt>
                <c:pt idx="17">
                  <c:v>1.2403770000000032</c:v>
                </c:pt>
                <c:pt idx="18">
                  <c:v>1.3642078000000024</c:v>
                </c:pt>
                <c:pt idx="19">
                  <c:v>1.2959074000000013</c:v>
                </c:pt>
                <c:pt idx="20">
                  <c:v>1.2279524000000013</c:v>
                </c:pt>
                <c:pt idx="21">
                  <c:v>1.2821012000000038</c:v>
                </c:pt>
                <c:pt idx="22">
                  <c:v>1.3096542000000038</c:v>
                </c:pt>
                <c:pt idx="23">
                  <c:v>1.3793411000000018</c:v>
                </c:pt>
                <c:pt idx="24">
                  <c:v>1.3372072000000037</c:v>
                </c:pt>
                <c:pt idx="25">
                  <c:v>1.3228780000000031</c:v>
                </c:pt>
                <c:pt idx="26">
                  <c:v>1.2752177000000038</c:v>
                </c:pt>
                <c:pt idx="27">
                  <c:v>1.3291889000000012</c:v>
                </c:pt>
                <c:pt idx="28">
                  <c:v>1.2832556000000019</c:v>
                </c:pt>
                <c:pt idx="29">
                  <c:v>1.1973398000000024</c:v>
                </c:pt>
                <c:pt idx="30">
                  <c:v>1.0967396000000018</c:v>
                </c:pt>
                <c:pt idx="31">
                  <c:v>1.7116355000000032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DA-4735-84D3-95082D27C46B}"/>
            </c:ext>
          </c:extLst>
        </c:ser>
        <c:ser>
          <c:idx val="5"/>
          <c:order val="13"/>
          <c:tx>
            <c:strRef>
              <c:f>'Profile Line 3'!$A$14:$A$15</c:f>
              <c:strCache>
                <c:ptCount val="2"/>
                <c:pt idx="0">
                  <c:v>26/08/2022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'Profile Line 3'!$C$14:$AH$14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3'!$C$15:$AH$15</c:f>
              <c:numCache>
                <c:formatCode>General</c:formatCode>
                <c:ptCount val="32"/>
                <c:pt idx="0">
                  <c:v>1.048560899999998</c:v>
                </c:pt>
                <c:pt idx="1">
                  <c:v>1.0454277999999995</c:v>
                </c:pt>
                <c:pt idx="2">
                  <c:v>0.79600000000000004</c:v>
                </c:pt>
                <c:pt idx="3">
                  <c:v>0.84131659999999875</c:v>
                </c:pt>
                <c:pt idx="4">
                  <c:v>0.90269429999999939</c:v>
                </c:pt>
                <c:pt idx="5">
                  <c:v>0.838001</c:v>
                </c:pt>
                <c:pt idx="6">
                  <c:v>0.88159549999999998</c:v>
                </c:pt>
                <c:pt idx="7">
                  <c:v>0.93961289999999809</c:v>
                </c:pt>
                <c:pt idx="8">
                  <c:v>0.96966270000000065</c:v>
                </c:pt>
                <c:pt idx="9">
                  <c:v>0.94142379999999937</c:v>
                </c:pt>
                <c:pt idx="10">
                  <c:v>0.88529139999999806</c:v>
                </c:pt>
                <c:pt idx="11">
                  <c:v>0.85791600000000001</c:v>
                </c:pt>
                <c:pt idx="12">
                  <c:v>0.86637829999999938</c:v>
                </c:pt>
                <c:pt idx="13">
                  <c:v>0.98856599999999994</c:v>
                </c:pt>
                <c:pt idx="14">
                  <c:v>1.0520357000000007</c:v>
                </c:pt>
                <c:pt idx="15">
                  <c:v>1.0955560999999987</c:v>
                </c:pt>
                <c:pt idx="16">
                  <c:v>1.1920953999999981</c:v>
                </c:pt>
                <c:pt idx="17">
                  <c:v>1.2376042999999994</c:v>
                </c:pt>
                <c:pt idx="18">
                  <c:v>1.3350120000000001</c:v>
                </c:pt>
                <c:pt idx="19">
                  <c:v>1.2600602000000005</c:v>
                </c:pt>
                <c:pt idx="20">
                  <c:v>1.193141399999998</c:v>
                </c:pt>
                <c:pt idx="21">
                  <c:v>1.2438362000000005</c:v>
                </c:pt>
                <c:pt idx="22">
                  <c:v>1.2512720999999987</c:v>
                </c:pt>
                <c:pt idx="23">
                  <c:v>1.3542900999999987</c:v>
                </c:pt>
                <c:pt idx="24">
                  <c:v>1.302568899999998</c:v>
                </c:pt>
                <c:pt idx="25">
                  <c:v>1.277186899999998</c:v>
                </c:pt>
                <c:pt idx="26">
                  <c:v>1.274857899999998</c:v>
                </c:pt>
                <c:pt idx="27">
                  <c:v>1.2830635999999986</c:v>
                </c:pt>
                <c:pt idx="28">
                  <c:v>1.2727903999999981</c:v>
                </c:pt>
                <c:pt idx="29">
                  <c:v>1.1665798999999981</c:v>
                </c:pt>
                <c:pt idx="30">
                  <c:v>1.1044967000000006</c:v>
                </c:pt>
                <c:pt idx="31">
                  <c:v>1.7295077999999995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11-491B-A3E4-FED362C093F5}"/>
            </c:ext>
          </c:extLst>
        </c:ser>
        <c:ser>
          <c:idx val="14"/>
          <c:order val="14"/>
          <c:tx>
            <c:strRef>
              <c:f>'Profile Line 3'!$A$16:$A$17</c:f>
              <c:strCache>
                <c:ptCount val="2"/>
                <c:pt idx="0">
                  <c:v>27/08/2022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3'!$C$16:$AH$16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3'!$C$17:$AH$17</c:f>
              <c:numCache>
                <c:formatCode>General</c:formatCode>
                <c:ptCount val="32"/>
                <c:pt idx="0">
                  <c:v>1.0338964000000013</c:v>
                </c:pt>
                <c:pt idx="1">
                  <c:v>1.0304277000000037</c:v>
                </c:pt>
                <c:pt idx="2">
                  <c:v>0.92453810000000192</c:v>
                </c:pt>
                <c:pt idx="3">
                  <c:v>0.88142740000000119</c:v>
                </c:pt>
                <c:pt idx="4">
                  <c:v>0.89859880000000247</c:v>
                </c:pt>
                <c:pt idx="5">
                  <c:v>0.85696830000000257</c:v>
                </c:pt>
                <c:pt idx="6">
                  <c:v>0.88485200000000319</c:v>
                </c:pt>
                <c:pt idx="7">
                  <c:v>0.96938130000000244</c:v>
                </c:pt>
                <c:pt idx="8">
                  <c:v>0.99372710000000186</c:v>
                </c:pt>
                <c:pt idx="9">
                  <c:v>0.94994520000000371</c:v>
                </c:pt>
                <c:pt idx="10">
                  <c:v>0.9093558000000026</c:v>
                </c:pt>
                <c:pt idx="11">
                  <c:v>0.87765800000000316</c:v>
                </c:pt>
                <c:pt idx="12">
                  <c:v>0.88983090000000131</c:v>
                </c:pt>
                <c:pt idx="13">
                  <c:v>1.0156453000000025</c:v>
                </c:pt>
                <c:pt idx="14">
                  <c:v>1.0771265000000032</c:v>
                </c:pt>
                <c:pt idx="15">
                  <c:v>1.1338609000000013</c:v>
                </c:pt>
                <c:pt idx="16">
                  <c:v>1.2115759000000013</c:v>
                </c:pt>
                <c:pt idx="17">
                  <c:v>1.2510403000000025</c:v>
                </c:pt>
                <c:pt idx="18">
                  <c:v>1.3520747000000037</c:v>
                </c:pt>
                <c:pt idx="19">
                  <c:v>1.2791953000000025</c:v>
                </c:pt>
                <c:pt idx="20">
                  <c:v>1.2165940000000031</c:v>
                </c:pt>
                <c:pt idx="21">
                  <c:v>1.2638299000000013</c:v>
                </c:pt>
                <c:pt idx="22">
                  <c:v>1.3029538000000025</c:v>
                </c:pt>
                <c:pt idx="23">
                  <c:v>1.3893926000000019</c:v>
                </c:pt>
                <c:pt idx="24">
                  <c:v>1.3288637000000039</c:v>
                </c:pt>
                <c:pt idx="25">
                  <c:v>1.3146184000000012</c:v>
                </c:pt>
                <c:pt idx="26">
                  <c:v>1.3063337000000037</c:v>
                </c:pt>
                <c:pt idx="27">
                  <c:v>1.3213635000000032</c:v>
                </c:pt>
                <c:pt idx="28">
                  <c:v>1.2896755000000031</c:v>
                </c:pt>
                <c:pt idx="29">
                  <c:v>1.1933977000000038</c:v>
                </c:pt>
                <c:pt idx="30">
                  <c:v>1.1466848000000025</c:v>
                </c:pt>
                <c:pt idx="31">
                  <c:v>1.7884429000000013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D20-4C67-9BCF-297186397C4C}"/>
            </c:ext>
          </c:extLst>
        </c:ser>
        <c:ser>
          <c:idx val="15"/>
          <c:order val="15"/>
          <c:tx>
            <c:strRef>
              <c:f>'Profile Line 3'!$A$18:$A$19</c:f>
              <c:strCache>
                <c:ptCount val="2"/>
                <c:pt idx="0">
                  <c:v>29/08/2022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3'!$C$18:$AH$18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3'!$C$19:$AH$19</c:f>
              <c:numCache>
                <c:formatCode>General</c:formatCode>
                <c:ptCount val="32"/>
                <c:pt idx="0">
                  <c:v>0.95235509999999901</c:v>
                </c:pt>
                <c:pt idx="1">
                  <c:v>0.9246147000000009</c:v>
                </c:pt>
                <c:pt idx="2">
                  <c:v>0.78811800000000021</c:v>
                </c:pt>
                <c:pt idx="3">
                  <c:v>0.78261670000000083</c:v>
                </c:pt>
                <c:pt idx="4">
                  <c:v>0.80210729999999963</c:v>
                </c:pt>
                <c:pt idx="5">
                  <c:v>0.79334429999999956</c:v>
                </c:pt>
                <c:pt idx="6">
                  <c:v>0.82700120000000088</c:v>
                </c:pt>
                <c:pt idx="7">
                  <c:v>0.91246320000000081</c:v>
                </c:pt>
                <c:pt idx="8">
                  <c:v>0.97340670000000085</c:v>
                </c:pt>
                <c:pt idx="9">
                  <c:v>0.93143079999999956</c:v>
                </c:pt>
                <c:pt idx="10">
                  <c:v>0.88341040000000137</c:v>
                </c:pt>
                <c:pt idx="11">
                  <c:v>0.8389230000000002</c:v>
                </c:pt>
                <c:pt idx="12">
                  <c:v>0.84530309999999897</c:v>
                </c:pt>
                <c:pt idx="13">
                  <c:v>0.98198779999999952</c:v>
                </c:pt>
                <c:pt idx="14">
                  <c:v>1.0429410999999988</c:v>
                </c:pt>
                <c:pt idx="15">
                  <c:v>1.111759599999999</c:v>
                </c:pt>
                <c:pt idx="16">
                  <c:v>1.1980207999999997</c:v>
                </c:pt>
                <c:pt idx="17">
                  <c:v>1.2321265999999989</c:v>
                </c:pt>
                <c:pt idx="18">
                  <c:v>1.3430000000000002</c:v>
                </c:pt>
                <c:pt idx="19">
                  <c:v>1.2810007000000008</c:v>
                </c:pt>
                <c:pt idx="20">
                  <c:v>1.2017314000000014</c:v>
                </c:pt>
                <c:pt idx="21">
                  <c:v>1.2475857000000008</c:v>
                </c:pt>
                <c:pt idx="22">
                  <c:v>1.2811782999999997</c:v>
                </c:pt>
                <c:pt idx="23">
                  <c:v>1.3811715999999989</c:v>
                </c:pt>
                <c:pt idx="24">
                  <c:v>1.3220242999999996</c:v>
                </c:pt>
                <c:pt idx="25">
                  <c:v>1.3047542999999995</c:v>
                </c:pt>
                <c:pt idx="26">
                  <c:v>1.2849825999999989</c:v>
                </c:pt>
                <c:pt idx="27">
                  <c:v>1.3073497000000007</c:v>
                </c:pt>
                <c:pt idx="28">
                  <c:v>1.2825697000000009</c:v>
                </c:pt>
                <c:pt idx="29">
                  <c:v>1.1698805000000001</c:v>
                </c:pt>
                <c:pt idx="30">
                  <c:v>1.1159044000000016</c:v>
                </c:pt>
                <c:pt idx="31">
                  <c:v>1.925176599999999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DD-45BF-A4B7-0F5522859A11}"/>
            </c:ext>
          </c:extLst>
        </c:ser>
        <c:ser>
          <c:idx val="16"/>
          <c:order val="16"/>
          <c:tx>
            <c:strRef>
              <c:f>'Profile Line 3'!$A$20:$A$21</c:f>
              <c:strCache>
                <c:ptCount val="2"/>
                <c:pt idx="0">
                  <c:v>31/08/2022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3'!$C$20:$AH$20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3'!$C$21:$AH$21</c:f>
              <c:numCache>
                <c:formatCode>General</c:formatCode>
                <c:ptCount val="32"/>
                <c:pt idx="0">
                  <c:v>1.050778399999998</c:v>
                </c:pt>
                <c:pt idx="1">
                  <c:v>1.0093254999999999</c:v>
                </c:pt>
                <c:pt idx="2">
                  <c:v>0.85637269999999743</c:v>
                </c:pt>
                <c:pt idx="3">
                  <c:v>0.81999729999999937</c:v>
                </c:pt>
                <c:pt idx="4">
                  <c:v>0.83630029999999933</c:v>
                </c:pt>
                <c:pt idx="5">
                  <c:v>0.80191829999999931</c:v>
                </c:pt>
                <c:pt idx="6">
                  <c:v>0.83618209999999871</c:v>
                </c:pt>
                <c:pt idx="7">
                  <c:v>0.91898439999999804</c:v>
                </c:pt>
                <c:pt idx="8">
                  <c:v>0.9567070999999987</c:v>
                </c:pt>
                <c:pt idx="9">
                  <c:v>0.91222459999999872</c:v>
                </c:pt>
                <c:pt idx="10">
                  <c:v>0.86973549999999999</c:v>
                </c:pt>
                <c:pt idx="11">
                  <c:v>0.85202639999999807</c:v>
                </c:pt>
                <c:pt idx="12">
                  <c:v>0.85884559999999865</c:v>
                </c:pt>
                <c:pt idx="13">
                  <c:v>0.98025369999999745</c:v>
                </c:pt>
                <c:pt idx="14">
                  <c:v>1.0482974999999999</c:v>
                </c:pt>
                <c:pt idx="15">
                  <c:v>1.0941517999999992</c:v>
                </c:pt>
                <c:pt idx="16">
                  <c:v>1.1980283999999981</c:v>
                </c:pt>
                <c:pt idx="17">
                  <c:v>1.2400832999999993</c:v>
                </c:pt>
                <c:pt idx="18">
                  <c:v>1.3424992999999994</c:v>
                </c:pt>
                <c:pt idx="19">
                  <c:v>1.274198899999998</c:v>
                </c:pt>
                <c:pt idx="20">
                  <c:v>1.2083162999999992</c:v>
                </c:pt>
                <c:pt idx="21">
                  <c:v>1.2532231999999974</c:v>
                </c:pt>
                <c:pt idx="22">
                  <c:v>1.2862137999999994</c:v>
                </c:pt>
                <c:pt idx="23">
                  <c:v>1.3788697999999993</c:v>
                </c:pt>
                <c:pt idx="24">
                  <c:v>1.308497</c:v>
                </c:pt>
                <c:pt idx="25">
                  <c:v>1.298741899999998</c:v>
                </c:pt>
                <c:pt idx="26">
                  <c:v>1.2883847999999993</c:v>
                </c:pt>
                <c:pt idx="27">
                  <c:v>1.2990082999999992</c:v>
                </c:pt>
                <c:pt idx="28">
                  <c:v>1.2699107999999992</c:v>
                </c:pt>
                <c:pt idx="29">
                  <c:v>1.1804521999999975</c:v>
                </c:pt>
                <c:pt idx="30">
                  <c:v>1.0781200999999987</c:v>
                </c:pt>
                <c:pt idx="31">
                  <c:v>1.7745352999999993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A7-4BE0-8611-553DFF880415}"/>
            </c:ext>
          </c:extLst>
        </c:ser>
        <c:ser>
          <c:idx val="17"/>
          <c:order val="17"/>
          <c:tx>
            <c:v>2/09/2022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'Profile Line 3'!$C$22:$AH$22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3'!$C$23:$AH$23</c:f>
              <c:numCache>
                <c:formatCode>General</c:formatCode>
                <c:ptCount val="32"/>
                <c:pt idx="0">
                  <c:v>1.0434778500000019</c:v>
                </c:pt>
                <c:pt idx="1">
                  <c:v>0.98734054999999932</c:v>
                </c:pt>
                <c:pt idx="2">
                  <c:v>0.72385485000000183</c:v>
                </c:pt>
                <c:pt idx="3">
                  <c:v>0.69135785000000183</c:v>
                </c:pt>
                <c:pt idx="4">
                  <c:v>0.70679245000000057</c:v>
                </c:pt>
                <c:pt idx="5">
                  <c:v>0.71446045000000058</c:v>
                </c:pt>
                <c:pt idx="6">
                  <c:v>0.76909795000000059</c:v>
                </c:pt>
                <c:pt idx="7">
                  <c:v>0.80966775000000002</c:v>
                </c:pt>
                <c:pt idx="8">
                  <c:v>0.88106695000000057</c:v>
                </c:pt>
                <c:pt idx="9">
                  <c:v>0.8395203500000018</c:v>
                </c:pt>
                <c:pt idx="10">
                  <c:v>0.81817965000000115</c:v>
                </c:pt>
                <c:pt idx="11">
                  <c:v>0.78233704999999931</c:v>
                </c:pt>
                <c:pt idx="12">
                  <c:v>0.74502404999999938</c:v>
                </c:pt>
                <c:pt idx="13">
                  <c:v>0.94457645000000057</c:v>
                </c:pt>
                <c:pt idx="14">
                  <c:v>0.96866565000000127</c:v>
                </c:pt>
                <c:pt idx="15">
                  <c:v>1.0390384500000005</c:v>
                </c:pt>
                <c:pt idx="16">
                  <c:v>1.1366139500000005</c:v>
                </c:pt>
                <c:pt idx="17">
                  <c:v>1.1686473500000019</c:v>
                </c:pt>
                <c:pt idx="18">
                  <c:v>1.2734762499999999</c:v>
                </c:pt>
                <c:pt idx="19">
                  <c:v>1.2146743500000019</c:v>
                </c:pt>
                <c:pt idx="20">
                  <c:v>1.1402406500000013</c:v>
                </c:pt>
                <c:pt idx="21">
                  <c:v>1.1961115499999992</c:v>
                </c:pt>
                <c:pt idx="22">
                  <c:v>1.2164062499999999</c:v>
                </c:pt>
                <c:pt idx="23">
                  <c:v>1.3155409500000006</c:v>
                </c:pt>
                <c:pt idx="24">
                  <c:v>1.2512965499999993</c:v>
                </c:pt>
                <c:pt idx="25">
                  <c:v>1.2456862499999999</c:v>
                </c:pt>
                <c:pt idx="26">
                  <c:v>1.2533738500000018</c:v>
                </c:pt>
                <c:pt idx="27">
                  <c:v>1.24249375</c:v>
                </c:pt>
                <c:pt idx="28">
                  <c:v>1.2118419500000006</c:v>
                </c:pt>
                <c:pt idx="29">
                  <c:v>1.11927475</c:v>
                </c:pt>
                <c:pt idx="30">
                  <c:v>1.0351600499999993</c:v>
                </c:pt>
                <c:pt idx="31">
                  <c:v>1.7226738500000018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A7-4BE0-8611-553DFF880415}"/>
            </c:ext>
          </c:extLst>
        </c:ser>
        <c:ser>
          <c:idx val="18"/>
          <c:order val="18"/>
          <c:tx>
            <c:v>6/09/2022</c:v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3'!$C$24:$AH$24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3'!$C$25:$AH$25</c:f>
              <c:numCache>
                <c:formatCode>General</c:formatCode>
                <c:ptCount val="32"/>
                <c:pt idx="0">
                  <c:v>1.0350305499999992</c:v>
                </c:pt>
                <c:pt idx="1">
                  <c:v>1.0059183499999986</c:v>
                </c:pt>
                <c:pt idx="2">
                  <c:v>0.87257434999999872</c:v>
                </c:pt>
                <c:pt idx="3">
                  <c:v>0.8082117499999999</c:v>
                </c:pt>
                <c:pt idx="4">
                  <c:v>0.83227645000000061</c:v>
                </c:pt>
                <c:pt idx="5">
                  <c:v>0.81654115000000127</c:v>
                </c:pt>
                <c:pt idx="6">
                  <c:v>0.84476534999999875</c:v>
                </c:pt>
                <c:pt idx="7">
                  <c:v>0.91461024999999996</c:v>
                </c:pt>
                <c:pt idx="8">
                  <c:v>0.94343645000000054</c:v>
                </c:pt>
                <c:pt idx="9">
                  <c:v>0.89757724999999988</c:v>
                </c:pt>
                <c:pt idx="10">
                  <c:v>0.86855874999999994</c:v>
                </c:pt>
                <c:pt idx="11">
                  <c:v>0.85232004999999933</c:v>
                </c:pt>
                <c:pt idx="12">
                  <c:v>0.8588826500000013</c:v>
                </c:pt>
                <c:pt idx="13">
                  <c:v>0.99125965000000127</c:v>
                </c:pt>
                <c:pt idx="14">
                  <c:v>1.0482506500000013</c:v>
                </c:pt>
                <c:pt idx="15">
                  <c:v>1.1162105499999992</c:v>
                </c:pt>
                <c:pt idx="16">
                  <c:v>1.18719025</c:v>
                </c:pt>
                <c:pt idx="17">
                  <c:v>1.2453901500000013</c:v>
                </c:pt>
                <c:pt idx="18">
                  <c:v>1.3459064500000006</c:v>
                </c:pt>
                <c:pt idx="19">
                  <c:v>1.2776899500000005</c:v>
                </c:pt>
                <c:pt idx="20">
                  <c:v>1.19142875</c:v>
                </c:pt>
                <c:pt idx="21">
                  <c:v>1.2658673499999986</c:v>
                </c:pt>
                <c:pt idx="22">
                  <c:v>1.2935930499999992</c:v>
                </c:pt>
                <c:pt idx="23">
                  <c:v>1.3871125499999994</c:v>
                </c:pt>
                <c:pt idx="24">
                  <c:v>1.3249405499999993</c:v>
                </c:pt>
                <c:pt idx="25">
                  <c:v>1.3088794500000005</c:v>
                </c:pt>
                <c:pt idx="26">
                  <c:v>1.2955864500000005</c:v>
                </c:pt>
                <c:pt idx="27">
                  <c:v>1.3156196500000013</c:v>
                </c:pt>
                <c:pt idx="28">
                  <c:v>1.2848790499999994</c:v>
                </c:pt>
                <c:pt idx="29">
                  <c:v>1.1916210499999993</c:v>
                </c:pt>
                <c:pt idx="30">
                  <c:v>1.0901524500000006</c:v>
                </c:pt>
                <c:pt idx="31">
                  <c:v>1.8318940499999994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A7-4BE0-8611-553DFF880415}"/>
            </c:ext>
          </c:extLst>
        </c:ser>
        <c:ser>
          <c:idx val="19"/>
          <c:order val="19"/>
          <c:tx>
            <c:v>8/09/2022</c:v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3'!$C$26:$AH$26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3'!$C$27:$AH$27</c:f>
              <c:numCache>
                <c:formatCode>General</c:formatCode>
                <c:ptCount val="32"/>
                <c:pt idx="0">
                  <c:v>1.0356329500000006</c:v>
                </c:pt>
                <c:pt idx="1">
                  <c:v>0.96395754999999927</c:v>
                </c:pt>
                <c:pt idx="2">
                  <c:v>0.83632245000000061</c:v>
                </c:pt>
                <c:pt idx="3">
                  <c:v>0.7793069500000005</c:v>
                </c:pt>
                <c:pt idx="4">
                  <c:v>0.79188954999999939</c:v>
                </c:pt>
                <c:pt idx="5">
                  <c:v>0.75949604999999931</c:v>
                </c:pt>
                <c:pt idx="6">
                  <c:v>0.79868914999999807</c:v>
                </c:pt>
                <c:pt idx="7">
                  <c:v>0.88261154999999936</c:v>
                </c:pt>
                <c:pt idx="8">
                  <c:v>0.90591624999999998</c:v>
                </c:pt>
                <c:pt idx="9">
                  <c:v>0.86212454999999932</c:v>
                </c:pt>
                <c:pt idx="10">
                  <c:v>0.83595314999999815</c:v>
                </c:pt>
                <c:pt idx="11">
                  <c:v>0.81366995000000064</c:v>
                </c:pt>
                <c:pt idx="12">
                  <c:v>0.81979834999999868</c:v>
                </c:pt>
                <c:pt idx="13">
                  <c:v>0.95260464999999805</c:v>
                </c:pt>
                <c:pt idx="14">
                  <c:v>1.0138243499999986</c:v>
                </c:pt>
                <c:pt idx="15">
                  <c:v>1.078414149999998</c:v>
                </c:pt>
                <c:pt idx="16">
                  <c:v>1.1646753499999987</c:v>
                </c:pt>
                <c:pt idx="17">
                  <c:v>1.2035328499999987</c:v>
                </c:pt>
                <c:pt idx="18">
                  <c:v>1.3090525499999992</c:v>
                </c:pt>
                <c:pt idx="19">
                  <c:v>1.2520615499999994</c:v>
                </c:pt>
                <c:pt idx="20">
                  <c:v>1.1887694500000006</c:v>
                </c:pt>
                <c:pt idx="21">
                  <c:v>1.2370415499999994</c:v>
                </c:pt>
                <c:pt idx="22">
                  <c:v>1.2725338499999987</c:v>
                </c:pt>
                <c:pt idx="23">
                  <c:v>1.3613904500000005</c:v>
                </c:pt>
                <c:pt idx="24">
                  <c:v>1.2911903499999986</c:v>
                </c:pt>
                <c:pt idx="25">
                  <c:v>1.2861820499999994</c:v>
                </c:pt>
                <c:pt idx="26">
                  <c:v>1.2740979500000007</c:v>
                </c:pt>
                <c:pt idx="27">
                  <c:v>1.2833398499999986</c:v>
                </c:pt>
                <c:pt idx="28">
                  <c:v>1.2615796499999981</c:v>
                </c:pt>
                <c:pt idx="29">
                  <c:v>1.1627952499999998</c:v>
                </c:pt>
                <c:pt idx="30">
                  <c:v>1.0678843499999986</c:v>
                </c:pt>
                <c:pt idx="31">
                  <c:v>1.6569542499999999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C0-407E-AC68-634BFC6CF4C5}"/>
            </c:ext>
          </c:extLst>
        </c:ser>
        <c:ser>
          <c:idx val="20"/>
          <c:order val="20"/>
          <c:tx>
            <c:v>10/09/2022</c:v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3'!$C$28:$AH$28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3'!$C$29:$AH$29</c:f>
              <c:numCache>
                <c:formatCode>General</c:formatCode>
                <c:ptCount val="32"/>
                <c:pt idx="0">
                  <c:v>0.99168779999999956</c:v>
                </c:pt>
                <c:pt idx="1">
                  <c:v>1.0049017999999994</c:v>
                </c:pt>
                <c:pt idx="2">
                  <c:v>0.90387229999999952</c:v>
                </c:pt>
                <c:pt idx="3">
                  <c:v>0.85042409999999879</c:v>
                </c:pt>
                <c:pt idx="4">
                  <c:v>0.88418939999999835</c:v>
                </c:pt>
                <c:pt idx="5">
                  <c:v>0.81130509999999889</c:v>
                </c:pt>
                <c:pt idx="6">
                  <c:v>0.8148380999999989</c:v>
                </c:pt>
                <c:pt idx="7">
                  <c:v>0.92337759999999891</c:v>
                </c:pt>
                <c:pt idx="8">
                  <c:v>0.95161650000000009</c:v>
                </c:pt>
                <c:pt idx="9">
                  <c:v>0.88659250000000012</c:v>
                </c:pt>
                <c:pt idx="10">
                  <c:v>0.84375309999999892</c:v>
                </c:pt>
                <c:pt idx="11">
                  <c:v>0.79988239999999822</c:v>
                </c:pt>
                <c:pt idx="12">
                  <c:v>0.80090879999999953</c:v>
                </c:pt>
                <c:pt idx="13">
                  <c:v>0.9359552999999996</c:v>
                </c:pt>
                <c:pt idx="14">
                  <c:v>1.0068462000000009</c:v>
                </c:pt>
                <c:pt idx="15">
                  <c:v>1.0833522999999996</c:v>
                </c:pt>
                <c:pt idx="16">
                  <c:v>1.1836910000000003</c:v>
                </c:pt>
                <c:pt idx="17">
                  <c:v>1.2307542000000007</c:v>
                </c:pt>
                <c:pt idx="18">
                  <c:v>1.3257392000000008</c:v>
                </c:pt>
                <c:pt idx="19">
                  <c:v>1.2633945000000002</c:v>
                </c:pt>
                <c:pt idx="20">
                  <c:v>1.2020860000000002</c:v>
                </c:pt>
                <c:pt idx="21">
                  <c:v>1.2303248999999983</c:v>
                </c:pt>
                <c:pt idx="22">
                  <c:v>1.2728090999999988</c:v>
                </c:pt>
                <c:pt idx="23">
                  <c:v>1.3642562000000007</c:v>
                </c:pt>
                <c:pt idx="24">
                  <c:v>1.2928422999999996</c:v>
                </c:pt>
                <c:pt idx="25">
                  <c:v>1.260720099999999</c:v>
                </c:pt>
                <c:pt idx="26">
                  <c:v>1.2436227999999996</c:v>
                </c:pt>
                <c:pt idx="27">
                  <c:v>1.2784193999999982</c:v>
                </c:pt>
                <c:pt idx="28">
                  <c:v>1.2543252999999996</c:v>
                </c:pt>
                <c:pt idx="29">
                  <c:v>1.1604603999999983</c:v>
                </c:pt>
                <c:pt idx="30">
                  <c:v>1.1003558999999983</c:v>
                </c:pt>
                <c:pt idx="31">
                  <c:v>1.7235413999999984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C0-407E-AC68-634BFC6CF4C5}"/>
            </c:ext>
          </c:extLst>
        </c:ser>
        <c:ser>
          <c:idx val="21"/>
          <c:order val="21"/>
          <c:tx>
            <c:v>12/09/2022</c:v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3'!$C$30:$AH$30</c:f>
              <c:numCache>
                <c:formatCode>General</c:formatCode>
                <c:ptCount val="32"/>
                <c:pt idx="0">
                  <c:v>0</c:v>
                </c:pt>
                <c:pt idx="1">
                  <c:v>2.4300000000000002</c:v>
                </c:pt>
                <c:pt idx="2">
                  <c:v>5.43</c:v>
                </c:pt>
                <c:pt idx="3">
                  <c:v>8.43</c:v>
                </c:pt>
                <c:pt idx="4">
                  <c:v>11.43</c:v>
                </c:pt>
                <c:pt idx="5">
                  <c:v>14.43</c:v>
                </c:pt>
                <c:pt idx="6">
                  <c:v>17.43</c:v>
                </c:pt>
                <c:pt idx="7">
                  <c:v>20.43</c:v>
                </c:pt>
                <c:pt idx="8">
                  <c:v>23.43</c:v>
                </c:pt>
                <c:pt idx="9">
                  <c:v>26.43</c:v>
                </c:pt>
                <c:pt idx="10">
                  <c:v>29.43</c:v>
                </c:pt>
                <c:pt idx="11">
                  <c:v>32.43</c:v>
                </c:pt>
                <c:pt idx="12">
                  <c:v>35.43</c:v>
                </c:pt>
                <c:pt idx="13">
                  <c:v>38.43</c:v>
                </c:pt>
                <c:pt idx="14">
                  <c:v>41.43</c:v>
                </c:pt>
                <c:pt idx="15">
                  <c:v>44.43</c:v>
                </c:pt>
                <c:pt idx="16">
                  <c:v>47.43</c:v>
                </c:pt>
                <c:pt idx="17">
                  <c:v>50.43</c:v>
                </c:pt>
                <c:pt idx="18">
                  <c:v>53.43</c:v>
                </c:pt>
                <c:pt idx="19">
                  <c:v>56.43</c:v>
                </c:pt>
                <c:pt idx="20">
                  <c:v>59.43</c:v>
                </c:pt>
                <c:pt idx="21">
                  <c:v>62.43</c:v>
                </c:pt>
                <c:pt idx="22">
                  <c:v>65.430000000000007</c:v>
                </c:pt>
                <c:pt idx="23">
                  <c:v>68.430000000000007</c:v>
                </c:pt>
                <c:pt idx="24">
                  <c:v>71.430000000000007</c:v>
                </c:pt>
                <c:pt idx="25">
                  <c:v>74.430000000000007</c:v>
                </c:pt>
                <c:pt idx="26">
                  <c:v>77.430000000000007</c:v>
                </c:pt>
                <c:pt idx="27">
                  <c:v>80.430000000000007</c:v>
                </c:pt>
                <c:pt idx="28">
                  <c:v>83.43</c:v>
                </c:pt>
                <c:pt idx="29">
                  <c:v>86.43</c:v>
                </c:pt>
                <c:pt idx="30">
                  <c:v>89.43</c:v>
                </c:pt>
                <c:pt idx="31">
                  <c:v>92.43</c:v>
                </c:pt>
              </c:numCache>
            </c:numRef>
          </c:xVal>
          <c:yVal>
            <c:numRef>
              <c:f>'Profile Line 3'!$C$31:$AH$31</c:f>
              <c:numCache>
                <c:formatCode>General</c:formatCode>
                <c:ptCount val="32"/>
                <c:pt idx="0">
                  <c:v>0.96484180000000241</c:v>
                </c:pt>
                <c:pt idx="1">
                  <c:v>0.95568380000000241</c:v>
                </c:pt>
                <c:pt idx="2">
                  <c:v>0.80938240000000117</c:v>
                </c:pt>
                <c:pt idx="3">
                  <c:v>0.80752740000000123</c:v>
                </c:pt>
                <c:pt idx="4">
                  <c:v>0.82073160000000178</c:v>
                </c:pt>
                <c:pt idx="5">
                  <c:v>0.7619149999999999</c:v>
                </c:pt>
                <c:pt idx="6">
                  <c:v>0.78435620000000061</c:v>
                </c:pt>
                <c:pt idx="7">
                  <c:v>0.86646770000000051</c:v>
                </c:pt>
                <c:pt idx="8">
                  <c:v>0.89798299999999998</c:v>
                </c:pt>
                <c:pt idx="9">
                  <c:v>0.85920940000000123</c:v>
                </c:pt>
                <c:pt idx="10">
                  <c:v>0.81248670000000056</c:v>
                </c:pt>
                <c:pt idx="11">
                  <c:v>0.77569670000000057</c:v>
                </c:pt>
                <c:pt idx="12">
                  <c:v>0.78372480000000233</c:v>
                </c:pt>
                <c:pt idx="13">
                  <c:v>0.92075980000000246</c:v>
                </c:pt>
                <c:pt idx="14">
                  <c:v>0.98750590000000116</c:v>
                </c:pt>
                <c:pt idx="15">
                  <c:v>1.0611649000000012</c:v>
                </c:pt>
                <c:pt idx="16">
                  <c:v>1.1495873000000025</c:v>
                </c:pt>
                <c:pt idx="17">
                  <c:v>1.1887902000000006</c:v>
                </c:pt>
                <c:pt idx="18">
                  <c:v>1.2974185</c:v>
                </c:pt>
                <c:pt idx="19">
                  <c:v>1.2473354999999999</c:v>
                </c:pt>
                <c:pt idx="20">
                  <c:v>1.1675481000000019</c:v>
                </c:pt>
                <c:pt idx="21">
                  <c:v>1.2211739000000013</c:v>
                </c:pt>
                <c:pt idx="22">
                  <c:v>1.2537303000000024</c:v>
                </c:pt>
                <c:pt idx="23">
                  <c:v>1.3367151000000017</c:v>
                </c:pt>
                <c:pt idx="24">
                  <c:v>1.2661696000000018</c:v>
                </c:pt>
                <c:pt idx="25">
                  <c:v>1.2313729999999998</c:v>
                </c:pt>
                <c:pt idx="26">
                  <c:v>1.2173004000000012</c:v>
                </c:pt>
                <c:pt idx="27">
                  <c:v>1.2614277000000005</c:v>
                </c:pt>
                <c:pt idx="28">
                  <c:v>1.2428649000000012</c:v>
                </c:pt>
                <c:pt idx="29">
                  <c:v>1.137513</c:v>
                </c:pt>
                <c:pt idx="30">
                  <c:v>1.1017347000000006</c:v>
                </c:pt>
                <c:pt idx="31">
                  <c:v>1.7425356000000018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3C-498B-BCEA-878CF44C5930}"/>
            </c:ext>
          </c:extLst>
        </c:ser>
        <c:ser>
          <c:idx val="22"/>
          <c:order val="22"/>
          <c:tx>
            <c:v>28/10/2022</c:v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3'!$C$64:$AH$64</c:f>
              <c:numCache>
                <c:formatCode>General</c:formatCode>
                <c:ptCount val="32"/>
                <c:pt idx="0">
                  <c:v>0</c:v>
                </c:pt>
                <c:pt idx="1">
                  <c:v>2.44</c:v>
                </c:pt>
                <c:pt idx="2">
                  <c:v>5.4399999999999995</c:v>
                </c:pt>
                <c:pt idx="3">
                  <c:v>8.44</c:v>
                </c:pt>
                <c:pt idx="4">
                  <c:v>11.44</c:v>
                </c:pt>
                <c:pt idx="5">
                  <c:v>14.44</c:v>
                </c:pt>
                <c:pt idx="6">
                  <c:v>17.440000000000001</c:v>
                </c:pt>
                <c:pt idx="7">
                  <c:v>20.440000000000001</c:v>
                </c:pt>
                <c:pt idx="8">
                  <c:v>23.44</c:v>
                </c:pt>
                <c:pt idx="9">
                  <c:v>26.44</c:v>
                </c:pt>
                <c:pt idx="10">
                  <c:v>29.44</c:v>
                </c:pt>
                <c:pt idx="11">
                  <c:v>32.44</c:v>
                </c:pt>
                <c:pt idx="12">
                  <c:v>35.44</c:v>
                </c:pt>
                <c:pt idx="13">
                  <c:v>38.44</c:v>
                </c:pt>
                <c:pt idx="14">
                  <c:v>41.44</c:v>
                </c:pt>
                <c:pt idx="15">
                  <c:v>44.44</c:v>
                </c:pt>
                <c:pt idx="16">
                  <c:v>47.44</c:v>
                </c:pt>
                <c:pt idx="17">
                  <c:v>50.44</c:v>
                </c:pt>
                <c:pt idx="18">
                  <c:v>53.44</c:v>
                </c:pt>
                <c:pt idx="19">
                  <c:v>56.44</c:v>
                </c:pt>
                <c:pt idx="20">
                  <c:v>59.44</c:v>
                </c:pt>
                <c:pt idx="21">
                  <c:v>62.44</c:v>
                </c:pt>
                <c:pt idx="22">
                  <c:v>65.44</c:v>
                </c:pt>
                <c:pt idx="23">
                  <c:v>68.44</c:v>
                </c:pt>
                <c:pt idx="24">
                  <c:v>71.44</c:v>
                </c:pt>
                <c:pt idx="25">
                  <c:v>74.44</c:v>
                </c:pt>
                <c:pt idx="26">
                  <c:v>77.44</c:v>
                </c:pt>
                <c:pt idx="27">
                  <c:v>80.44</c:v>
                </c:pt>
                <c:pt idx="28">
                  <c:v>83.44</c:v>
                </c:pt>
                <c:pt idx="29">
                  <c:v>86.44</c:v>
                </c:pt>
                <c:pt idx="30">
                  <c:v>89.44</c:v>
                </c:pt>
                <c:pt idx="31">
                  <c:v>92.44</c:v>
                </c:pt>
              </c:numCache>
            </c:numRef>
          </c:xVal>
          <c:yVal>
            <c:numRef>
              <c:f>'Profile Line 3'!$C$65:$AH$65</c:f>
              <c:numCache>
                <c:formatCode>General</c:formatCode>
                <c:ptCount val="32"/>
                <c:pt idx="0">
                  <c:v>0.914974850000002</c:v>
                </c:pt>
                <c:pt idx="1">
                  <c:v>0.78726075000000006</c:v>
                </c:pt>
                <c:pt idx="2">
                  <c:v>0.50601635000000189</c:v>
                </c:pt>
                <c:pt idx="3">
                  <c:v>0.39048004999999941</c:v>
                </c:pt>
                <c:pt idx="4">
                  <c:v>0.33719965000000129</c:v>
                </c:pt>
                <c:pt idx="5">
                  <c:v>0.2372063500000019</c:v>
                </c:pt>
                <c:pt idx="6">
                  <c:v>0.31396904999999942</c:v>
                </c:pt>
                <c:pt idx="7">
                  <c:v>0.42026345000000065</c:v>
                </c:pt>
                <c:pt idx="8">
                  <c:v>0.44055325000000012</c:v>
                </c:pt>
                <c:pt idx="9">
                  <c:v>0.39962335000000204</c:v>
                </c:pt>
                <c:pt idx="10">
                  <c:v>0.35843195000000072</c:v>
                </c:pt>
                <c:pt idx="11">
                  <c:v>0.30316795000000074</c:v>
                </c:pt>
                <c:pt idx="12">
                  <c:v>0.32043795000000075</c:v>
                </c:pt>
                <c:pt idx="13">
                  <c:v>0.4866592500000001</c:v>
                </c:pt>
                <c:pt idx="14">
                  <c:v>0.60996704999999951</c:v>
                </c:pt>
                <c:pt idx="15">
                  <c:v>0.75417154999999947</c:v>
                </c:pt>
                <c:pt idx="16">
                  <c:v>0.90269354999999951</c:v>
                </c:pt>
                <c:pt idx="17">
                  <c:v>0.98628035000000192</c:v>
                </c:pt>
                <c:pt idx="18">
                  <c:v>1.1362727500000001</c:v>
                </c:pt>
                <c:pt idx="19">
                  <c:v>1.08532625</c:v>
                </c:pt>
                <c:pt idx="20">
                  <c:v>1.0370590499999994</c:v>
                </c:pt>
                <c:pt idx="21">
                  <c:v>1.0960385499999994</c:v>
                </c:pt>
                <c:pt idx="22">
                  <c:v>1.1161605499999994</c:v>
                </c:pt>
                <c:pt idx="23">
                  <c:v>1.2247049500000007</c:v>
                </c:pt>
                <c:pt idx="24">
                  <c:v>1.1503600499999995</c:v>
                </c:pt>
                <c:pt idx="25">
                  <c:v>1.126270850000002</c:v>
                </c:pt>
                <c:pt idx="26">
                  <c:v>1.1276524500000007</c:v>
                </c:pt>
                <c:pt idx="27">
                  <c:v>1.2080467500000001</c:v>
                </c:pt>
                <c:pt idx="28">
                  <c:v>1.2399962500000001</c:v>
                </c:pt>
                <c:pt idx="29">
                  <c:v>1.159083850000002</c:v>
                </c:pt>
                <c:pt idx="30">
                  <c:v>1.0603784500000006</c:v>
                </c:pt>
                <c:pt idx="31">
                  <c:v>1.7994456500000013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C4-4B8B-88C1-0A02971E7DC0}"/>
            </c:ext>
          </c:extLst>
        </c:ser>
        <c:ser>
          <c:idx val="23"/>
          <c:order val="23"/>
          <c:tx>
            <c:v>31/10/2022</c:v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'Profile Line 3'!$C$66:$AH$66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3'!$C$67:$AH$67</c:f>
              <c:numCache>
                <c:formatCode>General</c:formatCode>
                <c:ptCount val="32"/>
                <c:pt idx="0">
                  <c:v>0.91170165000000092</c:v>
                </c:pt>
                <c:pt idx="1">
                  <c:v>0.75642475000000275</c:v>
                </c:pt>
                <c:pt idx="2">
                  <c:v>0.45910945000000336</c:v>
                </c:pt>
                <c:pt idx="3">
                  <c:v>0.35081185000000159</c:v>
                </c:pt>
                <c:pt idx="4">
                  <c:v>0.27800655000000207</c:v>
                </c:pt>
                <c:pt idx="5">
                  <c:v>0.16712335000000145</c:v>
                </c:pt>
                <c:pt idx="6">
                  <c:v>0.26184195000000343</c:v>
                </c:pt>
                <c:pt idx="7">
                  <c:v>0.37201965000000092</c:v>
                </c:pt>
                <c:pt idx="8">
                  <c:v>0.38911205000000215</c:v>
                </c:pt>
                <c:pt idx="9">
                  <c:v>0.3411853500000015</c:v>
                </c:pt>
                <c:pt idx="10">
                  <c:v>0.30439535000000151</c:v>
                </c:pt>
                <c:pt idx="11">
                  <c:v>0.25370545000000333</c:v>
                </c:pt>
                <c:pt idx="12">
                  <c:v>0.28703165000000086</c:v>
                </c:pt>
                <c:pt idx="13">
                  <c:v>0.45031705000000211</c:v>
                </c:pt>
                <c:pt idx="14">
                  <c:v>0.56602605000000206</c:v>
                </c:pt>
                <c:pt idx="15">
                  <c:v>0.71886555000000207</c:v>
                </c:pt>
                <c:pt idx="16">
                  <c:v>0.86281345000000342</c:v>
                </c:pt>
                <c:pt idx="17">
                  <c:v>0.9388902500000027</c:v>
                </c:pt>
                <c:pt idx="18">
                  <c:v>1.0760140500000022</c:v>
                </c:pt>
                <c:pt idx="19">
                  <c:v>1.034482150000001</c:v>
                </c:pt>
                <c:pt idx="20">
                  <c:v>0.99390255000000216</c:v>
                </c:pt>
                <c:pt idx="21">
                  <c:v>1.0230937500000028</c:v>
                </c:pt>
                <c:pt idx="22">
                  <c:v>1.0673937500000028</c:v>
                </c:pt>
                <c:pt idx="23">
                  <c:v>1.1507239500000035</c:v>
                </c:pt>
                <c:pt idx="24">
                  <c:v>1.0749974500000035</c:v>
                </c:pt>
                <c:pt idx="25">
                  <c:v>1.0597998500000014</c:v>
                </c:pt>
                <c:pt idx="26">
                  <c:v>1.0648081500000008</c:v>
                </c:pt>
                <c:pt idx="27">
                  <c:v>1.1517650500000021</c:v>
                </c:pt>
                <c:pt idx="28">
                  <c:v>1.1885501500000009</c:v>
                </c:pt>
                <c:pt idx="29">
                  <c:v>1.1453751500000009</c:v>
                </c:pt>
                <c:pt idx="30">
                  <c:v>1.053582650000001</c:v>
                </c:pt>
                <c:pt idx="31">
                  <c:v>1.7705540500000021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C4-4B8B-88C1-0A02971E7DC0}"/>
            </c:ext>
          </c:extLst>
        </c:ser>
        <c:ser>
          <c:idx val="24"/>
          <c:order val="24"/>
          <c:tx>
            <c:v>2/11/2022</c:v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3'!$C$68:$AH$68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3'!$C$69:$AH$69</c:f>
              <c:numCache>
                <c:formatCode>General</c:formatCode>
                <c:ptCount val="32"/>
                <c:pt idx="0">
                  <c:v>0.86583020000000022</c:v>
                </c:pt>
                <c:pt idx="1">
                  <c:v>0.77316930000000217</c:v>
                </c:pt>
                <c:pt idx="2">
                  <c:v>0.45220390000000088</c:v>
                </c:pt>
                <c:pt idx="3">
                  <c:v>0.31455710000000148</c:v>
                </c:pt>
                <c:pt idx="4">
                  <c:v>0.24071560000000158</c:v>
                </c:pt>
                <c:pt idx="5">
                  <c:v>0.12811030000000212</c:v>
                </c:pt>
                <c:pt idx="6">
                  <c:v>0.23293430000000215</c:v>
                </c:pt>
                <c:pt idx="7">
                  <c:v>0.32550149999999967</c:v>
                </c:pt>
                <c:pt idx="8">
                  <c:v>0.34561860000000155</c:v>
                </c:pt>
                <c:pt idx="9">
                  <c:v>0.31228749999999961</c:v>
                </c:pt>
                <c:pt idx="10">
                  <c:v>0.26315190000000088</c:v>
                </c:pt>
                <c:pt idx="11">
                  <c:v>0.18430699999999955</c:v>
                </c:pt>
                <c:pt idx="12">
                  <c:v>0.21374990000000094</c:v>
                </c:pt>
                <c:pt idx="13">
                  <c:v>0.38230510000000162</c:v>
                </c:pt>
                <c:pt idx="14">
                  <c:v>0.5109666000000016</c:v>
                </c:pt>
                <c:pt idx="15">
                  <c:v>0.67710399999999971</c:v>
                </c:pt>
                <c:pt idx="16">
                  <c:v>0.82458980000000215</c:v>
                </c:pt>
                <c:pt idx="17">
                  <c:v>0.90722920000000029</c:v>
                </c:pt>
                <c:pt idx="18">
                  <c:v>1.0320074000000008</c:v>
                </c:pt>
                <c:pt idx="19">
                  <c:v>1.006709300000002</c:v>
                </c:pt>
                <c:pt idx="20">
                  <c:v>0.96517740000000085</c:v>
                </c:pt>
                <c:pt idx="21">
                  <c:v>1.0193213000000021</c:v>
                </c:pt>
                <c:pt idx="22">
                  <c:v>1.0325353000000022</c:v>
                </c:pt>
                <c:pt idx="23">
                  <c:v>1.1307177000000004</c:v>
                </c:pt>
                <c:pt idx="24">
                  <c:v>1.0562001000000014</c:v>
                </c:pt>
                <c:pt idx="25">
                  <c:v>1.0353922000000002</c:v>
                </c:pt>
                <c:pt idx="26">
                  <c:v>1.0454088000000021</c:v>
                </c:pt>
                <c:pt idx="27">
                  <c:v>1.1468724999999997</c:v>
                </c:pt>
                <c:pt idx="28">
                  <c:v>1.2112057000000003</c:v>
                </c:pt>
                <c:pt idx="29">
                  <c:v>1.1585322000000002</c:v>
                </c:pt>
                <c:pt idx="30">
                  <c:v>1.0621656000000015</c:v>
                </c:pt>
                <c:pt idx="31">
                  <c:v>1.8020963000000023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A8-4AEB-941F-453F25019164}"/>
            </c:ext>
          </c:extLst>
        </c:ser>
        <c:ser>
          <c:idx val="25"/>
          <c:order val="25"/>
          <c:tx>
            <c:v>4/11/2022</c:v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3'!$C$70:$AH$70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3'!$C$71:$AH$71</c:f>
              <c:numCache>
                <c:formatCode>General</c:formatCode>
                <c:ptCount val="32"/>
                <c:pt idx="0">
                  <c:v>0.91102790000000133</c:v>
                </c:pt>
                <c:pt idx="1">
                  <c:v>0.79696200000000017</c:v>
                </c:pt>
                <c:pt idx="2">
                  <c:v>0.44094340000000143</c:v>
                </c:pt>
                <c:pt idx="3">
                  <c:v>0.2729112000000008</c:v>
                </c:pt>
                <c:pt idx="4">
                  <c:v>0.18794280000000263</c:v>
                </c:pt>
                <c:pt idx="5">
                  <c:v>7.2579200000000732E-2</c:v>
                </c:pt>
                <c:pt idx="6">
                  <c:v>0.14787640000000135</c:v>
                </c:pt>
                <c:pt idx="7">
                  <c:v>0.27057730000000269</c:v>
                </c:pt>
                <c:pt idx="8">
                  <c:v>0.29734580000000266</c:v>
                </c:pt>
                <c:pt idx="9">
                  <c:v>0.27385860000000206</c:v>
                </c:pt>
                <c:pt idx="10">
                  <c:v>0.22878390000000137</c:v>
                </c:pt>
                <c:pt idx="11">
                  <c:v>0.18292960000000202</c:v>
                </c:pt>
                <c:pt idx="12">
                  <c:v>0.21142510000000203</c:v>
                </c:pt>
                <c:pt idx="13">
                  <c:v>0.36797520000000072</c:v>
                </c:pt>
                <c:pt idx="14">
                  <c:v>0.50768950000000013</c:v>
                </c:pt>
                <c:pt idx="15">
                  <c:v>0.67745360000000199</c:v>
                </c:pt>
                <c:pt idx="16">
                  <c:v>0.84842660000000203</c:v>
                </c:pt>
                <c:pt idx="17">
                  <c:v>0.94160070000000073</c:v>
                </c:pt>
                <c:pt idx="18">
                  <c:v>1.1054930000000001</c:v>
                </c:pt>
                <c:pt idx="19">
                  <c:v>1.0698329000000013</c:v>
                </c:pt>
                <c:pt idx="20">
                  <c:v>1.0213930000000002</c:v>
                </c:pt>
                <c:pt idx="21">
                  <c:v>1.0759711000000021</c:v>
                </c:pt>
                <c:pt idx="22">
                  <c:v>1.0844383000000026</c:v>
                </c:pt>
                <c:pt idx="23">
                  <c:v>1.1807210000000001</c:v>
                </c:pt>
                <c:pt idx="24">
                  <c:v>1.1026655000000001</c:v>
                </c:pt>
                <c:pt idx="25">
                  <c:v>1.0964532000000007</c:v>
                </c:pt>
                <c:pt idx="26">
                  <c:v>1.1068152000000007</c:v>
                </c:pt>
                <c:pt idx="27">
                  <c:v>1.2180340000000001</c:v>
                </c:pt>
                <c:pt idx="28">
                  <c:v>1.2742503000000027</c:v>
                </c:pt>
                <c:pt idx="29">
                  <c:v>1.2312480000000001</c:v>
                </c:pt>
                <c:pt idx="30">
                  <c:v>1.136258100000002</c:v>
                </c:pt>
                <c:pt idx="31">
                  <c:v>1.7634108000000026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A8-4AEB-941F-453F25019164}"/>
            </c:ext>
          </c:extLst>
        </c:ser>
        <c:ser>
          <c:idx val="26"/>
          <c:order val="26"/>
          <c:tx>
            <c:v>9/11/2022</c:v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3'!$C$72:$AH$72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3'!$C$73:$AH$73</c:f>
              <c:numCache>
                <c:formatCode>General</c:formatCode>
                <c:ptCount val="32"/>
                <c:pt idx="0">
                  <c:v>0.83913939999999887</c:v>
                </c:pt>
                <c:pt idx="1">
                  <c:v>0.67549880000000018</c:v>
                </c:pt>
                <c:pt idx="2">
                  <c:v>0.31904109999999941</c:v>
                </c:pt>
                <c:pt idx="3">
                  <c:v>0.13537219999999817</c:v>
                </c:pt>
                <c:pt idx="4">
                  <c:v>1.3357199999998182E-2</c:v>
                </c:pt>
                <c:pt idx="5">
                  <c:v>-0.11081899999999933</c:v>
                </c:pt>
                <c:pt idx="6">
                  <c:v>-1.7136600000001057E-2</c:v>
                </c:pt>
                <c:pt idx="7">
                  <c:v>0.10582580000000008</c:v>
                </c:pt>
                <c:pt idx="8">
                  <c:v>0.13026039999999883</c:v>
                </c:pt>
                <c:pt idx="9">
                  <c:v>9.1402899999998843E-2</c:v>
                </c:pt>
                <c:pt idx="10">
                  <c:v>1.9905099999999454E-2</c:v>
                </c:pt>
                <c:pt idx="11">
                  <c:v>-4.5636999999999261E-2</c:v>
                </c:pt>
                <c:pt idx="12">
                  <c:v>-4.4773499999999355E-2</c:v>
                </c:pt>
                <c:pt idx="13">
                  <c:v>0.14199909999999949</c:v>
                </c:pt>
                <c:pt idx="14">
                  <c:v>0.28499469999999816</c:v>
                </c:pt>
                <c:pt idx="15">
                  <c:v>0.48161119999999824</c:v>
                </c:pt>
                <c:pt idx="16">
                  <c:v>0.6487008999999988</c:v>
                </c:pt>
                <c:pt idx="17">
                  <c:v>0.77537880000000015</c:v>
                </c:pt>
                <c:pt idx="18">
                  <c:v>0.92251919999999821</c:v>
                </c:pt>
                <c:pt idx="19">
                  <c:v>0.91785630000000007</c:v>
                </c:pt>
                <c:pt idx="20">
                  <c:v>0.86363339999999889</c:v>
                </c:pt>
                <c:pt idx="21">
                  <c:v>0.91535950000000077</c:v>
                </c:pt>
                <c:pt idx="22">
                  <c:v>0.91976580000000008</c:v>
                </c:pt>
                <c:pt idx="23">
                  <c:v>1.0180370000000007</c:v>
                </c:pt>
                <c:pt idx="24">
                  <c:v>0.95923509999999945</c:v>
                </c:pt>
                <c:pt idx="25">
                  <c:v>0.9439535999999995</c:v>
                </c:pt>
                <c:pt idx="26">
                  <c:v>0.9861811999999982</c:v>
                </c:pt>
                <c:pt idx="27">
                  <c:v>1.1335830999999994</c:v>
                </c:pt>
                <c:pt idx="28">
                  <c:v>1.2280500000000008</c:v>
                </c:pt>
                <c:pt idx="29">
                  <c:v>1.1917830000000007</c:v>
                </c:pt>
                <c:pt idx="30">
                  <c:v>1.0727878000000002</c:v>
                </c:pt>
                <c:pt idx="31">
                  <c:v>1.7179900999999995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05-439A-86F2-C82B76F0BEDC}"/>
            </c:ext>
          </c:extLst>
        </c:ser>
        <c:ser>
          <c:idx val="27"/>
          <c:order val="27"/>
          <c:tx>
            <c:v>16/11/2022</c:v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3'!$C$74:$AH$74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3'!$C$75:$AH$75</c:f>
              <c:numCache>
                <c:formatCode>General</c:formatCode>
                <c:ptCount val="32"/>
                <c:pt idx="0">
                  <c:v>0.78576944999999743</c:v>
                </c:pt>
                <c:pt idx="1">
                  <c:v>0.66305384999999872</c:v>
                </c:pt>
                <c:pt idx="2">
                  <c:v>0.28509744999999742</c:v>
                </c:pt>
                <c:pt idx="3">
                  <c:v>0.10678224999999997</c:v>
                </c:pt>
                <c:pt idx="4">
                  <c:v>-2.9305350000001784E-2</c:v>
                </c:pt>
                <c:pt idx="5">
                  <c:v>-0.16090765000000129</c:v>
                </c:pt>
                <c:pt idx="6">
                  <c:v>-9.39888500000019E-2</c:v>
                </c:pt>
                <c:pt idx="7">
                  <c:v>-4.7425000000012041E-4</c:v>
                </c:pt>
                <c:pt idx="8">
                  <c:v>-1.7314950000000717E-2</c:v>
                </c:pt>
                <c:pt idx="9">
                  <c:v>-0.10815515000000131</c:v>
                </c:pt>
                <c:pt idx="10">
                  <c:v>-0.23137905000000258</c:v>
                </c:pt>
                <c:pt idx="11">
                  <c:v>-0.34553374999999997</c:v>
                </c:pt>
                <c:pt idx="12">
                  <c:v>-0.31643624999999997</c:v>
                </c:pt>
                <c:pt idx="13">
                  <c:v>-0.20513355000000266</c:v>
                </c:pt>
                <c:pt idx="14">
                  <c:v>-7.4231850000001876E-2</c:v>
                </c:pt>
                <c:pt idx="15">
                  <c:v>0.127827149999998</c:v>
                </c:pt>
                <c:pt idx="16">
                  <c:v>0.30346304999999929</c:v>
                </c:pt>
                <c:pt idx="17">
                  <c:v>0.42461454999999926</c:v>
                </c:pt>
                <c:pt idx="18">
                  <c:v>0.59800534999999866</c:v>
                </c:pt>
                <c:pt idx="19">
                  <c:v>0.58652324999999994</c:v>
                </c:pt>
                <c:pt idx="20">
                  <c:v>0.53903564999999809</c:v>
                </c:pt>
                <c:pt idx="21">
                  <c:v>0.63583644999999744</c:v>
                </c:pt>
                <c:pt idx="22">
                  <c:v>0.65025934999999868</c:v>
                </c:pt>
                <c:pt idx="23">
                  <c:v>0.80905944999999746</c:v>
                </c:pt>
                <c:pt idx="24">
                  <c:v>0.76606204999999927</c:v>
                </c:pt>
                <c:pt idx="25">
                  <c:v>0.81226175</c:v>
                </c:pt>
                <c:pt idx="26">
                  <c:v>0.88609344999999751</c:v>
                </c:pt>
                <c:pt idx="27">
                  <c:v>1.07675425</c:v>
                </c:pt>
                <c:pt idx="28">
                  <c:v>1.2292483499999987</c:v>
                </c:pt>
                <c:pt idx="29">
                  <c:v>1.2176774499999974</c:v>
                </c:pt>
                <c:pt idx="30">
                  <c:v>1.0947052499999999</c:v>
                </c:pt>
                <c:pt idx="31">
                  <c:v>1.7322297500000001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05-46E0-B795-F91EEFC1500D}"/>
            </c:ext>
          </c:extLst>
        </c:ser>
        <c:ser>
          <c:idx val="28"/>
          <c:order val="28"/>
          <c:tx>
            <c:v>19/11/2022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3'!$C$76:$AH$76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3'!$C$77:$AH$77</c:f>
              <c:numCache>
                <c:formatCode>General</c:formatCode>
                <c:ptCount val="32"/>
                <c:pt idx="0">
                  <c:v>0.79705329999999952</c:v>
                </c:pt>
                <c:pt idx="1">
                  <c:v>0.58936929999999943</c:v>
                </c:pt>
                <c:pt idx="2">
                  <c:v>0.22202170000000065</c:v>
                </c:pt>
                <c:pt idx="3">
                  <c:v>1.1229100000001768E-2</c:v>
                </c:pt>
                <c:pt idx="4">
                  <c:v>-6.9860899999998116E-2</c:v>
                </c:pt>
                <c:pt idx="5">
                  <c:v>-0.21027579999999912</c:v>
                </c:pt>
                <c:pt idx="6">
                  <c:v>-0.15752329999999937</c:v>
                </c:pt>
                <c:pt idx="7">
                  <c:v>-7.2475899999997928E-2</c:v>
                </c:pt>
                <c:pt idx="8">
                  <c:v>-0.1198005999999987</c:v>
                </c:pt>
                <c:pt idx="9">
                  <c:v>-0.23957049999999991</c:v>
                </c:pt>
                <c:pt idx="10">
                  <c:v>-0.375746899999998</c:v>
                </c:pt>
                <c:pt idx="11">
                  <c:v>-0.51934939999999807</c:v>
                </c:pt>
                <c:pt idx="12">
                  <c:v>-0.55449629999999939</c:v>
                </c:pt>
                <c:pt idx="13">
                  <c:v>-0.42722129999999936</c:v>
                </c:pt>
                <c:pt idx="14">
                  <c:v>-0.30296609999999879</c:v>
                </c:pt>
                <c:pt idx="15">
                  <c:v>-0.12491239999999815</c:v>
                </c:pt>
                <c:pt idx="16">
                  <c:v>3.0428799999999478E-2</c:v>
                </c:pt>
                <c:pt idx="17">
                  <c:v>0.13715740000000132</c:v>
                </c:pt>
                <c:pt idx="18">
                  <c:v>0.30830310000000194</c:v>
                </c:pt>
                <c:pt idx="19">
                  <c:v>0.31512720000000072</c:v>
                </c:pt>
                <c:pt idx="20">
                  <c:v>0.29181270000000059</c:v>
                </c:pt>
                <c:pt idx="21">
                  <c:v>0.40398379999999945</c:v>
                </c:pt>
                <c:pt idx="22">
                  <c:v>0.47341410000000195</c:v>
                </c:pt>
                <c:pt idx="23">
                  <c:v>0.66701079999999946</c:v>
                </c:pt>
                <c:pt idx="24">
                  <c:v>0.67279870000000064</c:v>
                </c:pt>
                <c:pt idx="25">
                  <c:v>0.73747729999999945</c:v>
                </c:pt>
                <c:pt idx="26">
                  <c:v>0.83453470000000074</c:v>
                </c:pt>
                <c:pt idx="27">
                  <c:v>1.0161312000000007</c:v>
                </c:pt>
                <c:pt idx="28">
                  <c:v>1.1811485000000002</c:v>
                </c:pt>
                <c:pt idx="29">
                  <c:v>1.1655167000000006</c:v>
                </c:pt>
                <c:pt idx="30">
                  <c:v>1.0352121000000021</c:v>
                </c:pt>
                <c:pt idx="31">
                  <c:v>1.7926792000000007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72-4FF6-A17A-A185ECF2F490}"/>
            </c:ext>
          </c:extLst>
        </c:ser>
        <c:ser>
          <c:idx val="29"/>
          <c:order val="29"/>
          <c:tx>
            <c:v>24/11/2022</c:v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'Profile Line 3'!$C$78:$AH$78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3'!$C$79:$AH$79</c:f>
              <c:numCache>
                <c:formatCode>General</c:formatCode>
                <c:ptCount val="32"/>
                <c:pt idx="0">
                  <c:v>0.80685929999999617</c:v>
                </c:pt>
                <c:pt idx="1">
                  <c:v>0.62599339999999803</c:v>
                </c:pt>
                <c:pt idx="2">
                  <c:v>0.22238369999999741</c:v>
                </c:pt>
                <c:pt idx="3">
                  <c:v>3.2581499999996932E-2</c:v>
                </c:pt>
                <c:pt idx="4">
                  <c:v>-9.945500000000318E-2</c:v>
                </c:pt>
                <c:pt idx="5">
                  <c:v>-0.2394308000000025</c:v>
                </c:pt>
                <c:pt idx="6">
                  <c:v>-0.17467320000000375</c:v>
                </c:pt>
                <c:pt idx="7">
                  <c:v>-8.910280000000248E-2</c:v>
                </c:pt>
                <c:pt idx="8">
                  <c:v>-0.15412680000000245</c:v>
                </c:pt>
                <c:pt idx="9">
                  <c:v>-0.28943970000000374</c:v>
                </c:pt>
                <c:pt idx="10">
                  <c:v>-0.44668550000000318</c:v>
                </c:pt>
                <c:pt idx="11">
                  <c:v>-0.59408740000000138</c:v>
                </c:pt>
                <c:pt idx="12">
                  <c:v>-0.64322300000000321</c:v>
                </c:pt>
                <c:pt idx="13">
                  <c:v>-0.52734130000000268</c:v>
                </c:pt>
                <c:pt idx="14">
                  <c:v>-0.4172475000000031</c:v>
                </c:pt>
                <c:pt idx="15">
                  <c:v>-0.25396210000000186</c:v>
                </c:pt>
                <c:pt idx="16">
                  <c:v>-9.7150500000003248E-2</c:v>
                </c:pt>
                <c:pt idx="17">
                  <c:v>-3.5460000000187009E-4</c:v>
                </c:pt>
                <c:pt idx="18">
                  <c:v>0.17347039999999803</c:v>
                </c:pt>
                <c:pt idx="19">
                  <c:v>0.18055109999999863</c:v>
                </c:pt>
                <c:pt idx="20">
                  <c:v>0.15965439999999809</c:v>
                </c:pt>
                <c:pt idx="21">
                  <c:v>0.28702309999999864</c:v>
                </c:pt>
                <c:pt idx="22">
                  <c:v>0.35377409999999865</c:v>
                </c:pt>
                <c:pt idx="23">
                  <c:v>0.58856219999999748</c:v>
                </c:pt>
                <c:pt idx="24">
                  <c:v>0.60997699999999688</c:v>
                </c:pt>
                <c:pt idx="25">
                  <c:v>0.70142409999999877</c:v>
                </c:pt>
                <c:pt idx="26">
                  <c:v>0.80271509999999868</c:v>
                </c:pt>
                <c:pt idx="27">
                  <c:v>1.0394867999999962</c:v>
                </c:pt>
                <c:pt idx="28">
                  <c:v>1.2198743999999981</c:v>
                </c:pt>
                <c:pt idx="29">
                  <c:v>1.2039859999999969</c:v>
                </c:pt>
                <c:pt idx="30">
                  <c:v>1.0662552999999961</c:v>
                </c:pt>
                <c:pt idx="31">
                  <c:v>1.7053291999999973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22-4D4F-A5BB-CA1E53BB146E}"/>
            </c:ext>
          </c:extLst>
        </c:ser>
        <c:ser>
          <c:idx val="30"/>
          <c:order val="30"/>
          <c:tx>
            <c:v>2/12/2022</c:v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3'!$C$80:$AH$80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3'!$C$81:$AH$81</c:f>
              <c:numCache>
                <c:formatCode>General</c:formatCode>
                <c:ptCount val="32"/>
                <c:pt idx="0">
                  <c:v>0.74210750000000059</c:v>
                </c:pt>
                <c:pt idx="1">
                  <c:v>0.56681700000000057</c:v>
                </c:pt>
                <c:pt idx="2">
                  <c:v>0.15286000000000055</c:v>
                </c:pt>
                <c:pt idx="3">
                  <c:v>-3.9093599999998174E-2</c:v>
                </c:pt>
                <c:pt idx="4">
                  <c:v>-0.17232919999999696</c:v>
                </c:pt>
                <c:pt idx="5">
                  <c:v>-0.31117999999999957</c:v>
                </c:pt>
                <c:pt idx="6">
                  <c:v>-0.27232249999999958</c:v>
                </c:pt>
                <c:pt idx="7">
                  <c:v>-0.18579979999999896</c:v>
                </c:pt>
                <c:pt idx="8">
                  <c:v>-0.25971539999999771</c:v>
                </c:pt>
                <c:pt idx="9">
                  <c:v>-0.40504489999999738</c:v>
                </c:pt>
                <c:pt idx="10">
                  <c:v>-0.56703749999999942</c:v>
                </c:pt>
                <c:pt idx="11">
                  <c:v>-0.71737529999999872</c:v>
                </c:pt>
                <c:pt idx="12">
                  <c:v>-0.76331349999999931</c:v>
                </c:pt>
                <c:pt idx="13">
                  <c:v>-0.66565409999999803</c:v>
                </c:pt>
                <c:pt idx="14">
                  <c:v>-0.52973919999999675</c:v>
                </c:pt>
                <c:pt idx="15">
                  <c:v>-0.37457069999999693</c:v>
                </c:pt>
                <c:pt idx="16">
                  <c:v>-0.21585939999999737</c:v>
                </c:pt>
                <c:pt idx="17">
                  <c:v>-0.12760969999999694</c:v>
                </c:pt>
                <c:pt idx="18">
                  <c:v>4.7251500000000557E-2</c:v>
                </c:pt>
                <c:pt idx="19">
                  <c:v>7.1947600000002443E-2</c:v>
                </c:pt>
                <c:pt idx="20">
                  <c:v>4.3022800000003025E-2</c:v>
                </c:pt>
                <c:pt idx="21">
                  <c:v>0.1804081000000024</c:v>
                </c:pt>
                <c:pt idx="22">
                  <c:v>0.25631220000000121</c:v>
                </c:pt>
                <c:pt idx="23">
                  <c:v>0.5140694000000019</c:v>
                </c:pt>
                <c:pt idx="24">
                  <c:v>0.56527740000000182</c:v>
                </c:pt>
                <c:pt idx="25">
                  <c:v>0.68193870000000123</c:v>
                </c:pt>
                <c:pt idx="26">
                  <c:v>0.80637150000000057</c:v>
                </c:pt>
                <c:pt idx="27">
                  <c:v>1.0602405000000006</c:v>
                </c:pt>
                <c:pt idx="28">
                  <c:v>1.2659262000000013</c:v>
                </c:pt>
                <c:pt idx="29">
                  <c:v>1.2570346000000026</c:v>
                </c:pt>
                <c:pt idx="30">
                  <c:v>1.1227579000000019</c:v>
                </c:pt>
                <c:pt idx="31">
                  <c:v>1.8360879000000019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22-4D4F-A5BB-CA1E53BB146E}"/>
            </c:ext>
          </c:extLst>
        </c:ser>
        <c:ser>
          <c:idx val="31"/>
          <c:order val="31"/>
          <c:tx>
            <c:strRef>
              <c:f>'Profile Line 3'!$A$82:$A$83</c:f>
              <c:strCache>
                <c:ptCount val="2"/>
                <c:pt idx="0">
                  <c:v>9/12/2022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3'!$C$82:$AH$82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3'!$C$83:$AH$83</c:f>
              <c:numCache>
                <c:formatCode>General</c:formatCode>
                <c:ptCount val="32"/>
                <c:pt idx="0">
                  <c:v>0.70054280000000269</c:v>
                </c:pt>
                <c:pt idx="1">
                  <c:v>0.55168030000000257</c:v>
                </c:pt>
                <c:pt idx="2">
                  <c:v>0.13055380000000261</c:v>
                </c:pt>
                <c:pt idx="3">
                  <c:v>-6.1829099999998638E-2</c:v>
                </c:pt>
                <c:pt idx="4">
                  <c:v>-0.20240199999999997</c:v>
                </c:pt>
                <c:pt idx="5">
                  <c:v>-0.35187139999999806</c:v>
                </c:pt>
                <c:pt idx="6">
                  <c:v>-0.3157770999999987</c:v>
                </c:pt>
                <c:pt idx="7">
                  <c:v>-0.26456909999999878</c:v>
                </c:pt>
                <c:pt idx="8">
                  <c:v>-0.32933159999999861</c:v>
                </c:pt>
                <c:pt idx="9">
                  <c:v>-0.48165299999999989</c:v>
                </c:pt>
                <c:pt idx="10">
                  <c:v>-0.63820799999999989</c:v>
                </c:pt>
                <c:pt idx="11">
                  <c:v>-0.790184</c:v>
                </c:pt>
                <c:pt idx="12">
                  <c:v>-0.84372099999999994</c:v>
                </c:pt>
                <c:pt idx="13">
                  <c:v>-0.725164899999998</c:v>
                </c:pt>
                <c:pt idx="14">
                  <c:v>-0.63130489999999817</c:v>
                </c:pt>
                <c:pt idx="15">
                  <c:v>-0.45635979999999932</c:v>
                </c:pt>
                <c:pt idx="16">
                  <c:v>-0.3097375</c:v>
                </c:pt>
                <c:pt idx="17">
                  <c:v>-0.21095309999999867</c:v>
                </c:pt>
                <c:pt idx="18">
                  <c:v>-3.6180699999997401E-2</c:v>
                </c:pt>
                <c:pt idx="19">
                  <c:v>-2.0030799999999349E-2</c:v>
                </c:pt>
                <c:pt idx="20">
                  <c:v>-3.6866599999998639E-2</c:v>
                </c:pt>
                <c:pt idx="21">
                  <c:v>0.10673590000000144</c:v>
                </c:pt>
                <c:pt idx="22">
                  <c:v>0.19326350000000014</c:v>
                </c:pt>
                <c:pt idx="23">
                  <c:v>0.44273110000000193</c:v>
                </c:pt>
                <c:pt idx="24">
                  <c:v>0.502312600000002</c:v>
                </c:pt>
                <c:pt idx="25">
                  <c:v>0.63296260000000204</c:v>
                </c:pt>
                <c:pt idx="26">
                  <c:v>0.7807099000000014</c:v>
                </c:pt>
                <c:pt idx="27">
                  <c:v>1.0274982000000008</c:v>
                </c:pt>
                <c:pt idx="28">
                  <c:v>1.2365540000000002</c:v>
                </c:pt>
                <c:pt idx="29">
                  <c:v>1.2472614000000015</c:v>
                </c:pt>
                <c:pt idx="30">
                  <c:v>1.1307728000000026</c:v>
                </c:pt>
                <c:pt idx="31">
                  <c:v>1.738583100000002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ED-4E68-B8BB-166462BA7F7C}"/>
            </c:ext>
          </c:extLst>
        </c:ser>
        <c:ser>
          <c:idx val="32"/>
          <c:order val="32"/>
          <c:tx>
            <c:strRef>
              <c:f>'Profile Line 3'!$A$84:$A$85</c:f>
              <c:strCache>
                <c:ptCount val="2"/>
                <c:pt idx="0">
                  <c:v>15/12/2022</c:v>
                </c:pt>
              </c:strCache>
            </c:strRef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3'!$C$84:$AH$84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3'!$C$85:$AH$85</c:f>
              <c:numCache>
                <c:formatCode>General</c:formatCode>
                <c:ptCount val="32"/>
                <c:pt idx="0">
                  <c:v>0.52825399999999922</c:v>
                </c:pt>
                <c:pt idx="1">
                  <c:v>0.10902229999999857</c:v>
                </c:pt>
                <c:pt idx="2">
                  <c:v>-8.9321200000001211E-2</c:v>
                </c:pt>
                <c:pt idx="3">
                  <c:v>-0.21936430000000318</c:v>
                </c:pt>
                <c:pt idx="4">
                  <c:v>-0.37565780000000326</c:v>
                </c:pt>
                <c:pt idx="5">
                  <c:v>-0.34388100000000077</c:v>
                </c:pt>
                <c:pt idx="6">
                  <c:v>-0.27341940000000187</c:v>
                </c:pt>
                <c:pt idx="7">
                  <c:v>-0.3572677000000013</c:v>
                </c:pt>
                <c:pt idx="8">
                  <c:v>-0.49206250000000074</c:v>
                </c:pt>
                <c:pt idx="9">
                  <c:v>-0.66450590000000198</c:v>
                </c:pt>
                <c:pt idx="10">
                  <c:v>-0.84031450000000074</c:v>
                </c:pt>
                <c:pt idx="11">
                  <c:v>-0.87736110000000256</c:v>
                </c:pt>
                <c:pt idx="12">
                  <c:v>-0.76208630000000332</c:v>
                </c:pt>
                <c:pt idx="13">
                  <c:v>-0.6514744000000019</c:v>
                </c:pt>
                <c:pt idx="14">
                  <c:v>-0.65329020000000138</c:v>
                </c:pt>
                <c:pt idx="15">
                  <c:v>-0.4878436000000026</c:v>
                </c:pt>
                <c:pt idx="16">
                  <c:v>-0.32636910000000263</c:v>
                </c:pt>
                <c:pt idx="17">
                  <c:v>-0.23509470000000143</c:v>
                </c:pt>
                <c:pt idx="18">
                  <c:v>-5.1514600000002631E-2</c:v>
                </c:pt>
                <c:pt idx="19">
                  <c:v>-3.6055500000000684E-2</c:v>
                </c:pt>
                <c:pt idx="20">
                  <c:v>-4.5208600000002708E-2</c:v>
                </c:pt>
                <c:pt idx="21">
                  <c:v>8.7602599999997977E-2</c:v>
                </c:pt>
                <c:pt idx="22">
                  <c:v>0.1780973999999973</c:v>
                </c:pt>
                <c:pt idx="23">
                  <c:v>0.44414419999999666</c:v>
                </c:pt>
                <c:pt idx="24">
                  <c:v>0.50649379999999855</c:v>
                </c:pt>
                <c:pt idx="25">
                  <c:v>0.6431882999999986</c:v>
                </c:pt>
                <c:pt idx="26">
                  <c:v>0.8018156999999968</c:v>
                </c:pt>
                <c:pt idx="27">
                  <c:v>1.0283141999999967</c:v>
                </c:pt>
                <c:pt idx="28">
                  <c:v>1.2586959999999991</c:v>
                </c:pt>
                <c:pt idx="29">
                  <c:v>1.2726846999999968</c:v>
                </c:pt>
                <c:pt idx="30">
                  <c:v>1.1262301999999966</c:v>
                </c:pt>
                <c:pt idx="31">
                  <c:v>1.6790379999999994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ED-4E68-B8BB-166462BA7F7C}"/>
            </c:ext>
          </c:extLst>
        </c:ser>
        <c:ser>
          <c:idx val="33"/>
          <c:order val="33"/>
          <c:tx>
            <c:strRef>
              <c:f>'Profile Line 3'!$A$86:$A$87</c:f>
              <c:strCache>
                <c:ptCount val="2"/>
                <c:pt idx="0">
                  <c:v>20/12/2022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3'!$C$86:$AH$86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3'!$C$87:$AH$87</c:f>
              <c:numCache>
                <c:formatCode>General</c:formatCode>
                <c:ptCount val="32"/>
                <c:pt idx="0">
                  <c:v>0.75870424999999997</c:v>
                </c:pt>
                <c:pt idx="1">
                  <c:v>0.53694274999999991</c:v>
                </c:pt>
                <c:pt idx="2">
                  <c:v>0.1042306500000012</c:v>
                </c:pt>
                <c:pt idx="3">
                  <c:v>-8.8255750000000077E-2</c:v>
                </c:pt>
                <c:pt idx="4">
                  <c:v>-0.22840915000000139</c:v>
                </c:pt>
                <c:pt idx="5">
                  <c:v>-0.39714195000000085</c:v>
                </c:pt>
                <c:pt idx="6">
                  <c:v>-0.34793224999999994</c:v>
                </c:pt>
                <c:pt idx="7">
                  <c:v>-0.27186034999999875</c:v>
                </c:pt>
                <c:pt idx="8">
                  <c:v>-0.3617531500000013</c:v>
                </c:pt>
                <c:pt idx="9">
                  <c:v>-0.51243634999999865</c:v>
                </c:pt>
                <c:pt idx="10">
                  <c:v>-0.69705754999999936</c:v>
                </c:pt>
                <c:pt idx="11">
                  <c:v>-0.85188554999999933</c:v>
                </c:pt>
                <c:pt idx="12">
                  <c:v>-0.90654754999999931</c:v>
                </c:pt>
                <c:pt idx="13">
                  <c:v>-0.79472674999999993</c:v>
                </c:pt>
                <c:pt idx="14">
                  <c:v>-0.69818745000000071</c:v>
                </c:pt>
                <c:pt idx="15">
                  <c:v>-0.53472934999999877</c:v>
                </c:pt>
                <c:pt idx="16">
                  <c:v>-0.38793434999999876</c:v>
                </c:pt>
                <c:pt idx="17">
                  <c:v>-0.29665995000000067</c:v>
                </c:pt>
                <c:pt idx="18">
                  <c:v>-0.11981515000000131</c:v>
                </c:pt>
                <c:pt idx="19">
                  <c:v>-0.11143674999999997</c:v>
                </c:pt>
                <c:pt idx="20">
                  <c:v>-0.12982684999999883</c:v>
                </c:pt>
                <c:pt idx="21">
                  <c:v>1.541384999999873E-2</c:v>
                </c:pt>
                <c:pt idx="22">
                  <c:v>0.10720634999999878</c:v>
                </c:pt>
                <c:pt idx="23">
                  <c:v>0.35926445000000051</c:v>
                </c:pt>
                <c:pt idx="24">
                  <c:v>0.43370304999999931</c:v>
                </c:pt>
                <c:pt idx="25">
                  <c:v>0.56366224999999992</c:v>
                </c:pt>
                <c:pt idx="26">
                  <c:v>0.71641784999999869</c:v>
                </c:pt>
                <c:pt idx="27">
                  <c:v>0.97262074999999992</c:v>
                </c:pt>
                <c:pt idx="28">
                  <c:v>1.1917770499999993</c:v>
                </c:pt>
                <c:pt idx="29">
                  <c:v>1.2099993499999988</c:v>
                </c:pt>
                <c:pt idx="30">
                  <c:v>1.0717505499999993</c:v>
                </c:pt>
                <c:pt idx="31">
                  <c:v>1.8526160499999995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ED-4E68-B8BB-166462BA7F7C}"/>
            </c:ext>
          </c:extLst>
        </c:ser>
        <c:ser>
          <c:idx val="34"/>
          <c:order val="34"/>
          <c:tx>
            <c:strRef>
              <c:f>'Profile Line 3'!$A$88:$A$89</c:f>
              <c:strCache>
                <c:ptCount val="2"/>
                <c:pt idx="0">
                  <c:v>23/12/2022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3'!$C$88:$AH$88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3'!$C$89:$AH$89</c:f>
              <c:numCache>
                <c:formatCode>General</c:formatCode>
                <c:ptCount val="32"/>
                <c:pt idx="0">
                  <c:v>0.68813665999999984</c:v>
                </c:pt>
                <c:pt idx="1">
                  <c:v>0.50032295999999921</c:v>
                </c:pt>
                <c:pt idx="2">
                  <c:v>7.5564860000000511E-2</c:v>
                </c:pt>
                <c:pt idx="3">
                  <c:v>-0.13115704000000061</c:v>
                </c:pt>
                <c:pt idx="4">
                  <c:v>-0.27277104000000074</c:v>
                </c:pt>
                <c:pt idx="5">
                  <c:v>-0.45402213999999952</c:v>
                </c:pt>
                <c:pt idx="6">
                  <c:v>-0.39297513999999945</c:v>
                </c:pt>
                <c:pt idx="7">
                  <c:v>-0.34626224000000128</c:v>
                </c:pt>
                <c:pt idx="8">
                  <c:v>-0.41361524000000127</c:v>
                </c:pt>
                <c:pt idx="9">
                  <c:v>-0.55929013999999944</c:v>
                </c:pt>
                <c:pt idx="10">
                  <c:v>-0.75271904000000078</c:v>
                </c:pt>
                <c:pt idx="11">
                  <c:v>-0.9008117400000013</c:v>
                </c:pt>
                <c:pt idx="12">
                  <c:v>-0.9442482400000014</c:v>
                </c:pt>
                <c:pt idx="13">
                  <c:v>-0.83717424000000129</c:v>
                </c:pt>
                <c:pt idx="14">
                  <c:v>-0.73045054000000076</c:v>
                </c:pt>
                <c:pt idx="15">
                  <c:v>-0.55498734000000005</c:v>
                </c:pt>
                <c:pt idx="16">
                  <c:v>-0.41596384000000008</c:v>
                </c:pt>
                <c:pt idx="17">
                  <c:v>-0.33729654000000076</c:v>
                </c:pt>
                <c:pt idx="18">
                  <c:v>-0.15293684000000018</c:v>
                </c:pt>
                <c:pt idx="19">
                  <c:v>-0.16588934000000011</c:v>
                </c:pt>
                <c:pt idx="20">
                  <c:v>-0.1727085400000008</c:v>
                </c:pt>
                <c:pt idx="21">
                  <c:v>-2.5824740000001345E-2</c:v>
                </c:pt>
                <c:pt idx="22">
                  <c:v>9.4808659999999878E-2</c:v>
                </c:pt>
                <c:pt idx="23">
                  <c:v>0.33659356000000107</c:v>
                </c:pt>
                <c:pt idx="24">
                  <c:v>0.41301575999999862</c:v>
                </c:pt>
                <c:pt idx="25">
                  <c:v>0.57095236000000049</c:v>
                </c:pt>
                <c:pt idx="26">
                  <c:v>0.67483386000000045</c:v>
                </c:pt>
                <c:pt idx="27">
                  <c:v>0.98604415999999984</c:v>
                </c:pt>
                <c:pt idx="28">
                  <c:v>1.2005375600000012</c:v>
                </c:pt>
                <c:pt idx="29">
                  <c:v>1.2128831599999998</c:v>
                </c:pt>
                <c:pt idx="30">
                  <c:v>1.0873302599999985</c:v>
                </c:pt>
                <c:pt idx="31">
                  <c:v>1.9481509599999991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A7-4ACB-8AFA-ABAFC4853545}"/>
            </c:ext>
          </c:extLst>
        </c:ser>
        <c:ser>
          <c:idx val="36"/>
          <c:order val="35"/>
          <c:tx>
            <c:strRef>
              <c:f>'Profile Line 3'!$A$90:$A$91</c:f>
              <c:strCache>
                <c:ptCount val="2"/>
                <c:pt idx="0">
                  <c:v>28/12/2022</c:v>
                </c:pt>
              </c:strCache>
            </c:strRef>
          </c:tx>
          <c:spPr>
            <a:ln w="1905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'Profile Line 3'!$C$90:$AH$90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3'!$C$91:$AH$91</c:f>
              <c:numCache>
                <c:formatCode>General</c:formatCode>
                <c:ptCount val="32"/>
                <c:pt idx="0">
                  <c:v>0.66995764999999796</c:v>
                </c:pt>
                <c:pt idx="1">
                  <c:v>0.45224724999999966</c:v>
                </c:pt>
                <c:pt idx="2">
                  <c:v>1.9619049999999083E-2</c:v>
                </c:pt>
                <c:pt idx="3">
                  <c:v>-0.16182435000000228</c:v>
                </c:pt>
                <c:pt idx="4">
                  <c:v>-0.29265195000000066</c:v>
                </c:pt>
                <c:pt idx="5">
                  <c:v>-0.47995245000000075</c:v>
                </c:pt>
                <c:pt idx="6">
                  <c:v>-0.42409135000000209</c:v>
                </c:pt>
                <c:pt idx="7">
                  <c:v>-0.35994065000000153</c:v>
                </c:pt>
                <c:pt idx="8">
                  <c:v>-0.43549935000000217</c:v>
                </c:pt>
                <c:pt idx="9">
                  <c:v>-0.60026005000000282</c:v>
                </c:pt>
                <c:pt idx="10">
                  <c:v>-0.77045835000000218</c:v>
                </c:pt>
                <c:pt idx="11">
                  <c:v>-0.94238365000000157</c:v>
                </c:pt>
                <c:pt idx="12">
                  <c:v>-0.988844850000002</c:v>
                </c:pt>
                <c:pt idx="13">
                  <c:v>-0.86320805000000278</c:v>
                </c:pt>
                <c:pt idx="14">
                  <c:v>-0.75984955000000287</c:v>
                </c:pt>
                <c:pt idx="15">
                  <c:v>-0.59155585000000221</c:v>
                </c:pt>
                <c:pt idx="16">
                  <c:v>-0.45270505000000272</c:v>
                </c:pt>
                <c:pt idx="17">
                  <c:v>-0.34969195000000086</c:v>
                </c:pt>
                <c:pt idx="18">
                  <c:v>-0.16740465000000149</c:v>
                </c:pt>
                <c:pt idx="19">
                  <c:v>-0.17413995000000093</c:v>
                </c:pt>
                <c:pt idx="20">
                  <c:v>-0.17845745000000091</c:v>
                </c:pt>
                <c:pt idx="21">
                  <c:v>-2.6392650000001572E-2</c:v>
                </c:pt>
                <c:pt idx="22">
                  <c:v>6.9371949999997184E-2</c:v>
                </c:pt>
                <c:pt idx="23">
                  <c:v>0.33662764999999784</c:v>
                </c:pt>
                <c:pt idx="24">
                  <c:v>0.42185754999999914</c:v>
                </c:pt>
                <c:pt idx="25">
                  <c:v>0.55976094999999726</c:v>
                </c:pt>
                <c:pt idx="26">
                  <c:v>0.72892304999999913</c:v>
                </c:pt>
                <c:pt idx="27">
                  <c:v>0.98408974999999976</c:v>
                </c:pt>
                <c:pt idx="28">
                  <c:v>1.211797149999998</c:v>
                </c:pt>
                <c:pt idx="29">
                  <c:v>1.2340754499999973</c:v>
                </c:pt>
                <c:pt idx="30">
                  <c:v>1.1111969499999972</c:v>
                </c:pt>
                <c:pt idx="31">
                  <c:v>1.9549203499999985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A7-4ACB-8AFA-ABAFC4853545}"/>
            </c:ext>
          </c:extLst>
        </c:ser>
        <c:ser>
          <c:idx val="35"/>
          <c:order val="36"/>
          <c:tx>
            <c:strRef>
              <c:f>'Profile Line 3'!$A$92:$A$93</c:f>
              <c:strCache>
                <c:ptCount val="2"/>
                <c:pt idx="0">
                  <c:v>5/01/2023</c:v>
                </c:pt>
              </c:strCache>
            </c:strRef>
          </c:tx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'Profile Line 3'!$C$92:$AH$92</c:f>
              <c:numCache>
                <c:formatCode>General</c:formatCode>
                <c:ptCount val="32"/>
                <c:pt idx="0">
                  <c:v>0</c:v>
                </c:pt>
                <c:pt idx="1">
                  <c:v>2.4500000000000002</c:v>
                </c:pt>
                <c:pt idx="2">
                  <c:v>5.45</c:v>
                </c:pt>
                <c:pt idx="3">
                  <c:v>8.4499999999999993</c:v>
                </c:pt>
                <c:pt idx="4">
                  <c:v>11.45</c:v>
                </c:pt>
                <c:pt idx="5">
                  <c:v>14.45</c:v>
                </c:pt>
                <c:pt idx="6">
                  <c:v>17.45</c:v>
                </c:pt>
                <c:pt idx="7">
                  <c:v>20.45</c:v>
                </c:pt>
                <c:pt idx="8">
                  <c:v>23.45</c:v>
                </c:pt>
                <c:pt idx="9">
                  <c:v>26.45</c:v>
                </c:pt>
                <c:pt idx="10">
                  <c:v>29.45</c:v>
                </c:pt>
                <c:pt idx="11">
                  <c:v>32.450000000000003</c:v>
                </c:pt>
                <c:pt idx="12">
                  <c:v>35.450000000000003</c:v>
                </c:pt>
                <c:pt idx="13">
                  <c:v>38.450000000000003</c:v>
                </c:pt>
                <c:pt idx="14">
                  <c:v>41.45</c:v>
                </c:pt>
                <c:pt idx="15">
                  <c:v>44.45</c:v>
                </c:pt>
                <c:pt idx="16">
                  <c:v>47.45</c:v>
                </c:pt>
                <c:pt idx="17">
                  <c:v>50.45</c:v>
                </c:pt>
                <c:pt idx="18">
                  <c:v>53.45</c:v>
                </c:pt>
                <c:pt idx="19">
                  <c:v>56.45</c:v>
                </c:pt>
                <c:pt idx="20">
                  <c:v>59.45</c:v>
                </c:pt>
                <c:pt idx="21">
                  <c:v>62.45</c:v>
                </c:pt>
                <c:pt idx="22">
                  <c:v>65.45</c:v>
                </c:pt>
                <c:pt idx="23">
                  <c:v>68.45</c:v>
                </c:pt>
                <c:pt idx="24">
                  <c:v>71.45</c:v>
                </c:pt>
                <c:pt idx="25">
                  <c:v>74.45</c:v>
                </c:pt>
                <c:pt idx="26">
                  <c:v>77.45</c:v>
                </c:pt>
                <c:pt idx="27">
                  <c:v>80.45</c:v>
                </c:pt>
                <c:pt idx="28">
                  <c:v>83.45</c:v>
                </c:pt>
                <c:pt idx="29">
                  <c:v>86.45</c:v>
                </c:pt>
                <c:pt idx="30">
                  <c:v>89.45</c:v>
                </c:pt>
                <c:pt idx="31">
                  <c:v>92.45</c:v>
                </c:pt>
              </c:numCache>
            </c:numRef>
          </c:xVal>
          <c:yVal>
            <c:numRef>
              <c:f>'Profile Line 3'!$C$93:$AH$93</c:f>
              <c:numCache>
                <c:formatCode>General</c:formatCode>
                <c:ptCount val="32"/>
                <c:pt idx="0">
                  <c:v>0.71883279999999983</c:v>
                </c:pt>
                <c:pt idx="1">
                  <c:v>0.44362800000000047</c:v>
                </c:pt>
                <c:pt idx="2">
                  <c:v>6.3855799999999796E-2</c:v>
                </c:pt>
                <c:pt idx="3">
                  <c:v>-0.13915549999999954</c:v>
                </c:pt>
                <c:pt idx="4">
                  <c:v>-0.28181060000000135</c:v>
                </c:pt>
                <c:pt idx="5">
                  <c:v>-0.44708940000000075</c:v>
                </c:pt>
                <c:pt idx="6">
                  <c:v>-0.43474380000000212</c:v>
                </c:pt>
                <c:pt idx="7">
                  <c:v>-0.37205370000000015</c:v>
                </c:pt>
                <c:pt idx="8">
                  <c:v>-0.46591860000000151</c:v>
                </c:pt>
                <c:pt idx="9">
                  <c:v>-0.6127184999999995</c:v>
                </c:pt>
                <c:pt idx="10">
                  <c:v>-0.79034290000000085</c:v>
                </c:pt>
                <c:pt idx="11">
                  <c:v>-0.96416790000000074</c:v>
                </c:pt>
                <c:pt idx="12">
                  <c:v>-1.0146012</c:v>
                </c:pt>
                <c:pt idx="13">
                  <c:v>-0.89854680000000209</c:v>
                </c:pt>
                <c:pt idx="14">
                  <c:v>-0.79829690000000086</c:v>
                </c:pt>
                <c:pt idx="15">
                  <c:v>-0.64174680000000217</c:v>
                </c:pt>
                <c:pt idx="16">
                  <c:v>-0.47992690000000082</c:v>
                </c:pt>
                <c:pt idx="17">
                  <c:v>-0.3934042000000002</c:v>
                </c:pt>
                <c:pt idx="18">
                  <c:v>-0.20481580000000221</c:v>
                </c:pt>
                <c:pt idx="19">
                  <c:v>-0.19868249999999965</c:v>
                </c:pt>
                <c:pt idx="20">
                  <c:v>-0.21258240000000095</c:v>
                </c:pt>
                <c:pt idx="21">
                  <c:v>-6.837790000000088E-2</c:v>
                </c:pt>
                <c:pt idx="22">
                  <c:v>3.1531500000000379E-2</c:v>
                </c:pt>
                <c:pt idx="23">
                  <c:v>0.29162259999999918</c:v>
                </c:pt>
                <c:pt idx="24">
                  <c:v>0.37702519999999795</c:v>
                </c:pt>
                <c:pt idx="25">
                  <c:v>0.52641559999999921</c:v>
                </c:pt>
                <c:pt idx="26">
                  <c:v>0.7043853999999985</c:v>
                </c:pt>
                <c:pt idx="27">
                  <c:v>0.97682209999999925</c:v>
                </c:pt>
                <c:pt idx="28">
                  <c:v>1.202975199999998</c:v>
                </c:pt>
                <c:pt idx="29">
                  <c:v>1.2342338999999987</c:v>
                </c:pt>
                <c:pt idx="30">
                  <c:v>1.0918402999999999</c:v>
                </c:pt>
                <c:pt idx="31">
                  <c:v>1.6984465999999991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A7-4ACB-8AFA-ABAFC4853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793663"/>
        <c:axId val="1054796991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9"/>
                <c:tx>
                  <c:strRef>
                    <c:extLst>
                      <c:ext uri="{02D57815-91ED-43cb-92C2-25804820EDAC}">
                        <c15:formulaRef>
                          <c15:sqref>'Profile Line 3'!$A$6:$A$7</c15:sqref>
                        </c15:formulaRef>
                      </c:ext>
                    </c:extLst>
                    <c:strCache>
                      <c:ptCount val="2"/>
                      <c:pt idx="0">
                        <c:v>12/08/2022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'Profile Line 3'!$D$6:$AH$6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2.2999999999999998</c:v>
                      </c:pt>
                      <c:pt idx="1">
                        <c:v>5.3</c:v>
                      </c:pt>
                      <c:pt idx="2">
                        <c:v>8.3000000000000007</c:v>
                      </c:pt>
                      <c:pt idx="3">
                        <c:v>11.3</c:v>
                      </c:pt>
                      <c:pt idx="4">
                        <c:v>14.3</c:v>
                      </c:pt>
                      <c:pt idx="5">
                        <c:v>17.3</c:v>
                      </c:pt>
                      <c:pt idx="6">
                        <c:v>20.3</c:v>
                      </c:pt>
                      <c:pt idx="7">
                        <c:v>23.3</c:v>
                      </c:pt>
                      <c:pt idx="8">
                        <c:v>26.3</c:v>
                      </c:pt>
                      <c:pt idx="9">
                        <c:v>29.3</c:v>
                      </c:pt>
                      <c:pt idx="10">
                        <c:v>32.299999999999997</c:v>
                      </c:pt>
                      <c:pt idx="11">
                        <c:v>35.299999999999997</c:v>
                      </c:pt>
                      <c:pt idx="12">
                        <c:v>38.299999999999997</c:v>
                      </c:pt>
                      <c:pt idx="13">
                        <c:v>41.3</c:v>
                      </c:pt>
                      <c:pt idx="14">
                        <c:v>44.3</c:v>
                      </c:pt>
                      <c:pt idx="15">
                        <c:v>47.3</c:v>
                      </c:pt>
                      <c:pt idx="16">
                        <c:v>50.3</c:v>
                      </c:pt>
                      <c:pt idx="17">
                        <c:v>53.3</c:v>
                      </c:pt>
                      <c:pt idx="18">
                        <c:v>56.3</c:v>
                      </c:pt>
                      <c:pt idx="19">
                        <c:v>59.3</c:v>
                      </c:pt>
                      <c:pt idx="20">
                        <c:v>62.3</c:v>
                      </c:pt>
                      <c:pt idx="21">
                        <c:v>65.3</c:v>
                      </c:pt>
                      <c:pt idx="22">
                        <c:v>68.3</c:v>
                      </c:pt>
                      <c:pt idx="23">
                        <c:v>71.3</c:v>
                      </c:pt>
                      <c:pt idx="24">
                        <c:v>74.3</c:v>
                      </c:pt>
                      <c:pt idx="25">
                        <c:v>77.3</c:v>
                      </c:pt>
                      <c:pt idx="26">
                        <c:v>80.3</c:v>
                      </c:pt>
                      <c:pt idx="27">
                        <c:v>83.3</c:v>
                      </c:pt>
                      <c:pt idx="28">
                        <c:v>86.3</c:v>
                      </c:pt>
                      <c:pt idx="29">
                        <c:v>89.3</c:v>
                      </c:pt>
                      <c:pt idx="30">
                        <c:v>92.3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'Profile Line 3'!$D$7:$AH$7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0.97030880000000241</c:v>
                      </c:pt>
                      <c:pt idx="1">
                        <c:v>0.85966750000000003</c:v>
                      </c:pt>
                      <c:pt idx="2">
                        <c:v>0.83918049999999988</c:v>
                      </c:pt>
                      <c:pt idx="3">
                        <c:v>0.88786230000000244</c:v>
                      </c:pt>
                      <c:pt idx="4">
                        <c:v>0.85546390000000128</c:v>
                      </c:pt>
                      <c:pt idx="5">
                        <c:v>0.89033460000000186</c:v>
                      </c:pt>
                      <c:pt idx="6">
                        <c:v>1.0199288000000024</c:v>
                      </c:pt>
                      <c:pt idx="7">
                        <c:v>1.0081705000000001</c:v>
                      </c:pt>
                      <c:pt idx="8">
                        <c:v>1.0567733000000024</c:v>
                      </c:pt>
                      <c:pt idx="9">
                        <c:v>0.99468030000000252</c:v>
                      </c:pt>
                      <c:pt idx="10">
                        <c:v>0.98327230000000254</c:v>
                      </c:pt>
                      <c:pt idx="11">
                        <c:v>0.97842690000000121</c:v>
                      </c:pt>
                      <c:pt idx="12">
                        <c:v>1.0793627000000006</c:v>
                      </c:pt>
                      <c:pt idx="13">
                        <c:v>1.1028450000000001</c:v>
                      </c:pt>
                      <c:pt idx="14">
                        <c:v>1.1049964000000012</c:v>
                      </c:pt>
                      <c:pt idx="15">
                        <c:v>1.176578100000002</c:v>
                      </c:pt>
                      <c:pt idx="16">
                        <c:v>1.1291694999999999</c:v>
                      </c:pt>
                      <c:pt idx="17">
                        <c:v>1.2786389000000014</c:v>
                      </c:pt>
                      <c:pt idx="18">
                        <c:v>1.2022167000000006</c:v>
                      </c:pt>
                      <c:pt idx="19">
                        <c:v>1.1009257000000006</c:v>
                      </c:pt>
                      <c:pt idx="20">
                        <c:v>1.1448754000000012</c:v>
                      </c:pt>
                      <c:pt idx="21">
                        <c:v>1.2021230000000001</c:v>
                      </c:pt>
                      <c:pt idx="22">
                        <c:v>1.3095424000000013</c:v>
                      </c:pt>
                      <c:pt idx="23">
                        <c:v>1.2397716000000019</c:v>
                      </c:pt>
                      <c:pt idx="24">
                        <c:v>1.2395989000000012</c:v>
                      </c:pt>
                      <c:pt idx="25">
                        <c:v>1.2188749000000012</c:v>
                      </c:pt>
                      <c:pt idx="26">
                        <c:v>1.2387354000000013</c:v>
                      </c:pt>
                      <c:pt idx="27">
                        <c:v>1.2112761000000019</c:v>
                      </c:pt>
                      <c:pt idx="28">
                        <c:v>1.1247534000000012</c:v>
                      </c:pt>
                      <c:pt idx="29">
                        <c:v>1.0862413000000024</c:v>
                      </c:pt>
                      <c:pt idx="30">
                        <c:v>1.6891370000000001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DF9-4C8C-834B-1A2ED4686946}"/>
                  </c:ext>
                </c:extLst>
              </c15:ser>
            </c15:filteredScatterSeries>
          </c:ext>
        </c:extLst>
      </c:scatterChart>
      <c:valAx>
        <c:axId val="1054793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54796991"/>
        <c:crosses val="autoZero"/>
        <c:crossBetween val="midCat"/>
      </c:valAx>
      <c:valAx>
        <c:axId val="1054796991"/>
        <c:scaling>
          <c:orientation val="minMax"/>
          <c:max val="2"/>
          <c:min val="-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419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Elevation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54793663"/>
        <c:crosses val="autoZero"/>
        <c:crossBetween val="midCat"/>
        <c:majorUnit val="0.2"/>
        <c:minorUnit val="4.0000000000000008E-2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8.7456608156172205E-2"/>
          <c:y val="0.88449292796733725"/>
          <c:w val="0.86902070794088515"/>
          <c:h val="0.115507029941885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163286</xdr:colOff>
      <xdr:row>1</xdr:row>
      <xdr:rowOff>13607</xdr:rowOff>
    </xdr:from>
    <xdr:to>
      <xdr:col>9</xdr:col>
      <xdr:colOff>98651</xdr:colOff>
      <xdr:row>25</xdr:row>
      <xdr:rowOff>75696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3B20D0-DAD2-4AE4-ABCD-861ECF81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607" y="204107"/>
          <a:ext cx="4833937" cy="5967589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</xdr:row>
      <xdr:rowOff>0</xdr:rowOff>
    </xdr:from>
    <xdr:to>
      <xdr:col>21</xdr:col>
      <xdr:colOff>336177</xdr:colOff>
      <xdr:row>14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299F9C8-16BF-408E-877A-4284060A7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22</xdr:col>
      <xdr:colOff>94095</xdr:colOff>
      <xdr:row>30</xdr:row>
      <xdr:rowOff>123143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77814-36A2-487D-AC1E-AC2466CAB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69324" y="381000"/>
          <a:ext cx="9170859" cy="5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1292681</xdr:colOff>
      <xdr:row>0</xdr:row>
      <xdr:rowOff>127187</xdr:rowOff>
    </xdr:from>
    <xdr:to>
      <xdr:col>4</xdr:col>
      <xdr:colOff>314526</xdr:colOff>
      <xdr:row>2</xdr:row>
      <xdr:rowOff>146237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FE2819F9-AFE0-4754-BDF1-D8EC98EB6B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0081" y="127187"/>
          <a:ext cx="1688845" cy="400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1292681</xdr:colOff>
      <xdr:row>0</xdr:row>
      <xdr:rowOff>127187</xdr:rowOff>
    </xdr:from>
    <xdr:to>
      <xdr:col>4</xdr:col>
      <xdr:colOff>314526</xdr:colOff>
      <xdr:row>2</xdr:row>
      <xdr:rowOff>146237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B063B714-605A-4FFA-8AFE-68A6B3D676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856" y="127187"/>
          <a:ext cx="1688845" cy="400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1292681</xdr:colOff>
      <xdr:row>0</xdr:row>
      <xdr:rowOff>127187</xdr:rowOff>
    </xdr:from>
    <xdr:to>
      <xdr:col>4</xdr:col>
      <xdr:colOff>314526</xdr:colOff>
      <xdr:row>2</xdr:row>
      <xdr:rowOff>146237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690FE5CF-6972-4E78-B588-249474FE69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856" y="127187"/>
          <a:ext cx="1688845" cy="400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146051</xdr:colOff>
      <xdr:row>3</xdr:row>
      <xdr:rowOff>122767</xdr:rowOff>
    </xdr:from>
    <xdr:to>
      <xdr:col>45</xdr:col>
      <xdr:colOff>243418</xdr:colOff>
      <xdr:row>25</xdr:row>
      <xdr:rowOff>148167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79A56A3-A7F6-4566-8A60-46577E531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395941</xdr:colOff>
      <xdr:row>3</xdr:row>
      <xdr:rowOff>27266</xdr:rowOff>
    </xdr:from>
    <xdr:to>
      <xdr:col>47</xdr:col>
      <xdr:colOff>268941</xdr:colOff>
      <xdr:row>23</xdr:row>
      <xdr:rowOff>119530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F48595-F6DC-4138-9255-D9796A148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599511</xdr:colOff>
      <xdr:row>3</xdr:row>
      <xdr:rowOff>45943</xdr:rowOff>
    </xdr:from>
    <xdr:to>
      <xdr:col>50</xdr:col>
      <xdr:colOff>359833</xdr:colOff>
      <xdr:row>23</xdr:row>
      <xdr:rowOff>116417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6E7797-C1E2-4453-A188-BA8E0DD93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K2:M25"/>
  <sheetViews>
    <sheetView topLeftCell="A3" zoomScale="70" zoomScaleNormal="70" workbookViewId="0">
      <selection activeCell="S17" sqref="S17"/>
    </sheetView>
  </sheetViews>
  <sheetFormatPr baseColWidth="10" defaultColWidth="9.1796875" defaultRowHeight="14.5" x14ac:dyDescent="0.35"/>
  <cols>
    <col min="11" max="11" width="33.453125" bestFit="1" customWidth="1"/>
    <col min="12" max="12" width="25.453125" bestFit="1" customWidth="1"/>
    <col min="13" max="13" width="10.453125" bestFit="1" customWidth="1"/>
  </cols>
  <sheetData>
    <row r="2" spans="11:13" ht="29" x14ac:dyDescent="0.35">
      <c r="K2" s="5" t="s">
        <v>0</v>
      </c>
      <c r="L2" s="5" t="s">
        <v>1</v>
      </c>
      <c r="M2" s="6" t="s">
        <v>2</v>
      </c>
    </row>
    <row r="3" spans="11:13" x14ac:dyDescent="0.35">
      <c r="K3" s="4">
        <v>0.5</v>
      </c>
      <c r="L3" s="4">
        <v>9741</v>
      </c>
      <c r="M3" s="4"/>
    </row>
    <row r="4" spans="11:13" x14ac:dyDescent="0.35">
      <c r="K4" s="4">
        <v>1</v>
      </c>
      <c r="L4" s="4">
        <v>9452.5</v>
      </c>
      <c r="M4" s="4">
        <f>L3-L4</f>
        <v>288.5</v>
      </c>
    </row>
    <row r="5" spans="11:13" x14ac:dyDescent="0.35">
      <c r="K5" s="4">
        <v>1.5</v>
      </c>
      <c r="L5" s="4">
        <v>9164</v>
      </c>
      <c r="M5" s="4">
        <f t="shared" ref="M5:M8" si="0">L4-L5</f>
        <v>288.5</v>
      </c>
    </row>
    <row r="6" spans="11:13" x14ac:dyDescent="0.35">
      <c r="K6" s="4">
        <v>2</v>
      </c>
      <c r="L6" s="4">
        <v>8874</v>
      </c>
      <c r="M6" s="4">
        <f t="shared" si="0"/>
        <v>290</v>
      </c>
    </row>
    <row r="7" spans="11:13" x14ac:dyDescent="0.35">
      <c r="K7" s="4">
        <v>2.5</v>
      </c>
      <c r="L7" s="4">
        <v>8584</v>
      </c>
      <c r="M7" s="4">
        <f t="shared" si="0"/>
        <v>290</v>
      </c>
    </row>
    <row r="8" spans="11:13" x14ac:dyDescent="0.35">
      <c r="K8" s="4">
        <v>3</v>
      </c>
      <c r="L8" s="4">
        <v>8294</v>
      </c>
      <c r="M8" s="4">
        <f t="shared" si="0"/>
        <v>290</v>
      </c>
    </row>
    <row r="10" spans="11:13" x14ac:dyDescent="0.35">
      <c r="K10" s="1" t="s">
        <v>3</v>
      </c>
      <c r="L10" s="7">
        <v>-1.727E-3</v>
      </c>
      <c r="M10" s="1" t="s">
        <v>4</v>
      </c>
    </row>
    <row r="11" spans="11:13" x14ac:dyDescent="0.35">
      <c r="K11" s="1" t="s">
        <v>3</v>
      </c>
      <c r="L11" s="4">
        <v>-6.5700000000000003E-3</v>
      </c>
      <c r="M11" s="2" t="s">
        <v>5</v>
      </c>
    </row>
    <row r="12" spans="11:13" x14ac:dyDescent="0.35">
      <c r="K12" s="1" t="s">
        <v>6</v>
      </c>
      <c r="L12" s="4">
        <v>6.0200000000000002E-3</v>
      </c>
      <c r="M12" s="2" t="s">
        <v>7</v>
      </c>
    </row>
    <row r="13" spans="11:13" x14ac:dyDescent="0.35">
      <c r="K13" s="1" t="s">
        <v>6</v>
      </c>
      <c r="L13" s="4">
        <v>1.976E-2</v>
      </c>
      <c r="M13" s="2" t="s">
        <v>8</v>
      </c>
    </row>
    <row r="18" spans="11:12" ht="29" x14ac:dyDescent="0.35">
      <c r="K18" s="19" t="s">
        <v>9</v>
      </c>
      <c r="L18" s="20" t="s">
        <v>10</v>
      </c>
    </row>
    <row r="19" spans="11:12" x14ac:dyDescent="0.35">
      <c r="K19" s="2" t="s">
        <v>11</v>
      </c>
      <c r="L19" s="19" t="s">
        <v>12</v>
      </c>
    </row>
    <row r="20" spans="11:12" ht="29" x14ac:dyDescent="0.35">
      <c r="K20" s="2" t="s">
        <v>13</v>
      </c>
      <c r="L20" s="19" t="s">
        <v>14</v>
      </c>
    </row>
    <row r="21" spans="11:12" x14ac:dyDescent="0.35">
      <c r="K21" s="2" t="s">
        <v>15</v>
      </c>
      <c r="L21" s="19" t="s">
        <v>16</v>
      </c>
    </row>
    <row r="22" spans="11:12" x14ac:dyDescent="0.35">
      <c r="K22" s="2" t="s">
        <v>17</v>
      </c>
      <c r="L22" s="19" t="s">
        <v>18</v>
      </c>
    </row>
    <row r="23" spans="11:12" x14ac:dyDescent="0.35">
      <c r="K23" s="2" t="s">
        <v>19</v>
      </c>
      <c r="L23" s="19" t="s">
        <v>20</v>
      </c>
    </row>
    <row r="24" spans="11:12" x14ac:dyDescent="0.35">
      <c r="K24" s="2" t="s">
        <v>21</v>
      </c>
      <c r="L24" s="19" t="s">
        <v>22</v>
      </c>
    </row>
    <row r="25" spans="11:12" ht="29" x14ac:dyDescent="0.35">
      <c r="K25" s="2" t="s">
        <v>23</v>
      </c>
      <c r="L25" s="19" t="s">
        <v>24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EE7F0-747F-4807-99E1-D61178A68B8A}">
  <dimension ref="B3:F28"/>
  <sheetViews>
    <sheetView topLeftCell="A4" zoomScale="85" zoomScaleNormal="85" workbookViewId="0">
      <selection activeCell="F4" sqref="F4"/>
    </sheetView>
  </sheetViews>
  <sheetFormatPr baseColWidth="10" defaultColWidth="9.1796875" defaultRowHeight="14.5" x14ac:dyDescent="0.35"/>
  <cols>
    <col min="2" max="2" width="21.81640625" bestFit="1" customWidth="1"/>
    <col min="3" max="4" width="12.54296875" bestFit="1" customWidth="1"/>
    <col min="6" max="6" width="9.26953125" bestFit="1" customWidth="1"/>
  </cols>
  <sheetData>
    <row r="3" spans="2:6" x14ac:dyDescent="0.35">
      <c r="B3" s="16"/>
      <c r="C3" s="1" t="s">
        <v>25</v>
      </c>
      <c r="D3" s="1" t="s">
        <v>26</v>
      </c>
      <c r="E3" s="1" t="s">
        <v>27</v>
      </c>
      <c r="F3" s="1" t="s">
        <v>28</v>
      </c>
    </row>
    <row r="4" spans="2:6" x14ac:dyDescent="0.35">
      <c r="B4" s="1" t="s">
        <v>29</v>
      </c>
      <c r="C4" s="15">
        <v>1037252.412</v>
      </c>
      <c r="D4" s="15">
        <v>1368177.9450000001</v>
      </c>
      <c r="E4" s="15"/>
      <c r="F4" s="15">
        <v>0.32800000000000001</v>
      </c>
    </row>
    <row r="5" spans="2:6" x14ac:dyDescent="0.35">
      <c r="B5" s="1" t="s">
        <v>30</v>
      </c>
      <c r="C5" s="15">
        <v>1037229.372</v>
      </c>
      <c r="D5" s="15">
        <v>1368171.2250000001</v>
      </c>
      <c r="E5" s="15"/>
      <c r="F5" s="15">
        <v>0.32200000000000001</v>
      </c>
    </row>
    <row r="6" spans="2:6" x14ac:dyDescent="0.35">
      <c r="B6" s="1" t="s">
        <v>31</v>
      </c>
      <c r="C6" s="15">
        <v>1037208.571</v>
      </c>
      <c r="D6" s="15">
        <v>1368123.21</v>
      </c>
      <c r="E6" s="15"/>
      <c r="F6" s="15">
        <v>0.32300000000000001</v>
      </c>
    </row>
    <row r="10" spans="2:6" x14ac:dyDescent="0.35">
      <c r="C10" s="23" t="s">
        <v>32</v>
      </c>
      <c r="D10" s="23"/>
      <c r="E10" s="23" t="s">
        <v>33</v>
      </c>
      <c r="F10" s="23"/>
    </row>
    <row r="11" spans="2:6" x14ac:dyDescent="0.35">
      <c r="B11" s="23" t="s">
        <v>34</v>
      </c>
      <c r="C11" s="2">
        <v>5</v>
      </c>
      <c r="D11" s="2">
        <v>-5</v>
      </c>
      <c r="E11" s="2">
        <v>5</v>
      </c>
      <c r="F11" s="2">
        <v>-5</v>
      </c>
    </row>
    <row r="12" spans="2:6" x14ac:dyDescent="0.35">
      <c r="B12" s="23"/>
      <c r="C12" s="2">
        <v>5</v>
      </c>
      <c r="D12" s="2">
        <v>5</v>
      </c>
      <c r="E12" s="2">
        <v>5</v>
      </c>
      <c r="F12" s="2">
        <v>5</v>
      </c>
    </row>
    <row r="13" spans="2:6" x14ac:dyDescent="0.35">
      <c r="B13" s="23" t="s">
        <v>35</v>
      </c>
      <c r="C13" s="2">
        <v>13</v>
      </c>
      <c r="D13" s="2">
        <v>-5</v>
      </c>
      <c r="E13" s="2">
        <v>13</v>
      </c>
      <c r="F13" s="2">
        <v>-5</v>
      </c>
    </row>
    <row r="14" spans="2:6" x14ac:dyDescent="0.35">
      <c r="B14" s="23"/>
      <c r="C14" s="2">
        <v>13</v>
      </c>
      <c r="D14" s="2">
        <v>5</v>
      </c>
      <c r="E14" s="2">
        <v>13</v>
      </c>
      <c r="F14" s="2">
        <v>5</v>
      </c>
    </row>
    <row r="15" spans="2:6" x14ac:dyDescent="0.35">
      <c r="B15" s="23" t="s">
        <v>36</v>
      </c>
      <c r="C15" s="2">
        <v>25</v>
      </c>
      <c r="D15" s="2">
        <v>-5</v>
      </c>
      <c r="E15" s="2">
        <v>25</v>
      </c>
      <c r="F15" s="2">
        <v>-5</v>
      </c>
    </row>
    <row r="16" spans="2:6" x14ac:dyDescent="0.35">
      <c r="B16" s="23"/>
      <c r="C16" s="2">
        <v>25</v>
      </c>
      <c r="D16" s="2">
        <v>5</v>
      </c>
      <c r="E16" s="2">
        <v>25</v>
      </c>
      <c r="F16" s="2">
        <v>5</v>
      </c>
    </row>
    <row r="17" spans="2:6" x14ac:dyDescent="0.35">
      <c r="B17" s="23" t="s">
        <v>37</v>
      </c>
      <c r="C17" s="2">
        <v>33</v>
      </c>
      <c r="D17" s="2">
        <v>-5</v>
      </c>
      <c r="E17" s="2">
        <v>33</v>
      </c>
      <c r="F17" s="2">
        <v>-5</v>
      </c>
    </row>
    <row r="18" spans="2:6" x14ac:dyDescent="0.35">
      <c r="B18" s="23"/>
      <c r="C18" s="2">
        <v>33</v>
      </c>
      <c r="D18" s="2">
        <v>5</v>
      </c>
      <c r="E18" s="2">
        <v>33</v>
      </c>
      <c r="F18" s="2">
        <v>5</v>
      </c>
    </row>
    <row r="19" spans="2:6" x14ac:dyDescent="0.35">
      <c r="B19" s="23" t="s">
        <v>38</v>
      </c>
      <c r="C19" s="2">
        <v>47</v>
      </c>
      <c r="D19" s="2">
        <v>-5</v>
      </c>
      <c r="E19" s="2">
        <v>57</v>
      </c>
      <c r="F19" s="2">
        <v>-5</v>
      </c>
    </row>
    <row r="20" spans="2:6" x14ac:dyDescent="0.35">
      <c r="B20" s="23"/>
      <c r="C20" s="2">
        <v>47</v>
      </c>
      <c r="D20" s="2">
        <v>5</v>
      </c>
      <c r="E20" s="2">
        <v>57</v>
      </c>
      <c r="F20" s="2">
        <v>5</v>
      </c>
    </row>
    <row r="21" spans="2:6" x14ac:dyDescent="0.35">
      <c r="B21" s="23" t="s">
        <v>35</v>
      </c>
      <c r="C21" s="2">
        <v>55</v>
      </c>
      <c r="D21" s="2">
        <v>-5</v>
      </c>
      <c r="E21" s="2">
        <v>65</v>
      </c>
      <c r="F21" s="2">
        <v>-5</v>
      </c>
    </row>
    <row r="22" spans="2:6" x14ac:dyDescent="0.35">
      <c r="B22" s="23"/>
      <c r="C22" s="2">
        <v>55</v>
      </c>
      <c r="D22" s="2">
        <v>5</v>
      </c>
      <c r="E22" s="2">
        <v>65</v>
      </c>
      <c r="F22" s="2">
        <v>5</v>
      </c>
    </row>
    <row r="23" spans="2:6" x14ac:dyDescent="0.35">
      <c r="B23" s="23" t="s">
        <v>39</v>
      </c>
      <c r="C23" s="2">
        <v>67</v>
      </c>
      <c r="D23" s="2">
        <v>-5</v>
      </c>
      <c r="E23" s="2">
        <v>77</v>
      </c>
      <c r="F23" s="2">
        <v>-5</v>
      </c>
    </row>
    <row r="24" spans="2:6" x14ac:dyDescent="0.35">
      <c r="B24" s="23"/>
      <c r="C24" s="2">
        <v>67</v>
      </c>
      <c r="D24" s="2">
        <v>5</v>
      </c>
      <c r="E24" s="2">
        <v>77</v>
      </c>
      <c r="F24" s="2">
        <v>5</v>
      </c>
    </row>
    <row r="25" spans="2:6" x14ac:dyDescent="0.35">
      <c r="B25" s="23" t="s">
        <v>40</v>
      </c>
      <c r="C25" s="2">
        <v>75</v>
      </c>
      <c r="D25" s="2">
        <v>-5</v>
      </c>
      <c r="E25" s="2">
        <v>85</v>
      </c>
      <c r="F25" s="2">
        <v>-5</v>
      </c>
    </row>
    <row r="26" spans="2:6" x14ac:dyDescent="0.35">
      <c r="B26" s="23"/>
      <c r="C26" s="2">
        <v>75</v>
      </c>
      <c r="D26" s="2">
        <v>5</v>
      </c>
      <c r="E26" s="2">
        <v>85</v>
      </c>
      <c r="F26" s="2">
        <v>5</v>
      </c>
    </row>
    <row r="27" spans="2:6" x14ac:dyDescent="0.35">
      <c r="D27" s="17"/>
    </row>
    <row r="28" spans="2:6" x14ac:dyDescent="0.35">
      <c r="D28" s="17"/>
    </row>
  </sheetData>
  <mergeCells count="10">
    <mergeCell ref="B23:B24"/>
    <mergeCell ref="B25:B26"/>
    <mergeCell ref="C10:D10"/>
    <mergeCell ref="E10:F10"/>
    <mergeCell ref="B11:B12"/>
    <mergeCell ref="B13:B14"/>
    <mergeCell ref="B15:B16"/>
    <mergeCell ref="B17:B18"/>
    <mergeCell ref="B19:B20"/>
    <mergeCell ref="B21:B22"/>
  </mergeCells>
  <phoneticPr fontId="6" type="noConversion"/>
  <pageMargins left="0.7" right="0.7" top="0.75" bottom="0.75" header="0.3" footer="0.3"/>
  <pageSetup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84681-F02F-43D0-9EE3-BD8C944413EE}">
  <dimension ref="A1:AM98"/>
  <sheetViews>
    <sheetView topLeftCell="A77" zoomScale="70" zoomScaleNormal="70" workbookViewId="0">
      <selection activeCell="I101" sqref="I101"/>
    </sheetView>
  </sheetViews>
  <sheetFormatPr baseColWidth="10" defaultColWidth="9.1796875" defaultRowHeight="14.5" x14ac:dyDescent="0.35"/>
  <cols>
    <col min="1" max="1" width="12.453125" bestFit="1" customWidth="1"/>
    <col min="2" max="5" width="20" customWidth="1"/>
    <col min="6" max="6" width="19.7265625" customWidth="1"/>
    <col min="7" max="7" width="2.7265625" customWidth="1"/>
    <col min="8" max="8" width="10.26953125" bestFit="1" customWidth="1"/>
    <col min="9" max="9" width="10.1796875" bestFit="1" customWidth="1"/>
    <col min="10" max="10" width="32.54296875" bestFit="1" customWidth="1"/>
    <col min="37" max="37" width="13.81640625" bestFit="1" customWidth="1"/>
    <col min="39" max="39" width="13.81640625" bestFit="1" customWidth="1"/>
  </cols>
  <sheetData>
    <row r="1" spans="1:39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39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</row>
    <row r="3" spans="1:39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</row>
    <row r="5" spans="1:39" x14ac:dyDescent="0.35">
      <c r="A5" s="10"/>
      <c r="B5" s="33" t="s">
        <v>41</v>
      </c>
      <c r="C5" s="33"/>
      <c r="D5" s="33"/>
      <c r="E5" s="33"/>
      <c r="F5" s="10"/>
      <c r="G5" s="10"/>
      <c r="H5" s="10"/>
      <c r="I5" s="35" t="s">
        <v>42</v>
      </c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</row>
    <row r="6" spans="1:39" ht="29" x14ac:dyDescent="0.35">
      <c r="A6" s="6" t="s">
        <v>43</v>
      </c>
      <c r="B6" s="6" t="s">
        <v>44</v>
      </c>
      <c r="C6" s="11" t="s">
        <v>45</v>
      </c>
      <c r="D6" s="11" t="s">
        <v>46</v>
      </c>
      <c r="E6" s="11" t="s">
        <v>47</v>
      </c>
      <c r="F6" s="11" t="s">
        <v>48</v>
      </c>
      <c r="G6" s="12"/>
      <c r="H6" s="6" t="s">
        <v>49</v>
      </c>
      <c r="I6" s="6" t="s">
        <v>50</v>
      </c>
      <c r="J6" s="11" t="s">
        <v>51</v>
      </c>
      <c r="K6" s="6">
        <v>3</v>
      </c>
      <c r="L6" s="6">
        <v>6</v>
      </c>
      <c r="M6" s="6">
        <v>9</v>
      </c>
      <c r="N6" s="6">
        <v>12</v>
      </c>
      <c r="O6" s="6">
        <v>15</v>
      </c>
      <c r="P6" s="6">
        <v>18</v>
      </c>
      <c r="Q6" s="6">
        <v>21</v>
      </c>
      <c r="R6" s="6">
        <v>24</v>
      </c>
      <c r="S6" s="6">
        <v>27</v>
      </c>
      <c r="T6" s="6">
        <v>30</v>
      </c>
      <c r="U6" s="6">
        <v>33</v>
      </c>
      <c r="V6" s="6">
        <v>36</v>
      </c>
      <c r="W6" s="6">
        <v>39</v>
      </c>
      <c r="X6" s="6">
        <v>42</v>
      </c>
      <c r="Y6" s="6">
        <v>45</v>
      </c>
      <c r="Z6" s="6">
        <v>48</v>
      </c>
      <c r="AA6" s="6">
        <v>51</v>
      </c>
      <c r="AB6" s="6">
        <v>54</v>
      </c>
      <c r="AC6" s="6">
        <v>57</v>
      </c>
      <c r="AD6" s="6">
        <v>60</v>
      </c>
      <c r="AE6" s="6">
        <v>63</v>
      </c>
      <c r="AF6" s="6">
        <v>66</v>
      </c>
      <c r="AG6" s="6">
        <v>69</v>
      </c>
      <c r="AH6" s="6">
        <v>72</v>
      </c>
      <c r="AI6" s="6">
        <v>75</v>
      </c>
      <c r="AJ6" s="6">
        <v>78</v>
      </c>
      <c r="AK6" s="6">
        <v>81</v>
      </c>
      <c r="AL6" s="6">
        <v>84</v>
      </c>
      <c r="AM6" s="6" t="s">
        <v>52</v>
      </c>
    </row>
    <row r="7" spans="1:39" x14ac:dyDescent="0.35">
      <c r="A7" s="34">
        <v>44785</v>
      </c>
      <c r="B7" s="25"/>
      <c r="C7" s="25"/>
      <c r="D7" s="25">
        <v>1.8320000000000001</v>
      </c>
      <c r="E7" s="25">
        <f>D7-Info!$F$4</f>
        <v>1.504</v>
      </c>
      <c r="F7" s="25">
        <v>1.1000000000000001</v>
      </c>
      <c r="G7" s="12"/>
      <c r="H7" s="3" t="s">
        <v>53</v>
      </c>
      <c r="I7" s="2">
        <v>9574.4</v>
      </c>
      <c r="J7" s="2" t="e">
        <f>NA()</f>
        <v>#N/A</v>
      </c>
      <c r="K7" s="2">
        <v>9271.2999999999993</v>
      </c>
      <c r="L7" s="2">
        <v>9244.1</v>
      </c>
      <c r="M7" s="2">
        <v>9264.2999999999993</v>
      </c>
      <c r="N7" s="2">
        <v>9264.7999999999993</v>
      </c>
      <c r="O7" s="2">
        <v>9281.9</v>
      </c>
      <c r="P7" s="2">
        <v>9282.4</v>
      </c>
      <c r="Q7" s="2">
        <v>9300.2999999999993</v>
      </c>
      <c r="R7" s="2">
        <v>9334</v>
      </c>
      <c r="S7" s="2">
        <v>9354.1</v>
      </c>
      <c r="T7" s="2">
        <v>9329.4</v>
      </c>
      <c r="U7" s="2">
        <v>9307.2999999999993</v>
      </c>
      <c r="V7" s="2">
        <v>9298.6</v>
      </c>
      <c r="W7" s="2">
        <v>9328.2000000000007</v>
      </c>
      <c r="X7" s="2">
        <v>9329.4</v>
      </c>
      <c r="Y7" s="2">
        <v>9323.2999999999993</v>
      </c>
      <c r="Z7" s="2">
        <v>9290.7000000000007</v>
      </c>
      <c r="AA7" s="2">
        <v>9299.2999999999993</v>
      </c>
      <c r="AB7" s="2">
        <v>9296.9</v>
      </c>
      <c r="AC7" s="2">
        <v>9294.2999999999993</v>
      </c>
      <c r="AD7" s="2">
        <v>9315.2999999999993</v>
      </c>
      <c r="AE7" s="2">
        <v>9329.1</v>
      </c>
      <c r="AF7" s="2">
        <v>9232.5</v>
      </c>
      <c r="AG7" s="2">
        <v>9219.4</v>
      </c>
      <c r="AH7" s="2">
        <v>9253.2999999999993</v>
      </c>
      <c r="AI7" s="2">
        <v>9262.7999999999993</v>
      </c>
      <c r="AJ7" s="2">
        <v>9266.5</v>
      </c>
      <c r="AK7" s="2">
        <v>9591.4</v>
      </c>
      <c r="AL7" s="2">
        <v>9729.4</v>
      </c>
      <c r="AM7" s="2"/>
    </row>
    <row r="8" spans="1:39" x14ac:dyDescent="0.35">
      <c r="A8" s="27"/>
      <c r="B8" s="25"/>
      <c r="C8" s="25"/>
      <c r="D8" s="25"/>
      <c r="E8" s="25"/>
      <c r="F8" s="25"/>
      <c r="G8" s="12"/>
      <c r="H8" s="3" t="s">
        <v>54</v>
      </c>
      <c r="I8" s="2">
        <v>28.2</v>
      </c>
      <c r="J8" s="2" t="e">
        <f>NA()</f>
        <v>#N/A</v>
      </c>
      <c r="K8" s="2">
        <v>28.8</v>
      </c>
      <c r="L8" s="2">
        <v>28.5</v>
      </c>
      <c r="M8" s="2">
        <v>28.4</v>
      </c>
      <c r="N8" s="2">
        <v>28.6</v>
      </c>
      <c r="O8" s="2">
        <v>28.6</v>
      </c>
      <c r="P8" s="2">
        <v>28.8</v>
      </c>
      <c r="Q8" s="2">
        <v>28.9</v>
      </c>
      <c r="R8" s="2">
        <v>28.9</v>
      </c>
      <c r="S8" s="2">
        <v>29</v>
      </c>
      <c r="T8" s="2">
        <v>29</v>
      </c>
      <c r="U8" s="2">
        <v>29</v>
      </c>
      <c r="V8" s="2">
        <v>29</v>
      </c>
      <c r="W8" s="2">
        <v>28.9</v>
      </c>
      <c r="X8" s="2">
        <v>28.9</v>
      </c>
      <c r="Y8" s="2">
        <v>28.8</v>
      </c>
      <c r="Z8" s="2">
        <v>28.8</v>
      </c>
      <c r="AA8" s="2">
        <v>28.8</v>
      </c>
      <c r="AB8" s="2">
        <v>28.8</v>
      </c>
      <c r="AC8" s="2">
        <v>28.8</v>
      </c>
      <c r="AD8" s="2">
        <v>28.7</v>
      </c>
      <c r="AE8" s="2">
        <v>28.7</v>
      </c>
      <c r="AF8" s="2">
        <v>28.7</v>
      </c>
      <c r="AG8" s="2">
        <v>28.6</v>
      </c>
      <c r="AH8" s="2">
        <v>28.6</v>
      </c>
      <c r="AI8" s="2">
        <v>28.6</v>
      </c>
      <c r="AJ8" s="2">
        <v>28.6</v>
      </c>
      <c r="AK8" s="2">
        <v>28.5</v>
      </c>
      <c r="AL8" s="2">
        <v>28.6</v>
      </c>
      <c r="AM8" s="2"/>
    </row>
    <row r="9" spans="1:39" x14ac:dyDescent="0.35">
      <c r="A9" s="24">
        <v>44796</v>
      </c>
      <c r="B9" s="25"/>
      <c r="C9" s="25"/>
      <c r="D9" s="25">
        <v>1.8320000000000001</v>
      </c>
      <c r="E9" s="25">
        <f>D9-Info!$F$4</f>
        <v>1.504</v>
      </c>
      <c r="F9" s="25">
        <v>1.1000000000000001</v>
      </c>
      <c r="G9" s="13"/>
      <c r="H9" s="3" t="s">
        <v>53</v>
      </c>
      <c r="I9" s="2">
        <v>9558.7000000000007</v>
      </c>
      <c r="J9" s="2">
        <v>9289</v>
      </c>
      <c r="K9" s="2">
        <v>9267.2000000000007</v>
      </c>
      <c r="L9" s="2" t="e">
        <f>NA()</f>
        <v>#N/A</v>
      </c>
      <c r="M9" s="2" t="e">
        <f>NA()</f>
        <v>#N/A</v>
      </c>
      <c r="N9" s="2">
        <v>9245.7999999999993</v>
      </c>
      <c r="O9" s="2">
        <v>9265.5</v>
      </c>
      <c r="P9" s="2">
        <v>9273.2000000000007</v>
      </c>
      <c r="Q9" s="2">
        <v>9285.7999999999993</v>
      </c>
      <c r="R9" s="2">
        <v>9317.6</v>
      </c>
      <c r="S9" s="2">
        <v>9331.1</v>
      </c>
      <c r="T9" s="2">
        <v>9309.5</v>
      </c>
      <c r="U9" s="2">
        <v>9291.9</v>
      </c>
      <c r="V9" s="2">
        <v>9293.2999999999993</v>
      </c>
      <c r="W9" s="2">
        <v>9329.9</v>
      </c>
      <c r="X9" s="2">
        <v>9309.5</v>
      </c>
      <c r="Y9" s="2">
        <v>9338.4</v>
      </c>
      <c r="Z9" s="2">
        <v>9277.4</v>
      </c>
      <c r="AA9" s="2">
        <v>9291.1</v>
      </c>
      <c r="AB9" s="2">
        <v>9283.4</v>
      </c>
      <c r="AC9" s="2">
        <v>9288.5</v>
      </c>
      <c r="AD9" s="2">
        <v>9298.6</v>
      </c>
      <c r="AE9" s="2">
        <v>9303.7000000000007</v>
      </c>
      <c r="AF9" s="2">
        <v>9219.4</v>
      </c>
      <c r="AG9" s="2">
        <v>9203.7000000000007</v>
      </c>
      <c r="AH9" s="2">
        <v>9238.7999999999993</v>
      </c>
      <c r="AI9" s="2">
        <v>9244.4</v>
      </c>
      <c r="AJ9" s="2">
        <v>9241.2999999999993</v>
      </c>
      <c r="AK9" s="2">
        <v>9586.2999999999993</v>
      </c>
      <c r="AL9" s="2">
        <v>9737.7000000000007</v>
      </c>
      <c r="AM9" s="2">
        <v>9551.2000000000007</v>
      </c>
    </row>
    <row r="10" spans="1:39" x14ac:dyDescent="0.35">
      <c r="A10" s="24"/>
      <c r="B10" s="25"/>
      <c r="C10" s="25"/>
      <c r="D10" s="25"/>
      <c r="E10" s="25"/>
      <c r="F10" s="25"/>
      <c r="G10" s="13"/>
      <c r="H10" s="3" t="s">
        <v>54</v>
      </c>
      <c r="I10" s="2">
        <v>28</v>
      </c>
      <c r="J10" s="2">
        <v>29.7</v>
      </c>
      <c r="K10" s="2">
        <v>29.5</v>
      </c>
      <c r="L10" s="2" t="e">
        <f>NA()</f>
        <v>#N/A</v>
      </c>
      <c r="M10" s="2" t="e">
        <f>NA()</f>
        <v>#N/A</v>
      </c>
      <c r="N10" s="2">
        <v>29.1</v>
      </c>
      <c r="O10" s="2">
        <v>29.1</v>
      </c>
      <c r="P10" s="2">
        <v>29.2</v>
      </c>
      <c r="Q10" s="2">
        <v>29.3</v>
      </c>
      <c r="R10" s="2">
        <v>29.4</v>
      </c>
      <c r="S10" s="2">
        <v>29.5</v>
      </c>
      <c r="T10" s="2">
        <v>29.6</v>
      </c>
      <c r="U10" s="2">
        <v>29.6</v>
      </c>
      <c r="V10" s="2">
        <v>29.6</v>
      </c>
      <c r="W10" s="2">
        <v>29.5</v>
      </c>
      <c r="X10" s="2">
        <v>29.4</v>
      </c>
      <c r="Y10" s="2">
        <v>29.3</v>
      </c>
      <c r="Z10" s="2">
        <v>29.3</v>
      </c>
      <c r="AA10" s="2">
        <v>29.3</v>
      </c>
      <c r="AB10" s="2">
        <v>29.3</v>
      </c>
      <c r="AC10" s="2">
        <v>29.2</v>
      </c>
      <c r="AD10" s="2">
        <v>29.1</v>
      </c>
      <c r="AE10" s="2">
        <v>29</v>
      </c>
      <c r="AF10" s="2">
        <v>29</v>
      </c>
      <c r="AG10" s="2">
        <v>29</v>
      </c>
      <c r="AH10" s="2">
        <v>28.9</v>
      </c>
      <c r="AI10" s="2">
        <v>28.8</v>
      </c>
      <c r="AJ10" s="2">
        <v>28.7</v>
      </c>
      <c r="AK10" s="2">
        <v>28.5</v>
      </c>
      <c r="AL10" s="2">
        <v>28.5</v>
      </c>
      <c r="AM10" s="2">
        <v>28.6</v>
      </c>
    </row>
    <row r="11" spans="1:39" x14ac:dyDescent="0.35">
      <c r="A11" s="24">
        <v>44797</v>
      </c>
      <c r="B11" s="25">
        <v>1037252.412</v>
      </c>
      <c r="C11" s="25">
        <v>1368177.9450000001</v>
      </c>
      <c r="D11" s="28">
        <v>1.8320000000000001</v>
      </c>
      <c r="E11" s="25">
        <f>D11-Info!$F$4</f>
        <v>1.504</v>
      </c>
      <c r="F11" s="25">
        <v>1.1000000000000001</v>
      </c>
      <c r="G11" s="13"/>
      <c r="H11" s="3" t="s">
        <v>53</v>
      </c>
      <c r="I11" s="2">
        <v>9552.6</v>
      </c>
      <c r="J11" s="2">
        <v>9305.6</v>
      </c>
      <c r="K11" s="2">
        <v>9314.1</v>
      </c>
      <c r="L11" s="2">
        <v>9262.7999999999993</v>
      </c>
      <c r="M11" s="2">
        <v>9288.2000000000007</v>
      </c>
      <c r="N11" s="2">
        <v>9287.2000000000007</v>
      </c>
      <c r="O11" s="2">
        <v>9311.2000000000007</v>
      </c>
      <c r="P11" s="2">
        <v>9324.6</v>
      </c>
      <c r="Q11" s="2">
        <v>9345.7999999999993</v>
      </c>
      <c r="R11" s="2">
        <v>9375.4</v>
      </c>
      <c r="S11" s="2">
        <v>9382.7000000000007</v>
      </c>
      <c r="T11" s="2">
        <v>9363.6</v>
      </c>
      <c r="U11" s="2">
        <v>9342.9</v>
      </c>
      <c r="V11" s="2">
        <v>9335.5</v>
      </c>
      <c r="W11" s="2">
        <v>9247.5</v>
      </c>
      <c r="X11" s="2">
        <v>9399.2000000000007</v>
      </c>
      <c r="Y11" s="2">
        <v>9262.6</v>
      </c>
      <c r="Z11" s="2">
        <v>9293.2999999999993</v>
      </c>
      <c r="AA11" s="2">
        <v>9324.7999999999993</v>
      </c>
      <c r="AB11" s="2">
        <v>9314.2000000000007</v>
      </c>
      <c r="AC11" s="2">
        <v>9332.1</v>
      </c>
      <c r="AD11" s="2">
        <v>9342.9</v>
      </c>
      <c r="AE11" s="2">
        <v>9338.1</v>
      </c>
      <c r="AF11" s="2">
        <v>9262.1</v>
      </c>
      <c r="AG11" s="2">
        <v>9254.4</v>
      </c>
      <c r="AH11" s="2">
        <v>9285.2999999999993</v>
      </c>
      <c r="AI11" s="2">
        <v>9218.2000000000007</v>
      </c>
      <c r="AJ11" s="2">
        <v>9288.2000000000007</v>
      </c>
      <c r="AK11" s="2">
        <v>9605.5</v>
      </c>
      <c r="AL11" s="2">
        <v>9772.7999999999993</v>
      </c>
      <c r="AM11" s="2">
        <v>9613.9</v>
      </c>
    </row>
    <row r="12" spans="1:39" x14ac:dyDescent="0.35">
      <c r="A12" s="24"/>
      <c r="B12" s="25"/>
      <c r="C12" s="25"/>
      <c r="D12" s="28"/>
      <c r="E12" s="25"/>
      <c r="F12" s="25"/>
      <c r="H12" s="3" t="s">
        <v>54</v>
      </c>
      <c r="I12" s="2">
        <v>28.4</v>
      </c>
      <c r="J12" s="2">
        <v>28.4</v>
      </c>
      <c r="K12" s="2">
        <v>28.4</v>
      </c>
      <c r="L12" s="2">
        <v>28.5</v>
      </c>
      <c r="M12" s="2">
        <v>28.7</v>
      </c>
      <c r="N12" s="2">
        <v>28.9</v>
      </c>
      <c r="O12" s="2">
        <v>29.1</v>
      </c>
      <c r="P12" s="2">
        <v>29.3</v>
      </c>
      <c r="Q12" s="2">
        <v>29.4</v>
      </c>
      <c r="R12" s="2">
        <v>29.5</v>
      </c>
      <c r="S12" s="2">
        <v>29.7</v>
      </c>
      <c r="T12" s="2">
        <v>29.9</v>
      </c>
      <c r="U12" s="2">
        <v>30</v>
      </c>
      <c r="V12" s="2">
        <v>30</v>
      </c>
      <c r="W12" s="2">
        <v>29.9</v>
      </c>
      <c r="X12" s="2">
        <v>29.8</v>
      </c>
      <c r="Y12" s="2">
        <v>29.9</v>
      </c>
      <c r="Z12" s="2">
        <v>29.9</v>
      </c>
      <c r="AA12" s="2">
        <v>29.8</v>
      </c>
      <c r="AB12" s="2">
        <v>29.8</v>
      </c>
      <c r="AC12" s="2">
        <v>29.7</v>
      </c>
      <c r="AD12" s="2">
        <v>29.6</v>
      </c>
      <c r="AE12" s="2">
        <v>29.6</v>
      </c>
      <c r="AF12" s="2">
        <v>29.5</v>
      </c>
      <c r="AG12" s="2">
        <v>29.5</v>
      </c>
      <c r="AH12" s="2">
        <v>29.4</v>
      </c>
      <c r="AI12" s="2">
        <v>29.4</v>
      </c>
      <c r="AJ12" s="2">
        <v>29.4</v>
      </c>
      <c r="AK12" s="2">
        <v>29.2</v>
      </c>
      <c r="AL12" s="2">
        <v>29.1</v>
      </c>
      <c r="AM12" s="2">
        <v>29</v>
      </c>
    </row>
    <row r="13" spans="1:39" x14ac:dyDescent="0.35">
      <c r="A13" s="24">
        <v>44798</v>
      </c>
      <c r="B13" s="25">
        <v>1037252.412</v>
      </c>
      <c r="C13" s="25">
        <v>1368177.9450000001</v>
      </c>
      <c r="D13" s="28">
        <v>1.8320000000000001</v>
      </c>
      <c r="E13" s="25">
        <f>D13-Info!$F$4</f>
        <v>1.504</v>
      </c>
      <c r="F13" s="25">
        <v>1.1000000000000001</v>
      </c>
      <c r="H13" s="3" t="s">
        <v>53</v>
      </c>
      <c r="I13" s="2">
        <v>9553.1</v>
      </c>
      <c r="J13" s="2">
        <v>9302.1</v>
      </c>
      <c r="K13" s="2">
        <v>9240.2999999999993</v>
      </c>
      <c r="L13" s="2">
        <v>9215.7999999999993</v>
      </c>
      <c r="M13" s="2">
        <v>9203.2999999999993</v>
      </c>
      <c r="N13" s="2">
        <v>9247.5</v>
      </c>
      <c r="O13" s="2">
        <v>9268.9</v>
      </c>
      <c r="P13" s="2">
        <v>9251.6</v>
      </c>
      <c r="Q13" s="2">
        <v>9257.5</v>
      </c>
      <c r="R13" s="2">
        <v>9285.2999999999993</v>
      </c>
      <c r="S13" s="2">
        <v>9340.2999999999993</v>
      </c>
      <c r="T13" s="2">
        <v>9309.7999999999993</v>
      </c>
      <c r="U13" s="2">
        <v>9264.2999999999993</v>
      </c>
      <c r="V13" s="2">
        <v>9256</v>
      </c>
      <c r="W13" s="2">
        <v>9287.7999999999993</v>
      </c>
      <c r="X13" s="2">
        <v>9265.9</v>
      </c>
      <c r="Y13" s="2">
        <v>9320.4</v>
      </c>
      <c r="Z13" s="2">
        <v>9257.7000000000007</v>
      </c>
      <c r="AA13" s="2">
        <v>9250.2000000000007</v>
      </c>
      <c r="AB13" s="2">
        <v>9258.4</v>
      </c>
      <c r="AC13" s="2">
        <v>9252.1</v>
      </c>
      <c r="AD13" s="2">
        <v>9286.6</v>
      </c>
      <c r="AE13" s="2">
        <v>9262.5</v>
      </c>
      <c r="AF13" s="2">
        <v>9173.4</v>
      </c>
      <c r="AG13" s="2">
        <v>9194.7000000000007</v>
      </c>
      <c r="AH13" s="2">
        <v>9220</v>
      </c>
      <c r="AI13" s="2">
        <v>9238.6</v>
      </c>
      <c r="AJ13" s="2">
        <v>9232.6</v>
      </c>
      <c r="AK13" s="2">
        <v>9552.7000000000007</v>
      </c>
      <c r="AL13" s="2">
        <v>9742.7000000000007</v>
      </c>
      <c r="AM13" s="2">
        <v>9555.5</v>
      </c>
    </row>
    <row r="14" spans="1:39" x14ac:dyDescent="0.35">
      <c r="A14" s="24"/>
      <c r="B14" s="25"/>
      <c r="C14" s="25"/>
      <c r="D14" s="28"/>
      <c r="E14" s="25"/>
      <c r="F14" s="25"/>
      <c r="H14" s="3" t="s">
        <v>54</v>
      </c>
      <c r="I14" s="2">
        <v>27.6</v>
      </c>
      <c r="J14" s="2">
        <v>27.8</v>
      </c>
      <c r="K14" s="2">
        <v>27.8</v>
      </c>
      <c r="L14" s="2">
        <v>28</v>
      </c>
      <c r="M14" s="2">
        <v>28.2</v>
      </c>
      <c r="N14" s="2">
        <v>28.6</v>
      </c>
      <c r="O14" s="2">
        <v>28.9</v>
      </c>
      <c r="P14" s="2">
        <v>29.2</v>
      </c>
      <c r="Q14" s="2">
        <v>29.4</v>
      </c>
      <c r="R14" s="2">
        <v>29.6</v>
      </c>
      <c r="S14" s="2">
        <v>29.9</v>
      </c>
      <c r="T14" s="2">
        <v>30.1</v>
      </c>
      <c r="U14" s="2">
        <v>30.3</v>
      </c>
      <c r="V14" s="2">
        <v>30.3</v>
      </c>
      <c r="W14" s="2">
        <v>30.2</v>
      </c>
      <c r="X14" s="2">
        <v>30.2</v>
      </c>
      <c r="Y14" s="2">
        <v>30.2</v>
      </c>
      <c r="Z14" s="2">
        <v>30.2</v>
      </c>
      <c r="AA14" s="2">
        <v>30.2</v>
      </c>
      <c r="AB14" s="2">
        <v>30.2</v>
      </c>
      <c r="AC14" s="2">
        <v>30.1</v>
      </c>
      <c r="AD14" s="2">
        <v>30</v>
      </c>
      <c r="AE14" s="2">
        <v>29.9</v>
      </c>
      <c r="AF14" s="2">
        <v>29.9</v>
      </c>
      <c r="AG14" s="2">
        <v>29.8</v>
      </c>
      <c r="AH14" s="2">
        <v>29.8</v>
      </c>
      <c r="AI14" s="2">
        <v>29.8</v>
      </c>
      <c r="AJ14" s="2">
        <v>29.7</v>
      </c>
      <c r="AK14" s="2">
        <v>29.5</v>
      </c>
      <c r="AL14" s="2">
        <v>29.4</v>
      </c>
      <c r="AM14" s="2">
        <v>29.3</v>
      </c>
    </row>
    <row r="15" spans="1:39" x14ac:dyDescent="0.35">
      <c r="A15" s="24">
        <v>44799</v>
      </c>
      <c r="B15" s="25">
        <v>1037252.446</v>
      </c>
      <c r="C15" s="25">
        <v>1368177.9650000001</v>
      </c>
      <c r="D15" s="28">
        <v>1.8320000000000001</v>
      </c>
      <c r="E15" s="25">
        <f>D15-Info!$F$4</f>
        <v>1.504</v>
      </c>
      <c r="F15" s="25">
        <v>1.1000000000000001</v>
      </c>
      <c r="H15" s="3" t="s">
        <v>53</v>
      </c>
      <c r="I15" s="2">
        <v>9594</v>
      </c>
      <c r="J15" s="2">
        <v>9286.7999999999993</v>
      </c>
      <c r="K15" s="2">
        <v>9253.4</v>
      </c>
      <c r="L15" s="2">
        <v>9214.7999999999993</v>
      </c>
      <c r="M15" s="2">
        <v>9214.9</v>
      </c>
      <c r="N15" s="2">
        <v>9237.4</v>
      </c>
      <c r="O15" s="2">
        <v>9249.2999999999993</v>
      </c>
      <c r="P15" s="2">
        <v>9268.6</v>
      </c>
      <c r="Q15" s="2">
        <v>9232.6</v>
      </c>
      <c r="R15" s="2">
        <v>9305.2000000000007</v>
      </c>
      <c r="S15" s="2">
        <v>9332.2999999999993</v>
      </c>
      <c r="T15" s="2">
        <v>9295.7000000000007</v>
      </c>
      <c r="U15" s="2">
        <v>9282</v>
      </c>
      <c r="V15" s="2">
        <v>9285.6</v>
      </c>
      <c r="W15" s="2">
        <v>9298.9</v>
      </c>
      <c r="X15" s="2">
        <v>9300.6</v>
      </c>
      <c r="Y15" s="2">
        <v>9307.2999999999993</v>
      </c>
      <c r="Z15" s="2">
        <v>9271.7999999999993</v>
      </c>
      <c r="AA15" s="2">
        <v>9248.7999999999993</v>
      </c>
      <c r="AB15" s="2">
        <v>9274.5</v>
      </c>
      <c r="AC15" s="2">
        <v>9255.7999999999993</v>
      </c>
      <c r="AD15" s="2">
        <v>9294.7000000000007</v>
      </c>
      <c r="AE15" s="2">
        <v>9287.2000000000007</v>
      </c>
      <c r="AF15" s="2">
        <v>9295.7000000000007</v>
      </c>
      <c r="AG15" s="2">
        <v>9211.9</v>
      </c>
      <c r="AH15" s="2">
        <v>9184.2999999999993</v>
      </c>
      <c r="AI15" s="2">
        <v>9221.4</v>
      </c>
      <c r="AJ15" s="2">
        <v>9246.1</v>
      </c>
      <c r="AK15" s="2">
        <v>9246.2999999999993</v>
      </c>
      <c r="AL15" s="2">
        <v>9574.4</v>
      </c>
      <c r="AM15" s="2">
        <v>9545.9</v>
      </c>
    </row>
    <row r="16" spans="1:39" x14ac:dyDescent="0.35">
      <c r="A16" s="24"/>
      <c r="B16" s="25"/>
      <c r="C16" s="25"/>
      <c r="D16" s="28"/>
      <c r="E16" s="25"/>
      <c r="F16" s="25"/>
      <c r="H16" s="3" t="s">
        <v>54</v>
      </c>
      <c r="I16" s="2">
        <v>28.6</v>
      </c>
      <c r="J16" s="2">
        <v>29.8</v>
      </c>
      <c r="K16" s="2">
        <v>29.7</v>
      </c>
      <c r="L16" s="2">
        <v>29.6</v>
      </c>
      <c r="M16" s="2">
        <v>29.5</v>
      </c>
      <c r="N16" s="2">
        <v>29.5</v>
      </c>
      <c r="O16" s="2">
        <v>29.5</v>
      </c>
      <c r="P16" s="2">
        <v>29.6</v>
      </c>
      <c r="Q16" s="2">
        <v>29.6</v>
      </c>
      <c r="R16" s="2">
        <v>29.6</v>
      </c>
      <c r="S16" s="2">
        <v>29.8</v>
      </c>
      <c r="T16" s="2">
        <v>29.8</v>
      </c>
      <c r="U16" s="2">
        <v>29.9</v>
      </c>
      <c r="V16" s="2">
        <v>29.9</v>
      </c>
      <c r="W16" s="2">
        <v>29.8</v>
      </c>
      <c r="X16" s="2">
        <v>29.7</v>
      </c>
      <c r="Y16" s="2">
        <v>29.6</v>
      </c>
      <c r="Z16" s="2">
        <v>29.7</v>
      </c>
      <c r="AA16" s="2">
        <v>29.7</v>
      </c>
      <c r="AB16" s="2">
        <v>29.6</v>
      </c>
      <c r="AC16" s="2">
        <v>29.5</v>
      </c>
      <c r="AD16" s="2">
        <v>29.5</v>
      </c>
      <c r="AE16" s="2">
        <v>29.4</v>
      </c>
      <c r="AF16" s="2">
        <v>29.3</v>
      </c>
      <c r="AG16" s="2">
        <v>29.3</v>
      </c>
      <c r="AH16" s="2">
        <v>29.3</v>
      </c>
      <c r="AI16" s="2">
        <v>29.2</v>
      </c>
      <c r="AJ16" s="2">
        <v>29.1</v>
      </c>
      <c r="AK16" s="2">
        <v>29.1</v>
      </c>
      <c r="AL16" s="2">
        <v>28.9</v>
      </c>
      <c r="AM16" s="2">
        <v>28.9</v>
      </c>
    </row>
    <row r="17" spans="1:39" x14ac:dyDescent="0.35">
      <c r="A17" s="24">
        <v>44800</v>
      </c>
      <c r="B17" s="37">
        <v>1037252.412</v>
      </c>
      <c r="C17" s="37">
        <v>1368177.9450000001</v>
      </c>
      <c r="D17" s="28">
        <v>1.8320000000000001</v>
      </c>
      <c r="E17" s="26">
        <f>D17-Info!$F$4</f>
        <v>1.504</v>
      </c>
      <c r="F17" s="25">
        <v>1.1000000000000001</v>
      </c>
      <c r="H17" s="3" t="s">
        <v>53</v>
      </c>
      <c r="I17" s="2">
        <v>9521.7000000000007</v>
      </c>
      <c r="J17" s="2">
        <v>9312.5</v>
      </c>
      <c r="K17" s="2">
        <v>9305</v>
      </c>
      <c r="L17" s="2">
        <v>9234.2000000000007</v>
      </c>
      <c r="M17" s="2">
        <v>9283.2000000000007</v>
      </c>
      <c r="N17" s="2">
        <v>9261.6</v>
      </c>
      <c r="O17" s="2">
        <v>9278.7999999999993</v>
      </c>
      <c r="P17" s="2">
        <v>9308.7999999999993</v>
      </c>
      <c r="Q17" s="2">
        <v>9274.5</v>
      </c>
      <c r="R17" s="2">
        <v>9321.4</v>
      </c>
      <c r="S17" s="2">
        <v>9344.4</v>
      </c>
      <c r="T17" s="2">
        <v>9320.7000000000007</v>
      </c>
      <c r="U17" s="2">
        <v>9304</v>
      </c>
      <c r="V17" s="2">
        <v>9301.1</v>
      </c>
      <c r="W17" s="2">
        <v>9305.4</v>
      </c>
      <c r="X17" s="2">
        <v>9315.6</v>
      </c>
      <c r="Y17" s="2">
        <v>9310.7000000000007</v>
      </c>
      <c r="Z17" s="2">
        <v>9278.6</v>
      </c>
      <c r="AA17" s="2">
        <v>9308.1</v>
      </c>
      <c r="AB17" s="2">
        <v>9304</v>
      </c>
      <c r="AC17" s="2">
        <v>9204.4</v>
      </c>
      <c r="AD17" s="2">
        <v>9348</v>
      </c>
      <c r="AE17" s="2">
        <v>9321.9</v>
      </c>
      <c r="AF17" s="2">
        <v>9241.5</v>
      </c>
      <c r="AG17" s="2">
        <v>9220.7000000000007</v>
      </c>
      <c r="AH17" s="2">
        <v>9257</v>
      </c>
      <c r="AI17" s="2">
        <v>9264</v>
      </c>
      <c r="AJ17" s="2">
        <v>9229.6</v>
      </c>
      <c r="AK17" s="2">
        <v>9612</v>
      </c>
      <c r="AL17" s="2">
        <v>9770.1</v>
      </c>
      <c r="AM17" s="2">
        <v>9591.2000000000007</v>
      </c>
    </row>
    <row r="18" spans="1:39" x14ac:dyDescent="0.35">
      <c r="A18" s="24"/>
      <c r="B18" s="38"/>
      <c r="C18" s="38"/>
      <c r="D18" s="28"/>
      <c r="E18" s="27"/>
      <c r="F18" s="25"/>
      <c r="H18" s="3" t="s">
        <v>54</v>
      </c>
      <c r="I18" s="2">
        <v>29.4</v>
      </c>
      <c r="J18" s="2">
        <v>29.3</v>
      </c>
      <c r="K18" s="2">
        <v>29.2</v>
      </c>
      <c r="L18" s="2">
        <v>29.1</v>
      </c>
      <c r="M18" s="2">
        <v>29.1</v>
      </c>
      <c r="N18" s="2">
        <v>29.1</v>
      </c>
      <c r="O18" s="2">
        <v>29.3</v>
      </c>
      <c r="P18" s="2">
        <v>29.5</v>
      </c>
      <c r="Q18" s="2">
        <v>29.6</v>
      </c>
      <c r="R18" s="2">
        <v>29.7</v>
      </c>
      <c r="S18" s="2">
        <v>29.9</v>
      </c>
      <c r="T18" s="2">
        <v>30</v>
      </c>
      <c r="U18" s="2">
        <v>30.1</v>
      </c>
      <c r="V18" s="2">
        <v>30</v>
      </c>
      <c r="W18" s="2">
        <v>30</v>
      </c>
      <c r="X18" s="2">
        <v>29.7</v>
      </c>
      <c r="Y18" s="2">
        <v>29.7</v>
      </c>
      <c r="Z18" s="2">
        <v>29.7</v>
      </c>
      <c r="AA18" s="2">
        <v>29.7</v>
      </c>
      <c r="AB18" s="2">
        <v>29.7</v>
      </c>
      <c r="AC18" s="2">
        <v>29.5</v>
      </c>
      <c r="AD18" s="2">
        <v>29.4</v>
      </c>
      <c r="AE18" s="2">
        <v>29.3</v>
      </c>
      <c r="AF18" s="2">
        <v>29.3</v>
      </c>
      <c r="AG18" s="2">
        <v>29.3</v>
      </c>
      <c r="AH18" s="2">
        <v>29.2</v>
      </c>
      <c r="AI18" s="2">
        <v>29.1</v>
      </c>
      <c r="AJ18" s="2">
        <v>29.1</v>
      </c>
      <c r="AK18" s="2">
        <v>29</v>
      </c>
      <c r="AL18" s="2">
        <v>29</v>
      </c>
      <c r="AM18" s="2">
        <v>29.2</v>
      </c>
    </row>
    <row r="19" spans="1:39" x14ac:dyDescent="0.35">
      <c r="A19" s="24">
        <v>44802</v>
      </c>
      <c r="B19" s="26">
        <v>1037252.607</v>
      </c>
      <c r="C19" s="26">
        <v>1368178.061</v>
      </c>
      <c r="D19" s="28">
        <v>1.8320000000000001</v>
      </c>
      <c r="E19" s="26">
        <f>D19-Info!$F$4</f>
        <v>1.504</v>
      </c>
      <c r="F19" s="25">
        <v>1.1000000000000001</v>
      </c>
      <c r="H19" s="3" t="s">
        <v>53</v>
      </c>
      <c r="I19" s="2">
        <v>9525.6</v>
      </c>
      <c r="J19" s="2">
        <v>9253.6</v>
      </c>
      <c r="K19" s="2">
        <v>9272.2999999999993</v>
      </c>
      <c r="L19" s="2">
        <v>9199.1</v>
      </c>
      <c r="M19" s="2">
        <v>9190.9</v>
      </c>
      <c r="N19" s="2">
        <v>9219.4</v>
      </c>
      <c r="O19" s="2">
        <v>9233.5</v>
      </c>
      <c r="P19" s="2">
        <v>9265</v>
      </c>
      <c r="Q19" s="2">
        <v>9282.4</v>
      </c>
      <c r="R19" s="2">
        <v>9309.7999999999993</v>
      </c>
      <c r="S19" s="2">
        <v>9330.7999999999993</v>
      </c>
      <c r="T19" s="2">
        <v>9296.5</v>
      </c>
      <c r="U19" s="2">
        <v>9275.2000000000007</v>
      </c>
      <c r="V19" s="2">
        <v>9276.1</v>
      </c>
      <c r="W19" s="2">
        <v>9299.6</v>
      </c>
      <c r="X19" s="2">
        <v>9279.1</v>
      </c>
      <c r="Y19" s="2">
        <v>9301.2999999999993</v>
      </c>
      <c r="Z19" s="2">
        <v>9277.6</v>
      </c>
      <c r="AA19" s="2">
        <v>9286.6</v>
      </c>
      <c r="AB19" s="2">
        <v>9269.4</v>
      </c>
      <c r="AC19" s="2">
        <v>9259.9</v>
      </c>
      <c r="AD19" s="2">
        <v>9289.4</v>
      </c>
      <c r="AE19" s="2">
        <v>9288.2000000000007</v>
      </c>
      <c r="AF19" s="2">
        <v>9199.6</v>
      </c>
      <c r="AG19" s="2">
        <v>9189.7000000000007</v>
      </c>
      <c r="AH19" s="2">
        <v>9230.9</v>
      </c>
      <c r="AI19" s="2">
        <v>9245.1</v>
      </c>
      <c r="AJ19" s="2">
        <v>9238.4</v>
      </c>
      <c r="AK19" s="2">
        <v>9575.7000000000007</v>
      </c>
      <c r="AL19" s="2">
        <v>9718.1</v>
      </c>
      <c r="AM19" s="2">
        <v>9557.7999999999993</v>
      </c>
    </row>
    <row r="20" spans="1:39" x14ac:dyDescent="0.35">
      <c r="A20" s="24"/>
      <c r="B20" s="27"/>
      <c r="C20" s="27"/>
      <c r="D20" s="28"/>
      <c r="E20" s="27"/>
      <c r="F20" s="25"/>
      <c r="H20" s="3" t="s">
        <v>54</v>
      </c>
      <c r="I20" s="2">
        <v>28.9</v>
      </c>
      <c r="J20" s="2">
        <v>29</v>
      </c>
      <c r="K20" s="2">
        <v>28.9</v>
      </c>
      <c r="L20" s="2">
        <v>28.6</v>
      </c>
      <c r="M20" s="2">
        <v>28.6</v>
      </c>
      <c r="N20" s="2">
        <v>28.6</v>
      </c>
      <c r="O20" s="2">
        <v>28.7</v>
      </c>
      <c r="P20" s="2">
        <v>28.7</v>
      </c>
      <c r="Q20" s="2">
        <v>28.8</v>
      </c>
      <c r="R20" s="2">
        <v>28.9</v>
      </c>
      <c r="S20" s="2">
        <v>29</v>
      </c>
      <c r="T20" s="2">
        <v>29.1</v>
      </c>
      <c r="U20" s="2">
        <v>29.1</v>
      </c>
      <c r="V20" s="2">
        <v>29.1</v>
      </c>
      <c r="W20" s="2">
        <v>29.1</v>
      </c>
      <c r="X20" s="2">
        <v>29</v>
      </c>
      <c r="Y20" s="2">
        <v>29</v>
      </c>
      <c r="Z20" s="2">
        <v>29</v>
      </c>
      <c r="AA20" s="2">
        <v>29.1</v>
      </c>
      <c r="AB20" s="2">
        <v>29.1</v>
      </c>
      <c r="AC20" s="2">
        <v>28.9</v>
      </c>
      <c r="AD20" s="2">
        <v>28.9</v>
      </c>
      <c r="AE20" s="2">
        <v>28.9</v>
      </c>
      <c r="AF20" s="2">
        <v>28.8</v>
      </c>
      <c r="AG20" s="2">
        <v>28.8</v>
      </c>
      <c r="AH20" s="2">
        <v>28.7</v>
      </c>
      <c r="AI20" s="2">
        <v>28.6</v>
      </c>
      <c r="AJ20" s="2">
        <v>28.5</v>
      </c>
      <c r="AK20" s="2">
        <v>28.4</v>
      </c>
      <c r="AL20" s="2">
        <v>28.4</v>
      </c>
      <c r="AM20" s="2">
        <v>28.7</v>
      </c>
    </row>
    <row r="21" spans="1:39" x14ac:dyDescent="0.35">
      <c r="A21" s="24">
        <v>44804</v>
      </c>
      <c r="B21" s="25">
        <v>1037252.3810000001</v>
      </c>
      <c r="C21" s="25">
        <v>1368177.926</v>
      </c>
      <c r="D21" s="28">
        <v>1.83</v>
      </c>
      <c r="E21" s="26">
        <f>D21-Info!$F$4</f>
        <v>1.502</v>
      </c>
      <c r="F21" s="25">
        <v>1.1000000000000001</v>
      </c>
      <c r="H21" s="3" t="s">
        <v>53</v>
      </c>
      <c r="I21" s="2">
        <v>9559.4</v>
      </c>
      <c r="J21" s="2">
        <v>9259.7000000000007</v>
      </c>
      <c r="K21" s="2">
        <v>9270.1</v>
      </c>
      <c r="L21" s="2">
        <v>9225.7000000000007</v>
      </c>
      <c r="M21" s="2">
        <v>9228.9</v>
      </c>
      <c r="N21" s="2">
        <v>9241</v>
      </c>
      <c r="O21" s="2">
        <v>9250.4</v>
      </c>
      <c r="P21" s="2">
        <v>9268.2000000000007</v>
      </c>
      <c r="Q21" s="2">
        <v>9284.2999999999993</v>
      </c>
      <c r="R21" s="2">
        <v>9317.5</v>
      </c>
      <c r="S21" s="2">
        <v>9335.7000000000007</v>
      </c>
      <c r="T21" s="2">
        <v>9314.4</v>
      </c>
      <c r="U21" s="2">
        <v>9286.2999999999993</v>
      </c>
      <c r="V21" s="2">
        <v>9281.7000000000007</v>
      </c>
      <c r="W21" s="2">
        <v>9294.1</v>
      </c>
      <c r="X21" s="2">
        <v>9298.9</v>
      </c>
      <c r="Y21" s="2">
        <v>9296</v>
      </c>
      <c r="Z21" s="2">
        <v>9272.7000000000007</v>
      </c>
      <c r="AA21" s="2">
        <v>9280.9</v>
      </c>
      <c r="AB21" s="2">
        <v>9269.6</v>
      </c>
      <c r="AC21" s="2">
        <v>9259.9</v>
      </c>
      <c r="AD21" s="2">
        <v>9296.4</v>
      </c>
      <c r="AE21" s="2">
        <v>9296.2000000000007</v>
      </c>
      <c r="AF21" s="2">
        <v>9211.7000000000007</v>
      </c>
      <c r="AG21" s="2">
        <v>9196.4</v>
      </c>
      <c r="AH21" s="2">
        <v>9233.2999999999993</v>
      </c>
      <c r="AI21" s="2">
        <v>9246.6</v>
      </c>
      <c r="AJ21" s="2">
        <v>9243.9</v>
      </c>
      <c r="AK21" s="2">
        <v>9565.7999999999993</v>
      </c>
      <c r="AL21" s="2">
        <v>9735.7000000000007</v>
      </c>
      <c r="AM21" s="2">
        <v>9558.7000000000007</v>
      </c>
    </row>
    <row r="22" spans="1:39" x14ac:dyDescent="0.35">
      <c r="A22" s="24"/>
      <c r="B22" s="25"/>
      <c r="C22" s="25"/>
      <c r="D22" s="28"/>
      <c r="E22" s="27"/>
      <c r="F22" s="25"/>
      <c r="H22" s="3" t="s">
        <v>54</v>
      </c>
      <c r="I22" s="2">
        <v>29.3</v>
      </c>
      <c r="J22" s="2">
        <v>29.3</v>
      </c>
      <c r="K22" s="2">
        <v>29.2</v>
      </c>
      <c r="L22" s="2">
        <v>29.1</v>
      </c>
      <c r="M22" s="2">
        <v>29.1</v>
      </c>
      <c r="N22" s="2">
        <v>29.2</v>
      </c>
      <c r="O22" s="2">
        <v>29.2</v>
      </c>
      <c r="P22" s="2">
        <v>29.3</v>
      </c>
      <c r="Q22" s="2">
        <v>29.4</v>
      </c>
      <c r="R22" s="2">
        <v>29.5</v>
      </c>
      <c r="S22" s="2">
        <v>29.7</v>
      </c>
      <c r="T22" s="2">
        <v>29.9</v>
      </c>
      <c r="U22" s="2">
        <v>30</v>
      </c>
      <c r="V22" s="2">
        <v>30</v>
      </c>
      <c r="W22" s="2">
        <v>29.9</v>
      </c>
      <c r="X22" s="2">
        <v>29.8</v>
      </c>
      <c r="Y22" s="2">
        <v>29.8</v>
      </c>
      <c r="Z22" s="2">
        <v>29.8</v>
      </c>
      <c r="AA22" s="2">
        <v>29.7</v>
      </c>
      <c r="AB22" s="2">
        <v>29.7</v>
      </c>
      <c r="AC22" s="2">
        <v>29.5</v>
      </c>
      <c r="AD22" s="2">
        <v>29.5</v>
      </c>
      <c r="AE22" s="2">
        <v>29.4</v>
      </c>
      <c r="AF22" s="2">
        <v>29.3</v>
      </c>
      <c r="AG22" s="2">
        <v>29.2</v>
      </c>
      <c r="AH22" s="2">
        <v>29.2</v>
      </c>
      <c r="AI22" s="2">
        <v>29.2</v>
      </c>
      <c r="AJ22" s="2">
        <v>29.2</v>
      </c>
      <c r="AK22" s="2">
        <v>29.1</v>
      </c>
      <c r="AL22" s="2">
        <v>29.1</v>
      </c>
      <c r="AM22" s="2">
        <v>29.3</v>
      </c>
    </row>
    <row r="23" spans="1:39" x14ac:dyDescent="0.35">
      <c r="A23" s="24">
        <v>44806</v>
      </c>
      <c r="B23" s="26">
        <v>1037252.3810000001</v>
      </c>
      <c r="C23" s="26">
        <v>1368177.926</v>
      </c>
      <c r="D23" s="28">
        <v>1.83</v>
      </c>
      <c r="E23" s="26">
        <f>D23-Info!$F$4</f>
        <v>1.502</v>
      </c>
      <c r="F23" s="25">
        <v>1.1000000000000001</v>
      </c>
      <c r="H23" s="3" t="s">
        <v>53</v>
      </c>
      <c r="I23" s="2">
        <v>9561.7999999999993</v>
      </c>
      <c r="J23" s="2">
        <v>9275.4</v>
      </c>
      <c r="K23" s="2">
        <v>9228.4</v>
      </c>
      <c r="L23" s="2">
        <v>9191.9</v>
      </c>
      <c r="M23" s="2">
        <v>9196.4</v>
      </c>
      <c r="N23" s="2">
        <v>9209.5</v>
      </c>
      <c r="O23" s="2">
        <v>9218.2000000000007</v>
      </c>
      <c r="P23" s="2">
        <v>9234.2999999999993</v>
      </c>
      <c r="Q23" s="2">
        <v>9285.6</v>
      </c>
      <c r="R23" s="2">
        <v>9307.9</v>
      </c>
      <c r="S23" s="2">
        <v>9329.6</v>
      </c>
      <c r="T23" s="2">
        <v>9292.2999999999993</v>
      </c>
      <c r="U23" s="2">
        <v>9269.4</v>
      </c>
      <c r="V23" s="2">
        <v>9285.1</v>
      </c>
      <c r="W23" s="2">
        <v>9297.5</v>
      </c>
      <c r="X23" s="2">
        <v>9303.7000000000007</v>
      </c>
      <c r="Y23" s="2">
        <v>9305</v>
      </c>
      <c r="Z23" s="2">
        <v>9272.7999999999993</v>
      </c>
      <c r="AA23" s="2">
        <v>9275.4</v>
      </c>
      <c r="AB23" s="2">
        <v>9272.7000000000007</v>
      </c>
      <c r="AC23" s="2">
        <v>9260.9</v>
      </c>
      <c r="AD23" s="2">
        <v>9290.9</v>
      </c>
      <c r="AE23" s="2">
        <v>9297</v>
      </c>
      <c r="AF23" s="2">
        <v>9214.1</v>
      </c>
      <c r="AG23" s="2">
        <v>9194.7000000000007</v>
      </c>
      <c r="AH23" s="2">
        <v>9230.1</v>
      </c>
      <c r="AI23" s="2">
        <v>9247.7999999999993</v>
      </c>
      <c r="AJ23" s="2">
        <v>9239.6</v>
      </c>
      <c r="AK23" s="2">
        <v>9551</v>
      </c>
      <c r="AL23" s="2">
        <v>9734.7000000000007</v>
      </c>
      <c r="AM23" s="2">
        <v>9560.9</v>
      </c>
    </row>
    <row r="24" spans="1:39" x14ac:dyDescent="0.35">
      <c r="A24" s="24"/>
      <c r="B24" s="27"/>
      <c r="C24" s="27"/>
      <c r="D24" s="28"/>
      <c r="E24" s="27"/>
      <c r="F24" s="25"/>
      <c r="H24" s="3" t="s">
        <v>54</v>
      </c>
      <c r="I24" s="2">
        <v>28.5</v>
      </c>
      <c r="J24" s="2">
        <v>28.4</v>
      </c>
      <c r="K24" s="2">
        <v>28.3</v>
      </c>
      <c r="L24" s="2">
        <v>28.3</v>
      </c>
      <c r="M24" s="2">
        <v>28.5</v>
      </c>
      <c r="N24" s="2">
        <v>28.6</v>
      </c>
      <c r="O24" s="2">
        <v>28.7</v>
      </c>
      <c r="P24" s="2">
        <v>28.8</v>
      </c>
      <c r="Q24" s="2">
        <v>28.9</v>
      </c>
      <c r="R24" s="2">
        <v>29</v>
      </c>
      <c r="S24" s="2">
        <v>29.2</v>
      </c>
      <c r="T24" s="2">
        <v>29.3</v>
      </c>
      <c r="U24" s="2">
        <v>29.4</v>
      </c>
      <c r="V24" s="2">
        <v>29.5</v>
      </c>
      <c r="W24" s="2">
        <v>29.5</v>
      </c>
      <c r="X24" s="2">
        <v>29.4</v>
      </c>
      <c r="Y24" s="2">
        <v>29.4</v>
      </c>
      <c r="Z24" s="2">
        <v>29.4</v>
      </c>
      <c r="AA24" s="2">
        <v>29.4</v>
      </c>
      <c r="AB24" s="2">
        <v>29.4</v>
      </c>
      <c r="AC24" s="2">
        <v>29.2</v>
      </c>
      <c r="AD24" s="2">
        <v>29.2</v>
      </c>
      <c r="AE24" s="2">
        <v>29.2</v>
      </c>
      <c r="AF24" s="2">
        <v>29.2</v>
      </c>
      <c r="AG24" s="2">
        <v>29.1</v>
      </c>
      <c r="AH24" s="2">
        <v>29.1</v>
      </c>
      <c r="AI24" s="2">
        <v>29.1</v>
      </c>
      <c r="AJ24" s="2">
        <v>29</v>
      </c>
      <c r="AK24" s="2">
        <v>29</v>
      </c>
      <c r="AL24" s="2">
        <v>29</v>
      </c>
      <c r="AM24" s="2">
        <v>28.9</v>
      </c>
    </row>
    <row r="25" spans="1:39" x14ac:dyDescent="0.35">
      <c r="A25" s="24">
        <v>44810</v>
      </c>
      <c r="B25" s="26">
        <v>1037252.3810000001</v>
      </c>
      <c r="C25" s="26">
        <v>1368177.926</v>
      </c>
      <c r="D25" s="28">
        <v>1.8260000000000001</v>
      </c>
      <c r="E25" s="26">
        <f>D25-Info!$F$4</f>
        <v>1.498</v>
      </c>
      <c r="F25" s="25">
        <v>1.1000000000000001</v>
      </c>
      <c r="H25" s="3" t="s">
        <v>53</v>
      </c>
      <c r="I25" s="2">
        <v>9557.2000000000007</v>
      </c>
      <c r="J25" s="2">
        <v>9258.2000000000007</v>
      </c>
      <c r="K25" s="2">
        <v>9267.4</v>
      </c>
      <c r="L25" s="2">
        <v>9236.7000000000007</v>
      </c>
      <c r="M25" s="2">
        <v>9248.7999999999993</v>
      </c>
      <c r="N25" s="2">
        <v>9247.5</v>
      </c>
      <c r="O25" s="2">
        <v>9255.6</v>
      </c>
      <c r="P25" s="2">
        <v>9268.4</v>
      </c>
      <c r="Q25" s="2">
        <v>9287.7999999999993</v>
      </c>
      <c r="R25" s="2">
        <v>9314.6</v>
      </c>
      <c r="S25" s="2">
        <v>9320.2000000000007</v>
      </c>
      <c r="T25" s="2">
        <v>9304.5</v>
      </c>
      <c r="U25" s="2">
        <v>9275.2000000000007</v>
      </c>
      <c r="V25" s="2">
        <v>9274.5</v>
      </c>
      <c r="W25" s="2">
        <v>9298.1</v>
      </c>
      <c r="X25" s="2">
        <v>9304.9</v>
      </c>
      <c r="Y25" s="2">
        <v>9301</v>
      </c>
      <c r="Z25" s="2">
        <v>9269.6</v>
      </c>
      <c r="AA25" s="2">
        <v>9276.7999999999993</v>
      </c>
      <c r="AB25" s="2">
        <v>9270.1</v>
      </c>
      <c r="AC25" s="2">
        <v>9257.9</v>
      </c>
      <c r="AD25" s="2">
        <v>9287.7000000000007</v>
      </c>
      <c r="AE25" s="2">
        <v>9291.4</v>
      </c>
      <c r="AF25" s="2">
        <v>9213.9</v>
      </c>
      <c r="AG25" s="2">
        <v>9198.4</v>
      </c>
      <c r="AH25" s="2">
        <v>9233.7999999999993</v>
      </c>
      <c r="AI25" s="2">
        <v>9249.2000000000007</v>
      </c>
      <c r="AJ25" s="2">
        <v>9249.5</v>
      </c>
      <c r="AK25" s="2">
        <v>9589</v>
      </c>
      <c r="AL25" s="2">
        <v>9746.4</v>
      </c>
      <c r="AM25" s="2">
        <v>9561.2000000000007</v>
      </c>
    </row>
    <row r="26" spans="1:39" x14ac:dyDescent="0.35">
      <c r="A26" s="24"/>
      <c r="B26" s="27"/>
      <c r="C26" s="27"/>
      <c r="D26" s="28"/>
      <c r="E26" s="27"/>
      <c r="F26" s="25"/>
      <c r="H26" s="3" t="s">
        <v>54</v>
      </c>
      <c r="I26" s="2">
        <v>26.7</v>
      </c>
      <c r="J26" s="2">
        <v>26.7</v>
      </c>
      <c r="K26" s="2">
        <v>26.8</v>
      </c>
      <c r="L26" s="2">
        <v>27.3</v>
      </c>
      <c r="M26" s="2">
        <v>27.7</v>
      </c>
      <c r="N26" s="2">
        <v>28</v>
      </c>
      <c r="O26" s="2">
        <v>28.3</v>
      </c>
      <c r="P26" s="2">
        <v>28.8</v>
      </c>
      <c r="Q26" s="2">
        <v>29.1</v>
      </c>
      <c r="R26" s="2">
        <v>29.4</v>
      </c>
      <c r="S26" s="2">
        <v>29.8</v>
      </c>
      <c r="T26" s="2">
        <v>30</v>
      </c>
      <c r="U26" s="2">
        <v>30.1</v>
      </c>
      <c r="V26" s="2">
        <v>30.1</v>
      </c>
      <c r="W26" s="2">
        <v>30</v>
      </c>
      <c r="X26" s="2">
        <v>29.9</v>
      </c>
      <c r="Y26" s="2">
        <v>29.9</v>
      </c>
      <c r="Z26" s="2">
        <v>29.8</v>
      </c>
      <c r="AA26" s="2">
        <v>29.8</v>
      </c>
      <c r="AB26" s="2">
        <v>29.7</v>
      </c>
      <c r="AC26" s="2">
        <v>29.6</v>
      </c>
      <c r="AD26" s="2">
        <v>29.6</v>
      </c>
      <c r="AE26" s="2">
        <v>29.6</v>
      </c>
      <c r="AF26" s="2">
        <v>29.5</v>
      </c>
      <c r="AG26" s="2">
        <v>29.4</v>
      </c>
      <c r="AH26" s="2">
        <v>29.4</v>
      </c>
      <c r="AI26" s="2">
        <v>29.4</v>
      </c>
      <c r="AJ26" s="2">
        <v>29.4</v>
      </c>
      <c r="AK26" s="2">
        <v>29.4</v>
      </c>
      <c r="AL26" s="2">
        <v>29.4</v>
      </c>
      <c r="AM26" s="2">
        <v>29.4</v>
      </c>
    </row>
    <row r="27" spans="1:39" x14ac:dyDescent="0.35">
      <c r="A27" s="24">
        <v>44812</v>
      </c>
      <c r="B27" s="26">
        <v>1037252.3810000001</v>
      </c>
      <c r="C27" s="26">
        <v>1368177.926</v>
      </c>
      <c r="D27" s="28">
        <v>1.8259999999999998</v>
      </c>
      <c r="E27" s="26">
        <f>D27-Info!$F$4</f>
        <v>1.4979999999999998</v>
      </c>
      <c r="F27" s="25">
        <v>1.1000000000000001</v>
      </c>
      <c r="H27" s="3" t="s">
        <v>53</v>
      </c>
      <c r="I27" s="2">
        <v>9555.2999999999993</v>
      </c>
      <c r="J27" s="2">
        <v>9263.6</v>
      </c>
      <c r="K27" s="2">
        <v>9261.2999999999993</v>
      </c>
      <c r="L27" s="2">
        <v>9218.2000000000007</v>
      </c>
      <c r="M27" s="2">
        <v>9228.9</v>
      </c>
      <c r="N27" s="2">
        <v>9237.1</v>
      </c>
      <c r="O27" s="2">
        <v>9250.5</v>
      </c>
      <c r="P27" s="2">
        <v>9263.6</v>
      </c>
      <c r="Q27" s="2">
        <v>9272.2000000000007</v>
      </c>
      <c r="R27" s="2">
        <v>9304.4</v>
      </c>
      <c r="S27" s="2">
        <v>9319</v>
      </c>
      <c r="T27" s="2">
        <v>9295</v>
      </c>
      <c r="U27" s="2">
        <v>9272.7999999999993</v>
      </c>
      <c r="V27" s="2">
        <v>9277.7999999999993</v>
      </c>
      <c r="W27" s="2">
        <v>9299.7999999999993</v>
      </c>
      <c r="X27" s="2">
        <v>9297.2000000000007</v>
      </c>
      <c r="Y27" s="2">
        <v>9294</v>
      </c>
      <c r="Z27" s="2">
        <v>9270.2999999999993</v>
      </c>
      <c r="AA27" s="2">
        <v>9271.7999999999993</v>
      </c>
      <c r="AB27" s="2">
        <v>9267.6</v>
      </c>
      <c r="AC27" s="2">
        <v>9256.2000000000007</v>
      </c>
      <c r="AD27" s="2">
        <v>9297.7000000000007</v>
      </c>
      <c r="AE27" s="2">
        <v>9293.1</v>
      </c>
      <c r="AF27" s="2">
        <v>9210</v>
      </c>
      <c r="AG27" s="2">
        <v>9195.2999999999993</v>
      </c>
      <c r="AH27" s="2">
        <v>9228.6</v>
      </c>
      <c r="AI27" s="2">
        <v>9245.4</v>
      </c>
      <c r="AJ27" s="2">
        <v>9243</v>
      </c>
      <c r="AK27" s="2">
        <v>9563.2999999999993</v>
      </c>
      <c r="AL27" s="2">
        <v>9729.2000000000007</v>
      </c>
      <c r="AM27" s="2">
        <v>9547.6</v>
      </c>
    </row>
    <row r="28" spans="1:39" x14ac:dyDescent="0.35">
      <c r="A28" s="24"/>
      <c r="B28" s="27"/>
      <c r="C28" s="27"/>
      <c r="D28" s="28"/>
      <c r="E28" s="27"/>
      <c r="F28" s="25"/>
      <c r="H28" s="3" t="s">
        <v>54</v>
      </c>
      <c r="I28" s="2">
        <v>28.2</v>
      </c>
      <c r="J28" s="2">
        <v>28.1</v>
      </c>
      <c r="K28" s="2">
        <v>28</v>
      </c>
      <c r="L28" s="2">
        <v>28</v>
      </c>
      <c r="M28" s="2">
        <v>28.1</v>
      </c>
      <c r="N28" s="2">
        <v>28.3</v>
      </c>
      <c r="O28" s="2">
        <v>28.3</v>
      </c>
      <c r="P28" s="2">
        <v>28.5</v>
      </c>
      <c r="Q28" s="2">
        <v>28.7</v>
      </c>
      <c r="R28" s="2">
        <v>28.9</v>
      </c>
      <c r="S28" s="2">
        <v>29</v>
      </c>
      <c r="T28" s="2">
        <v>29.2</v>
      </c>
      <c r="U28" s="2">
        <v>29.2</v>
      </c>
      <c r="V28" s="2">
        <v>29.3</v>
      </c>
      <c r="W28" s="2">
        <v>29.3</v>
      </c>
      <c r="X28" s="2">
        <v>29.3</v>
      </c>
      <c r="Y28" s="2">
        <v>29.3</v>
      </c>
      <c r="Z28" s="2">
        <v>29.3</v>
      </c>
      <c r="AA28" s="2">
        <v>29.2</v>
      </c>
      <c r="AB28" s="2">
        <v>29.2</v>
      </c>
      <c r="AC28" s="2">
        <v>29.1</v>
      </c>
      <c r="AD28" s="2">
        <v>29.1</v>
      </c>
      <c r="AE28" s="2">
        <v>29.1</v>
      </c>
      <c r="AF28" s="2">
        <v>29.1</v>
      </c>
      <c r="AG28" s="2">
        <v>29</v>
      </c>
      <c r="AH28" s="2">
        <v>29</v>
      </c>
      <c r="AI28" s="2">
        <v>28.9</v>
      </c>
      <c r="AJ28" s="2">
        <v>28.9</v>
      </c>
      <c r="AK28" s="2">
        <v>28.8</v>
      </c>
      <c r="AL28" s="2">
        <v>28.7</v>
      </c>
      <c r="AM28" s="2">
        <v>28.5</v>
      </c>
    </row>
    <row r="29" spans="1:39" x14ac:dyDescent="0.35">
      <c r="A29" s="24">
        <v>44814</v>
      </c>
      <c r="B29" s="25">
        <v>1037252.361</v>
      </c>
      <c r="C29" s="25">
        <v>1368177.912</v>
      </c>
      <c r="D29" s="28">
        <v>1.8260000000000001</v>
      </c>
      <c r="E29" s="26">
        <f>D29-Info!$F$4</f>
        <v>1.498</v>
      </c>
      <c r="F29" s="25">
        <v>1.1000000000000001</v>
      </c>
      <c r="H29" s="3" t="s">
        <v>53</v>
      </c>
      <c r="I29" s="2">
        <v>9586.5</v>
      </c>
      <c r="J29" s="2">
        <v>9278.7999999999993</v>
      </c>
      <c r="K29" s="2">
        <v>9259</v>
      </c>
      <c r="L29" s="2">
        <v>9205.4</v>
      </c>
      <c r="M29" s="2">
        <v>9193.2999999999993</v>
      </c>
      <c r="N29" s="2">
        <v>9205</v>
      </c>
      <c r="O29" s="2">
        <v>9240.7999999999993</v>
      </c>
      <c r="P29" s="2">
        <v>9254.1</v>
      </c>
      <c r="Q29" s="2">
        <v>9267.9</v>
      </c>
      <c r="R29" s="2">
        <v>9300.2999999999993</v>
      </c>
      <c r="S29" s="2">
        <v>9308.2999999999993</v>
      </c>
      <c r="T29" s="2">
        <v>9292.2999999999993</v>
      </c>
      <c r="U29" s="2">
        <v>9268.9</v>
      </c>
      <c r="V29" s="2">
        <v>9271.7000000000007</v>
      </c>
      <c r="W29" s="2">
        <v>9291.2000000000007</v>
      </c>
      <c r="X29" s="2">
        <v>9293.5</v>
      </c>
      <c r="Y29" s="2">
        <v>9287.2000000000007</v>
      </c>
      <c r="Z29" s="2">
        <v>9263.5</v>
      </c>
      <c r="AA29" s="2">
        <v>9268.6</v>
      </c>
      <c r="AB29" s="2">
        <v>9261.6</v>
      </c>
      <c r="AC29" s="2">
        <v>9251.4</v>
      </c>
      <c r="AD29" s="2">
        <v>9285.6</v>
      </c>
      <c r="AE29" s="2">
        <v>9288.7000000000007</v>
      </c>
      <c r="AF29" s="2">
        <v>9206.1</v>
      </c>
      <c r="AG29" s="2">
        <v>9197.6</v>
      </c>
      <c r="AH29" s="2">
        <v>9229.6</v>
      </c>
      <c r="AI29" s="2">
        <v>9245.1</v>
      </c>
      <c r="AJ29" s="2">
        <v>9254.6</v>
      </c>
      <c r="AK29" s="2">
        <v>9580.7000000000007</v>
      </c>
      <c r="AL29" s="2">
        <v>9743.7000000000007</v>
      </c>
      <c r="AM29" s="2">
        <v>9563.1</v>
      </c>
    </row>
    <row r="30" spans="1:39" x14ac:dyDescent="0.35">
      <c r="A30" s="24"/>
      <c r="B30" s="25"/>
      <c r="C30" s="25"/>
      <c r="D30" s="28"/>
      <c r="E30" s="27"/>
      <c r="F30" s="25"/>
      <c r="H30" s="3" t="s">
        <v>54</v>
      </c>
      <c r="I30" s="2">
        <v>34.4</v>
      </c>
      <c r="J30" s="2">
        <v>34.700000000000003</v>
      </c>
      <c r="K30" s="2">
        <v>34.4</v>
      </c>
      <c r="L30" s="2">
        <v>33.6</v>
      </c>
      <c r="M30" s="2">
        <v>33</v>
      </c>
      <c r="N30" s="2">
        <v>32</v>
      </c>
      <c r="O30" s="2">
        <v>30.7</v>
      </c>
      <c r="P30" s="2">
        <v>30.4</v>
      </c>
      <c r="Q30" s="2">
        <v>30.2</v>
      </c>
      <c r="R30" s="2">
        <v>30.2</v>
      </c>
      <c r="S30" s="2">
        <v>30.2</v>
      </c>
      <c r="T30" s="2">
        <v>30.2</v>
      </c>
      <c r="U30" s="2">
        <v>30.1</v>
      </c>
      <c r="V30" s="2">
        <v>30.1</v>
      </c>
      <c r="W30" s="2">
        <v>29.9</v>
      </c>
      <c r="X30" s="2">
        <v>29.8</v>
      </c>
      <c r="Y30" s="2">
        <v>29.7</v>
      </c>
      <c r="Z30" s="2">
        <v>29.7</v>
      </c>
      <c r="AA30" s="2">
        <v>29.6</v>
      </c>
      <c r="AB30" s="2">
        <v>29.5</v>
      </c>
      <c r="AC30" s="2">
        <v>29.5</v>
      </c>
      <c r="AD30" s="2">
        <v>29.4</v>
      </c>
      <c r="AE30" s="2">
        <v>29.4</v>
      </c>
      <c r="AF30" s="2">
        <v>29.3</v>
      </c>
      <c r="AG30" s="2">
        <v>29.3</v>
      </c>
      <c r="AH30" s="2">
        <v>29.3</v>
      </c>
      <c r="AI30" s="2">
        <v>29.3</v>
      </c>
      <c r="AJ30" s="2">
        <v>29.4</v>
      </c>
      <c r="AK30" s="2">
        <v>29.5</v>
      </c>
      <c r="AL30" s="2">
        <v>29.6</v>
      </c>
      <c r="AM30" s="2">
        <v>29.9</v>
      </c>
    </row>
    <row r="31" spans="1:39" x14ac:dyDescent="0.35">
      <c r="A31" s="24">
        <v>44816</v>
      </c>
      <c r="B31" s="25">
        <v>1037252.361</v>
      </c>
      <c r="C31" s="25">
        <v>1368177.912</v>
      </c>
      <c r="D31" s="28">
        <v>1.8259999999999998</v>
      </c>
      <c r="E31" s="26">
        <f>D31-Info!$F$4</f>
        <v>1.4979999999999998</v>
      </c>
      <c r="F31" s="25">
        <v>1.1000000000000001</v>
      </c>
      <c r="H31" s="3" t="s">
        <v>53</v>
      </c>
      <c r="I31" s="2">
        <v>9567.2000000000007</v>
      </c>
      <c r="J31" s="2">
        <v>9272.5</v>
      </c>
      <c r="K31" s="2">
        <v>9261.2999999999993</v>
      </c>
      <c r="L31" s="2">
        <v>9201.2999999999993</v>
      </c>
      <c r="M31" s="2">
        <v>9218</v>
      </c>
      <c r="N31" s="2">
        <v>9211.4</v>
      </c>
      <c r="O31" s="2">
        <v>9230.2999999999993</v>
      </c>
      <c r="P31" s="2">
        <v>9257</v>
      </c>
      <c r="Q31" s="2">
        <v>9268.4</v>
      </c>
      <c r="R31" s="2">
        <v>9298.2000000000007</v>
      </c>
      <c r="S31" s="2">
        <v>9315.4</v>
      </c>
      <c r="T31" s="2">
        <v>9292.7999999999993</v>
      </c>
      <c r="U31" s="2">
        <v>9268.1</v>
      </c>
      <c r="V31" s="2">
        <v>9271</v>
      </c>
      <c r="W31" s="2">
        <v>9283.6</v>
      </c>
      <c r="X31" s="2">
        <v>9295.5</v>
      </c>
      <c r="Y31" s="2">
        <v>9292.6</v>
      </c>
      <c r="Z31" s="2">
        <v>9266.4</v>
      </c>
      <c r="AA31" s="2">
        <v>9270.2999999999993</v>
      </c>
      <c r="AB31" s="2">
        <v>9263.7999999999993</v>
      </c>
      <c r="AC31" s="2">
        <v>9250.5</v>
      </c>
      <c r="AD31" s="2">
        <v>9282.2000000000007</v>
      </c>
      <c r="AE31" s="2">
        <v>9282.7000000000007</v>
      </c>
      <c r="AF31" s="2">
        <v>9200.6</v>
      </c>
      <c r="AG31" s="2">
        <v>9185.2999999999993</v>
      </c>
      <c r="AH31" s="2">
        <v>9223.2999999999993</v>
      </c>
      <c r="AI31" s="2">
        <v>9244.9</v>
      </c>
      <c r="AJ31" s="2">
        <v>9240.7999999999993</v>
      </c>
      <c r="AK31" s="2">
        <v>9584.6</v>
      </c>
      <c r="AL31" s="2">
        <v>9739.6</v>
      </c>
      <c r="AM31" s="2">
        <v>9562.6</v>
      </c>
    </row>
    <row r="32" spans="1:39" x14ac:dyDescent="0.35">
      <c r="A32" s="24"/>
      <c r="B32" s="25"/>
      <c r="C32" s="25"/>
      <c r="D32" s="28"/>
      <c r="E32" s="27"/>
      <c r="F32" s="25"/>
      <c r="H32" s="3" t="s">
        <v>54</v>
      </c>
      <c r="I32" s="2">
        <v>33.4</v>
      </c>
      <c r="J32" s="2">
        <v>33</v>
      </c>
      <c r="K32" s="2">
        <v>32.6</v>
      </c>
      <c r="L32" s="2">
        <v>31.7</v>
      </c>
      <c r="M32" s="2">
        <v>31</v>
      </c>
      <c r="N32" s="2">
        <v>30.5</v>
      </c>
      <c r="O32" s="2">
        <v>30.1</v>
      </c>
      <c r="P32" s="2">
        <v>30</v>
      </c>
      <c r="Q32" s="2">
        <v>29.9</v>
      </c>
      <c r="R32" s="2">
        <v>29.9</v>
      </c>
      <c r="S32" s="2">
        <v>29.9</v>
      </c>
      <c r="T32" s="2">
        <v>29.9</v>
      </c>
      <c r="U32" s="2">
        <v>29.9</v>
      </c>
      <c r="V32" s="2">
        <v>29.9</v>
      </c>
      <c r="W32" s="2">
        <v>29.8</v>
      </c>
      <c r="X32" s="2">
        <v>29.6</v>
      </c>
      <c r="Y32" s="2">
        <v>29.6</v>
      </c>
      <c r="Z32" s="2">
        <v>29.6</v>
      </c>
      <c r="AA32" s="2">
        <v>29.6</v>
      </c>
      <c r="AB32" s="2">
        <v>29.6</v>
      </c>
      <c r="AC32" s="2">
        <v>29.6</v>
      </c>
      <c r="AD32" s="2">
        <v>29.6</v>
      </c>
      <c r="AE32" s="2">
        <v>29.6</v>
      </c>
      <c r="AF32" s="2">
        <v>29.5</v>
      </c>
      <c r="AG32" s="2">
        <v>29.5</v>
      </c>
      <c r="AH32" s="2">
        <v>29.5</v>
      </c>
      <c r="AI32" s="2">
        <v>29.5</v>
      </c>
      <c r="AJ32" s="2">
        <v>29.4</v>
      </c>
      <c r="AK32" s="2">
        <v>29.4</v>
      </c>
      <c r="AL32" s="2">
        <v>29.5</v>
      </c>
      <c r="AM32" s="2">
        <v>29.3</v>
      </c>
    </row>
    <row r="33" spans="1:39" x14ac:dyDescent="0.35">
      <c r="A33" s="24">
        <v>44818</v>
      </c>
      <c r="B33" s="25">
        <v>1037252.361</v>
      </c>
      <c r="C33" s="25">
        <v>1368177.912</v>
      </c>
      <c r="D33" s="29">
        <v>1.8260000000000001</v>
      </c>
      <c r="E33" s="26">
        <f>D33-Info!$F$4</f>
        <v>1.498</v>
      </c>
      <c r="F33" s="25">
        <v>1.1000000000000001</v>
      </c>
      <c r="H33" s="3" t="s">
        <v>53</v>
      </c>
      <c r="I33" s="2">
        <v>9567.2000000000007</v>
      </c>
      <c r="J33" s="2">
        <v>9277.7999999999993</v>
      </c>
      <c r="K33" s="2">
        <v>9266.2000000000007</v>
      </c>
      <c r="L33" s="2">
        <v>9215.4</v>
      </c>
      <c r="M33" s="2">
        <v>9215.6</v>
      </c>
      <c r="N33" s="2">
        <v>9213.7000000000007</v>
      </c>
      <c r="O33" s="2">
        <v>9227.7000000000007</v>
      </c>
      <c r="P33" s="2">
        <v>9243.4</v>
      </c>
      <c r="Q33" s="2">
        <v>9263</v>
      </c>
      <c r="R33" s="2">
        <v>9288.9</v>
      </c>
      <c r="S33" s="2">
        <v>9301.7999999999993</v>
      </c>
      <c r="T33" s="2">
        <v>9275.9</v>
      </c>
      <c r="U33" s="2">
        <v>9256.2000000000007</v>
      </c>
      <c r="V33" s="2">
        <v>9265.9</v>
      </c>
      <c r="W33" s="2">
        <v>9283.1</v>
      </c>
      <c r="X33" s="2">
        <v>9281.5</v>
      </c>
      <c r="Y33" s="2">
        <v>9276.4</v>
      </c>
      <c r="Z33" s="2">
        <v>9256.2000000000007</v>
      </c>
      <c r="AA33" s="2">
        <v>9259.7000000000007</v>
      </c>
      <c r="AB33" s="2">
        <v>9251</v>
      </c>
      <c r="AC33" s="2">
        <v>9247.2999999999993</v>
      </c>
      <c r="AD33" s="2">
        <v>9277.2999999999993</v>
      </c>
      <c r="AE33" s="2">
        <v>9278.1</v>
      </c>
      <c r="AF33" s="2">
        <v>9186.7999999999993</v>
      </c>
      <c r="AG33" s="2">
        <v>9172.9</v>
      </c>
      <c r="AH33" s="2">
        <v>9209</v>
      </c>
      <c r="AI33" s="2">
        <v>9231.5</v>
      </c>
      <c r="AJ33" s="2">
        <v>9246.1</v>
      </c>
      <c r="AK33" s="2">
        <v>9579.7999999999993</v>
      </c>
      <c r="AL33" s="2">
        <v>9739.4</v>
      </c>
      <c r="AM33" s="2">
        <v>9566.4</v>
      </c>
    </row>
    <row r="34" spans="1:39" x14ac:dyDescent="0.35">
      <c r="A34" s="24"/>
      <c r="B34" s="25"/>
      <c r="C34" s="25"/>
      <c r="D34" s="30"/>
      <c r="E34" s="27"/>
      <c r="F34" s="25"/>
      <c r="H34" s="3" t="s">
        <v>54</v>
      </c>
      <c r="I34" s="2">
        <v>30.9</v>
      </c>
      <c r="J34" s="2">
        <v>30.8</v>
      </c>
      <c r="K34" s="2">
        <v>30.6</v>
      </c>
      <c r="L34" s="2">
        <v>30.4</v>
      </c>
      <c r="M34" s="2">
        <v>30.3</v>
      </c>
      <c r="N34" s="2">
        <v>30.3</v>
      </c>
      <c r="O34" s="2">
        <v>30.2</v>
      </c>
      <c r="P34" s="2">
        <v>30.1</v>
      </c>
      <c r="Q34" s="2">
        <v>30.1</v>
      </c>
      <c r="R34" s="2">
        <v>30.1</v>
      </c>
      <c r="S34" s="2">
        <v>30</v>
      </c>
      <c r="T34" s="2">
        <v>30</v>
      </c>
      <c r="U34" s="2">
        <v>29.9</v>
      </c>
      <c r="V34" s="2">
        <v>29.9</v>
      </c>
      <c r="W34" s="2">
        <v>29.8</v>
      </c>
      <c r="X34" s="2">
        <v>29.7</v>
      </c>
      <c r="Y34" s="2">
        <v>29.7</v>
      </c>
      <c r="Z34" s="2">
        <v>29.7</v>
      </c>
      <c r="AA34" s="2">
        <v>29.7</v>
      </c>
      <c r="AB34" s="2">
        <v>29.7</v>
      </c>
      <c r="AC34" s="2">
        <v>29.7</v>
      </c>
      <c r="AD34" s="2">
        <v>29.7</v>
      </c>
      <c r="AE34" s="2">
        <v>29.6</v>
      </c>
      <c r="AF34" s="2">
        <v>29.6</v>
      </c>
      <c r="AG34" s="2">
        <v>29.5</v>
      </c>
      <c r="AH34" s="2">
        <v>29.5</v>
      </c>
      <c r="AI34" s="2">
        <v>29.4</v>
      </c>
      <c r="AJ34" s="2">
        <v>29.4</v>
      </c>
      <c r="AK34" s="2">
        <v>29.4</v>
      </c>
      <c r="AL34" s="2">
        <v>29.5</v>
      </c>
      <c r="AM34" s="2">
        <v>29.6</v>
      </c>
    </row>
    <row r="35" spans="1:39" x14ac:dyDescent="0.35">
      <c r="A35" s="24">
        <v>44820</v>
      </c>
      <c r="B35" s="25">
        <v>1037252.361</v>
      </c>
      <c r="C35" s="25">
        <v>1368177.912</v>
      </c>
      <c r="D35" s="28">
        <v>1.8260000000000001</v>
      </c>
      <c r="E35" s="26">
        <f>D35-Info!$F$4</f>
        <v>1.498</v>
      </c>
      <c r="F35" s="25">
        <v>1.1000000000000001</v>
      </c>
      <c r="H35" s="3" t="s">
        <v>53</v>
      </c>
      <c r="I35" s="2">
        <v>9584.4</v>
      </c>
      <c r="J35" s="2">
        <v>9281.4</v>
      </c>
      <c r="K35" s="2">
        <v>9272.7999999999993</v>
      </c>
      <c r="L35" s="2">
        <v>9226.2999999999993</v>
      </c>
      <c r="M35" s="2">
        <v>9222.4</v>
      </c>
      <c r="N35" s="2">
        <v>9215.1</v>
      </c>
      <c r="O35" s="2">
        <v>9228.7000000000007</v>
      </c>
      <c r="P35" s="2">
        <v>9248.7999999999993</v>
      </c>
      <c r="Q35" s="2">
        <v>9260.9</v>
      </c>
      <c r="R35" s="2">
        <v>9284.4</v>
      </c>
      <c r="S35" s="2">
        <v>9305.2000000000007</v>
      </c>
      <c r="T35" s="2">
        <v>9281.4</v>
      </c>
      <c r="U35" s="2">
        <v>9256.5</v>
      </c>
      <c r="V35" s="2">
        <v>9264.7000000000007</v>
      </c>
      <c r="W35" s="2">
        <v>9284.2999999999993</v>
      </c>
      <c r="X35" s="2">
        <v>9280.2999999999993</v>
      </c>
      <c r="Y35" s="2">
        <v>9280</v>
      </c>
      <c r="Z35" s="2">
        <v>9249.7000000000007</v>
      </c>
      <c r="AA35" s="2">
        <v>9254.7999999999993</v>
      </c>
      <c r="AB35" s="2">
        <v>9252.1</v>
      </c>
      <c r="AC35" s="2">
        <v>9254.1</v>
      </c>
      <c r="AD35" s="2">
        <v>9280.2000000000007</v>
      </c>
      <c r="AE35" s="2">
        <v>9283.7000000000007</v>
      </c>
      <c r="AF35" s="2">
        <v>9187</v>
      </c>
      <c r="AG35" s="2">
        <v>9180</v>
      </c>
      <c r="AH35" s="2">
        <v>9220.5</v>
      </c>
      <c r="AI35" s="2">
        <v>9245.1</v>
      </c>
      <c r="AJ35" s="2">
        <v>9259.6</v>
      </c>
      <c r="AK35" s="2">
        <v>9583.6</v>
      </c>
      <c r="AL35" s="2">
        <v>9743.4</v>
      </c>
      <c r="AM35" s="2">
        <v>9572.2000000000007</v>
      </c>
    </row>
    <row r="36" spans="1:39" x14ac:dyDescent="0.35">
      <c r="A36" s="24"/>
      <c r="B36" s="25"/>
      <c r="C36" s="25"/>
      <c r="D36" s="28"/>
      <c r="E36" s="27"/>
      <c r="F36" s="25"/>
      <c r="H36" s="3" t="s">
        <v>54</v>
      </c>
      <c r="I36" s="2">
        <v>30</v>
      </c>
      <c r="J36" s="2">
        <v>29.9</v>
      </c>
      <c r="K36" s="2">
        <v>29.7</v>
      </c>
      <c r="L36" s="2">
        <v>29.6</v>
      </c>
      <c r="M36" s="2">
        <v>29.7</v>
      </c>
      <c r="N36" s="2">
        <v>29.7</v>
      </c>
      <c r="O36" s="2">
        <v>29.9</v>
      </c>
      <c r="P36" s="2">
        <v>29.9</v>
      </c>
      <c r="Q36" s="2">
        <v>29.9</v>
      </c>
      <c r="R36" s="2">
        <v>29.9</v>
      </c>
      <c r="S36" s="2">
        <v>29.9</v>
      </c>
      <c r="T36" s="2">
        <v>29.9</v>
      </c>
      <c r="U36" s="2">
        <v>29.8</v>
      </c>
      <c r="V36" s="2">
        <v>29.8</v>
      </c>
      <c r="W36" s="2">
        <v>29.7</v>
      </c>
      <c r="X36" s="2">
        <v>29.6</v>
      </c>
      <c r="Y36" s="2">
        <v>29.6</v>
      </c>
      <c r="Z36" s="2">
        <v>29.6</v>
      </c>
      <c r="AA36" s="2">
        <v>29.6</v>
      </c>
      <c r="AB36" s="2">
        <v>29.6</v>
      </c>
      <c r="AC36" s="2">
        <v>29.6</v>
      </c>
      <c r="AD36" s="2">
        <v>29.6</v>
      </c>
      <c r="AE36" s="2">
        <v>29.6</v>
      </c>
      <c r="AF36" s="2">
        <v>29.4</v>
      </c>
      <c r="AG36" s="2">
        <v>29.2</v>
      </c>
      <c r="AH36" s="2">
        <v>29.2</v>
      </c>
      <c r="AI36" s="2">
        <v>29.3</v>
      </c>
      <c r="AJ36" s="2">
        <v>29.3</v>
      </c>
      <c r="AK36" s="2">
        <v>29.4</v>
      </c>
      <c r="AL36" s="2">
        <v>29.5</v>
      </c>
      <c r="AM36" s="2">
        <v>29.5</v>
      </c>
    </row>
    <row r="37" spans="1:39" x14ac:dyDescent="0.35">
      <c r="A37" s="24">
        <v>44821</v>
      </c>
      <c r="B37" s="25">
        <v>1037252.361</v>
      </c>
      <c r="C37" s="25">
        <v>1368177.912</v>
      </c>
      <c r="D37" s="28">
        <v>1.8250000000000002</v>
      </c>
      <c r="E37" s="26">
        <f>D37-Info!$F$4</f>
        <v>1.4970000000000001</v>
      </c>
      <c r="F37" s="25">
        <v>1.1000000000000001</v>
      </c>
      <c r="H37" s="3" t="s">
        <v>53</v>
      </c>
      <c r="I37" s="2">
        <v>9574.5</v>
      </c>
      <c r="J37" s="2">
        <v>9290.4</v>
      </c>
      <c r="K37" s="2">
        <v>9264.7000000000007</v>
      </c>
      <c r="L37" s="2">
        <v>9213.9</v>
      </c>
      <c r="M37" s="2">
        <v>9207.7999999999993</v>
      </c>
      <c r="N37" s="2">
        <v>9210</v>
      </c>
      <c r="O37" s="2">
        <v>9225.2999999999993</v>
      </c>
      <c r="P37" s="2">
        <v>9245.4</v>
      </c>
      <c r="Q37" s="2">
        <v>9244.6</v>
      </c>
      <c r="R37" s="2">
        <v>9286</v>
      </c>
      <c r="S37" s="2">
        <v>9284.7999999999993</v>
      </c>
      <c r="T37" s="2">
        <v>9271.5</v>
      </c>
      <c r="U37" s="2">
        <v>9253.9</v>
      </c>
      <c r="V37" s="2">
        <v>9268.1</v>
      </c>
      <c r="W37" s="2">
        <v>9283.9</v>
      </c>
      <c r="X37" s="2">
        <v>9278.5</v>
      </c>
      <c r="Y37" s="2">
        <v>9280.5</v>
      </c>
      <c r="Z37" s="2">
        <v>9254.1</v>
      </c>
      <c r="AA37" s="2">
        <v>9253.4</v>
      </c>
      <c r="AB37" s="2">
        <v>9250.7000000000007</v>
      </c>
      <c r="AC37" s="2">
        <v>9246.1</v>
      </c>
      <c r="AD37" s="2">
        <v>9281.2000000000007</v>
      </c>
      <c r="AE37" s="2">
        <v>9272.5</v>
      </c>
      <c r="AF37" s="2">
        <v>9187.7999999999993</v>
      </c>
      <c r="AG37" s="2">
        <v>9174.9</v>
      </c>
      <c r="AH37" s="2">
        <v>9214.6</v>
      </c>
      <c r="AI37" s="2">
        <v>9238.6</v>
      </c>
      <c r="AJ37" s="2">
        <v>9256.7999999999993</v>
      </c>
      <c r="AK37" s="2">
        <v>9605.7000000000007</v>
      </c>
      <c r="AL37" s="2">
        <v>9751.5</v>
      </c>
      <c r="AM37" s="2">
        <v>9567</v>
      </c>
    </row>
    <row r="38" spans="1:39" x14ac:dyDescent="0.35">
      <c r="A38" s="24"/>
      <c r="B38" s="25"/>
      <c r="C38" s="25"/>
      <c r="D38" s="28"/>
      <c r="E38" s="27"/>
      <c r="F38" s="25"/>
      <c r="H38" s="3" t="s">
        <v>54</v>
      </c>
      <c r="I38" s="2">
        <v>32.299999999999997</v>
      </c>
      <c r="J38" s="2">
        <v>32.299999999999997</v>
      </c>
      <c r="K38" s="2">
        <v>31.9</v>
      </c>
      <c r="L38" s="2">
        <v>31.6</v>
      </c>
      <c r="M38" s="2">
        <v>31</v>
      </c>
      <c r="N38" s="2">
        <v>30.7</v>
      </c>
      <c r="O38" s="2">
        <v>30.6</v>
      </c>
      <c r="P38" s="2">
        <v>30.4</v>
      </c>
      <c r="Q38" s="2">
        <v>30.2</v>
      </c>
      <c r="R38" s="2">
        <v>30.1</v>
      </c>
      <c r="S38" s="2">
        <v>29.9</v>
      </c>
      <c r="T38" s="2">
        <v>29.9</v>
      </c>
      <c r="U38" s="2">
        <v>29.8</v>
      </c>
      <c r="V38" s="2">
        <v>29.8</v>
      </c>
      <c r="W38" s="2">
        <v>29.7</v>
      </c>
      <c r="X38" s="2">
        <v>29.6</v>
      </c>
      <c r="Y38" s="2">
        <v>29.5</v>
      </c>
      <c r="Z38" s="2">
        <v>29.6</v>
      </c>
      <c r="AA38" s="2">
        <v>29.6</v>
      </c>
      <c r="AB38" s="2">
        <v>29.6</v>
      </c>
      <c r="AC38" s="2">
        <v>29.6</v>
      </c>
      <c r="AD38" s="2">
        <v>29.5</v>
      </c>
      <c r="AE38" s="2">
        <v>29.5</v>
      </c>
      <c r="AF38" s="2">
        <v>29.5</v>
      </c>
      <c r="AG38" s="2">
        <v>29.4</v>
      </c>
      <c r="AH38" s="2">
        <v>29.4</v>
      </c>
      <c r="AI38" s="2">
        <v>29.4</v>
      </c>
      <c r="AJ38" s="2">
        <v>29.4</v>
      </c>
      <c r="AK38" s="2">
        <v>29.5</v>
      </c>
      <c r="AL38" s="2">
        <v>29.6</v>
      </c>
      <c r="AM38" s="2">
        <v>29.5</v>
      </c>
    </row>
    <row r="39" spans="1:39" x14ac:dyDescent="0.35">
      <c r="A39" s="24">
        <v>44823</v>
      </c>
      <c r="B39" s="25">
        <v>1037252.361</v>
      </c>
      <c r="C39" s="25">
        <v>1368177.912</v>
      </c>
      <c r="D39" s="28">
        <v>1.8240000000000001</v>
      </c>
      <c r="E39" s="26">
        <f>D39-Info!$F$4</f>
        <v>1.496</v>
      </c>
      <c r="F39" s="25">
        <v>1</v>
      </c>
      <c r="H39" s="3" t="s">
        <v>53</v>
      </c>
      <c r="I39" s="2">
        <v>9561.7999999999993</v>
      </c>
      <c r="J39" s="2">
        <v>9265</v>
      </c>
      <c r="K39" s="2">
        <v>9272.2000000000007</v>
      </c>
      <c r="L39" s="2">
        <v>9235.2000000000007</v>
      </c>
      <c r="M39" s="2">
        <v>9235.9</v>
      </c>
      <c r="N39" s="2">
        <v>9236.2000000000007</v>
      </c>
      <c r="O39" s="2">
        <v>9245.6</v>
      </c>
      <c r="P39" s="2">
        <v>9258.7000000000007</v>
      </c>
      <c r="Q39" s="2">
        <v>9260.4</v>
      </c>
      <c r="R39" s="2">
        <v>9285.7999999999993</v>
      </c>
      <c r="S39" s="2">
        <v>9305.2000000000007</v>
      </c>
      <c r="T39" s="2">
        <v>9280.9</v>
      </c>
      <c r="U39" s="2">
        <v>9268.4</v>
      </c>
      <c r="V39" s="2">
        <v>9274.9</v>
      </c>
      <c r="W39" s="2">
        <v>9286.7999999999993</v>
      </c>
      <c r="X39" s="2">
        <v>9284.4</v>
      </c>
      <c r="Y39" s="2">
        <v>9285.7999999999993</v>
      </c>
      <c r="Z39" s="2">
        <v>9256.2000000000007</v>
      </c>
      <c r="AA39" s="2">
        <v>9263.6</v>
      </c>
      <c r="AB39" s="2">
        <v>9252.2000000000007</v>
      </c>
      <c r="AC39" s="2">
        <v>9250.2000000000007</v>
      </c>
      <c r="AD39" s="2">
        <v>9281.2000000000007</v>
      </c>
      <c r="AE39" s="2">
        <v>9278.1</v>
      </c>
      <c r="AF39" s="2">
        <v>9194.1</v>
      </c>
      <c r="AG39" s="2">
        <v>9181.9</v>
      </c>
      <c r="AH39" s="2">
        <v>9224.6</v>
      </c>
      <c r="AI39" s="2">
        <v>9223.6</v>
      </c>
      <c r="AJ39" s="2">
        <v>9252.1</v>
      </c>
      <c r="AK39" s="2">
        <v>9570.6</v>
      </c>
      <c r="AL39" s="2">
        <v>9751.4</v>
      </c>
      <c r="AM39" s="2">
        <v>9550.5</v>
      </c>
    </row>
    <row r="40" spans="1:39" x14ac:dyDescent="0.35">
      <c r="A40" s="24"/>
      <c r="B40" s="25"/>
      <c r="C40" s="25"/>
      <c r="D40" s="28"/>
      <c r="E40" s="27"/>
      <c r="F40" s="25"/>
      <c r="H40" s="3" t="s">
        <v>54</v>
      </c>
      <c r="I40" s="2">
        <v>26.7</v>
      </c>
      <c r="J40" s="2">
        <v>26.6</v>
      </c>
      <c r="K40" s="2">
        <v>26.7</v>
      </c>
      <c r="L40" s="2">
        <v>27.1</v>
      </c>
      <c r="M40" s="2">
        <v>27.4</v>
      </c>
      <c r="N40" s="2">
        <v>27.8</v>
      </c>
      <c r="O40" s="2">
        <v>28.1</v>
      </c>
      <c r="P40" s="2">
        <v>28.3</v>
      </c>
      <c r="Q40" s="2">
        <v>28.6</v>
      </c>
      <c r="R40" s="2">
        <v>28.7</v>
      </c>
      <c r="S40" s="2">
        <v>28.8</v>
      </c>
      <c r="T40" s="2">
        <v>29</v>
      </c>
      <c r="U40" s="2">
        <v>29</v>
      </c>
      <c r="V40" s="2">
        <v>29.1</v>
      </c>
      <c r="W40" s="2">
        <v>29.1</v>
      </c>
      <c r="X40" s="2">
        <v>29.1</v>
      </c>
      <c r="Y40" s="2">
        <v>29.1</v>
      </c>
      <c r="Z40" s="2">
        <v>29.2</v>
      </c>
      <c r="AA40" s="2">
        <v>29.2</v>
      </c>
      <c r="AB40" s="2">
        <v>29.3</v>
      </c>
      <c r="AC40" s="2">
        <v>29.3</v>
      </c>
      <c r="AD40" s="2">
        <v>29.2</v>
      </c>
      <c r="AE40" s="2">
        <v>29.2</v>
      </c>
      <c r="AF40" s="2">
        <v>29.2</v>
      </c>
      <c r="AG40" s="2">
        <v>29.1</v>
      </c>
      <c r="AH40" s="2">
        <v>29.2</v>
      </c>
      <c r="AI40" s="2">
        <v>29.2</v>
      </c>
      <c r="AJ40" s="2">
        <v>29.2</v>
      </c>
      <c r="AK40" s="2">
        <v>29.1</v>
      </c>
      <c r="AL40" s="2">
        <v>29</v>
      </c>
      <c r="AM40" s="2">
        <v>28.6</v>
      </c>
    </row>
    <row r="41" spans="1:39" x14ac:dyDescent="0.35">
      <c r="A41" s="24">
        <v>44826</v>
      </c>
      <c r="B41" s="25">
        <v>1037252.361</v>
      </c>
      <c r="C41" s="25">
        <v>1368177.912</v>
      </c>
      <c r="D41" s="28">
        <v>1.8240000000000001</v>
      </c>
      <c r="E41" s="26">
        <f>D41-Info!$F$4</f>
        <v>1.496</v>
      </c>
      <c r="F41" s="25">
        <v>1</v>
      </c>
      <c r="H41" s="3" t="s">
        <v>53</v>
      </c>
      <c r="I41" s="2">
        <v>9596.7000000000007</v>
      </c>
      <c r="J41" s="2">
        <v>9304</v>
      </c>
      <c r="K41" s="2">
        <v>9286.2999999999993</v>
      </c>
      <c r="L41" s="2">
        <v>9195.2999999999993</v>
      </c>
      <c r="M41" s="2">
        <v>9192.7999999999993</v>
      </c>
      <c r="N41" s="2">
        <v>9185.1</v>
      </c>
      <c r="O41" s="2">
        <v>9215.6</v>
      </c>
      <c r="P41" s="2">
        <v>9230.9</v>
      </c>
      <c r="Q41" s="2">
        <v>9242.4</v>
      </c>
      <c r="R41" s="2">
        <v>9283.6</v>
      </c>
      <c r="S41" s="2">
        <v>9289.2000000000007</v>
      </c>
      <c r="T41" s="2">
        <v>9269.6</v>
      </c>
      <c r="U41" s="2">
        <v>9248.7999999999993</v>
      </c>
      <c r="V41" s="2">
        <v>9260.6</v>
      </c>
      <c r="W41" s="2">
        <v>9279.2999999999993</v>
      </c>
      <c r="X41" s="2">
        <v>9278.1</v>
      </c>
      <c r="Y41" s="2">
        <v>9272.7000000000007</v>
      </c>
      <c r="Z41" s="2">
        <v>9242</v>
      </c>
      <c r="AA41" s="2">
        <v>9248.1</v>
      </c>
      <c r="AB41" s="2">
        <v>9238.7999999999993</v>
      </c>
      <c r="AC41" s="2">
        <v>9239.2999999999993</v>
      </c>
      <c r="AD41" s="2">
        <v>9272.5</v>
      </c>
      <c r="AE41" s="2">
        <v>9262.5</v>
      </c>
      <c r="AF41" s="2">
        <v>9181.2000000000007</v>
      </c>
      <c r="AG41" s="2">
        <v>9165.5</v>
      </c>
      <c r="AH41" s="2">
        <v>9216.6</v>
      </c>
      <c r="AI41" s="2">
        <v>9245.6</v>
      </c>
      <c r="AJ41" s="2">
        <v>9255.5</v>
      </c>
      <c r="AK41" s="2">
        <v>9604.2999999999993</v>
      </c>
      <c r="AL41" s="2">
        <v>9770.7999999999993</v>
      </c>
      <c r="AM41" s="2">
        <v>9573.9</v>
      </c>
    </row>
    <row r="42" spans="1:39" x14ac:dyDescent="0.35">
      <c r="A42" s="24"/>
      <c r="B42" s="25"/>
      <c r="C42" s="25"/>
      <c r="D42" s="28"/>
      <c r="E42" s="27"/>
      <c r="F42" s="25"/>
      <c r="H42" s="3" t="s">
        <v>54</v>
      </c>
      <c r="I42" s="2">
        <v>34.700000000000003</v>
      </c>
      <c r="J42" s="2">
        <v>34.9</v>
      </c>
      <c r="K42" s="2">
        <v>34.5</v>
      </c>
      <c r="L42" s="2">
        <v>33.6</v>
      </c>
      <c r="M42" s="2">
        <v>32.5</v>
      </c>
      <c r="N42" s="2">
        <v>32.1</v>
      </c>
      <c r="O42" s="2">
        <v>31.6</v>
      </c>
      <c r="P42" s="2">
        <v>31</v>
      </c>
      <c r="Q42" s="2">
        <v>30.6</v>
      </c>
      <c r="R42" s="2">
        <v>29.7</v>
      </c>
      <c r="S42" s="2">
        <v>29.6</v>
      </c>
      <c r="T42" s="2">
        <v>29.5</v>
      </c>
      <c r="U42" s="2">
        <v>29.5</v>
      </c>
      <c r="V42" s="2">
        <v>29.4</v>
      </c>
      <c r="W42" s="2">
        <v>29.3</v>
      </c>
      <c r="X42" s="2">
        <v>29.2</v>
      </c>
      <c r="Y42" s="2">
        <v>29.2</v>
      </c>
      <c r="Z42" s="2">
        <v>29.1</v>
      </c>
      <c r="AA42" s="2">
        <v>29.1</v>
      </c>
      <c r="AB42" s="2">
        <v>29.1</v>
      </c>
      <c r="AC42" s="2">
        <v>29.1</v>
      </c>
      <c r="AD42" s="2">
        <v>29.1</v>
      </c>
      <c r="AE42" s="2">
        <v>29.1</v>
      </c>
      <c r="AF42" s="2">
        <v>29</v>
      </c>
      <c r="AG42" s="2">
        <v>29</v>
      </c>
      <c r="AH42" s="2">
        <v>29</v>
      </c>
      <c r="AI42" s="2">
        <v>29.1</v>
      </c>
      <c r="AJ42" s="2">
        <v>29.2</v>
      </c>
      <c r="AK42" s="2">
        <v>29.3</v>
      </c>
      <c r="AL42" s="2">
        <v>29.6</v>
      </c>
      <c r="AM42" s="2">
        <v>29.8</v>
      </c>
    </row>
    <row r="43" spans="1:39" x14ac:dyDescent="0.35">
      <c r="A43" s="24">
        <v>44827</v>
      </c>
      <c r="B43" s="25">
        <v>1037252.361</v>
      </c>
      <c r="C43" s="25">
        <v>1368177.912</v>
      </c>
      <c r="D43" s="28">
        <v>1.8240000000000003</v>
      </c>
      <c r="E43" s="26">
        <f>D43-Info!$F$4</f>
        <v>1.4960000000000002</v>
      </c>
      <c r="F43" s="25">
        <v>1</v>
      </c>
      <c r="H43" s="3" t="s">
        <v>53</v>
      </c>
      <c r="I43" s="2">
        <v>9571.5</v>
      </c>
      <c r="J43" s="2">
        <v>9275.9</v>
      </c>
      <c r="K43" s="2">
        <v>9258.4</v>
      </c>
      <c r="L43" s="2">
        <v>9202.7999999999993</v>
      </c>
      <c r="M43" s="2">
        <v>9202</v>
      </c>
      <c r="N43" s="2">
        <v>9205.2000000000007</v>
      </c>
      <c r="O43" s="2">
        <v>9228.4</v>
      </c>
      <c r="P43" s="2">
        <v>9225.7000000000007</v>
      </c>
      <c r="Q43" s="2">
        <v>9243.7000000000007</v>
      </c>
      <c r="R43" s="2">
        <v>9270</v>
      </c>
      <c r="S43" s="2">
        <v>9287.2999999999993</v>
      </c>
      <c r="T43" s="2">
        <v>9271.5</v>
      </c>
      <c r="U43" s="2">
        <v>9250.7000000000007</v>
      </c>
      <c r="V43" s="2">
        <v>9251.4</v>
      </c>
      <c r="W43" s="2">
        <v>9279.5</v>
      </c>
      <c r="X43" s="2">
        <v>9272.5</v>
      </c>
      <c r="Y43" s="2">
        <v>9270.5</v>
      </c>
      <c r="Z43" s="2">
        <v>9244.4</v>
      </c>
      <c r="AA43" s="2">
        <v>9242.2000000000007</v>
      </c>
      <c r="AB43" s="2">
        <v>9239.1</v>
      </c>
      <c r="AC43" s="2">
        <v>9232</v>
      </c>
      <c r="AD43" s="2">
        <v>9269.4</v>
      </c>
      <c r="AE43" s="2">
        <v>9271.1</v>
      </c>
      <c r="AF43" s="2">
        <v>9182.2000000000007</v>
      </c>
      <c r="AG43" s="2">
        <v>9170.2999999999993</v>
      </c>
      <c r="AH43" s="2">
        <v>9221.1</v>
      </c>
      <c r="AI43" s="2">
        <v>9245.4</v>
      </c>
      <c r="AJ43" s="2">
        <v>9255.1</v>
      </c>
      <c r="AK43" s="2">
        <v>9606.6</v>
      </c>
      <c r="AL43" s="2">
        <v>9746.9</v>
      </c>
      <c r="AM43" s="2">
        <v>9585.9</v>
      </c>
    </row>
    <row r="44" spans="1:39" x14ac:dyDescent="0.35">
      <c r="A44" s="24"/>
      <c r="B44" s="25"/>
      <c r="C44" s="25"/>
      <c r="D44" s="28"/>
      <c r="E44" s="27"/>
      <c r="F44" s="25"/>
      <c r="H44" s="3" t="s">
        <v>54</v>
      </c>
      <c r="I44" s="2">
        <v>31.3</v>
      </c>
      <c r="J44" s="2">
        <v>31.3</v>
      </c>
      <c r="K44" s="2">
        <v>31.1</v>
      </c>
      <c r="L44" s="2">
        <v>30.8</v>
      </c>
      <c r="M44" s="2">
        <v>30.7</v>
      </c>
      <c r="N44" s="2">
        <v>30.6</v>
      </c>
      <c r="O44" s="2">
        <v>30.4</v>
      </c>
      <c r="P44" s="2">
        <v>30.1</v>
      </c>
      <c r="Q44" s="2">
        <v>30</v>
      </c>
      <c r="R44" s="2">
        <v>29.8</v>
      </c>
      <c r="S44" s="2">
        <v>29.7</v>
      </c>
      <c r="T44" s="2">
        <v>29.6</v>
      </c>
      <c r="U44" s="2">
        <v>29.6</v>
      </c>
      <c r="V44" s="2">
        <v>29.5</v>
      </c>
      <c r="W44" s="2">
        <v>29.4</v>
      </c>
      <c r="X44" s="2">
        <v>29.3</v>
      </c>
      <c r="Y44" s="2">
        <v>29.3</v>
      </c>
      <c r="Z44" s="2">
        <v>29.2</v>
      </c>
      <c r="AA44" s="2">
        <v>29.2</v>
      </c>
      <c r="AB44" s="2">
        <v>29.2</v>
      </c>
      <c r="AC44" s="2">
        <v>29.2</v>
      </c>
      <c r="AD44" s="2">
        <v>29.2</v>
      </c>
      <c r="AE44" s="2">
        <v>29.1</v>
      </c>
      <c r="AF44" s="2">
        <v>29.1</v>
      </c>
      <c r="AG44" s="2">
        <v>29.1</v>
      </c>
      <c r="AH44" s="2">
        <v>29.2</v>
      </c>
      <c r="AI44" s="2">
        <v>29.4</v>
      </c>
      <c r="AJ44" s="2">
        <v>29.4</v>
      </c>
      <c r="AK44" s="2">
        <v>31.1</v>
      </c>
      <c r="AL44" s="2">
        <v>31.4</v>
      </c>
      <c r="AM44" s="2">
        <v>30.2</v>
      </c>
    </row>
    <row r="45" spans="1:39" x14ac:dyDescent="0.35">
      <c r="A45" s="24">
        <v>44830</v>
      </c>
      <c r="B45" s="25">
        <v>1037252.361</v>
      </c>
      <c r="C45" s="25">
        <v>1368177.912</v>
      </c>
      <c r="D45" s="28">
        <v>1.8290000000000002</v>
      </c>
      <c r="E45" s="26">
        <f>D45-Info!$F$4</f>
        <v>1.5010000000000001</v>
      </c>
      <c r="F45" s="25">
        <v>1</v>
      </c>
      <c r="H45" s="3" t="s">
        <v>53</v>
      </c>
      <c r="I45" s="2">
        <v>9558.4</v>
      </c>
      <c r="J45" s="2">
        <v>9272.5</v>
      </c>
      <c r="K45" s="2">
        <v>9269.7999999999993</v>
      </c>
      <c r="L45" s="2">
        <v>9236.2000000000007</v>
      </c>
      <c r="M45" s="2">
        <v>9220.5</v>
      </c>
      <c r="N45" s="2">
        <v>9204.9</v>
      </c>
      <c r="O45" s="2">
        <v>9205.6</v>
      </c>
      <c r="P45" s="2">
        <v>9220.4</v>
      </c>
      <c r="Q45" s="2">
        <v>9226</v>
      </c>
      <c r="R45" s="2">
        <v>9253.7999999999993</v>
      </c>
      <c r="S45" s="2">
        <v>9256</v>
      </c>
      <c r="T45" s="2">
        <v>9243.2000000000007</v>
      </c>
      <c r="U45" s="2">
        <v>9231.7999999999993</v>
      </c>
      <c r="V45" s="2">
        <v>9236.2000000000007</v>
      </c>
      <c r="W45" s="2">
        <v>9263.1</v>
      </c>
      <c r="X45" s="2">
        <v>9260.2000000000007</v>
      </c>
      <c r="Y45" s="2">
        <v>9251</v>
      </c>
      <c r="Z45" s="2">
        <v>9225.5</v>
      </c>
      <c r="AA45" s="2">
        <v>9230.2999999999993</v>
      </c>
      <c r="AB45" s="2">
        <v>9215.4</v>
      </c>
      <c r="AC45" s="2">
        <v>9218.7000000000007</v>
      </c>
      <c r="AD45" s="2">
        <v>9248.2999999999993</v>
      </c>
      <c r="AE45" s="2">
        <v>9245.4</v>
      </c>
      <c r="AF45" s="2">
        <v>9155.7999999999993</v>
      </c>
      <c r="AG45" s="2">
        <v>9152.1</v>
      </c>
      <c r="AH45" s="2">
        <v>9197.9</v>
      </c>
      <c r="AI45" s="2">
        <v>9237.9</v>
      </c>
      <c r="AJ45" s="2">
        <v>9260.6</v>
      </c>
      <c r="AK45" s="2">
        <v>9585.9</v>
      </c>
      <c r="AL45" s="2">
        <v>9756.2999999999993</v>
      </c>
      <c r="AM45" s="2">
        <v>9555.2999999999993</v>
      </c>
    </row>
    <row r="46" spans="1:39" x14ac:dyDescent="0.35">
      <c r="A46" s="24"/>
      <c r="B46" s="25"/>
      <c r="C46" s="25"/>
      <c r="D46" s="28"/>
      <c r="E46" s="27"/>
      <c r="F46" s="25"/>
      <c r="H46" s="3" t="s">
        <v>54</v>
      </c>
      <c r="I46" s="2">
        <v>27.8</v>
      </c>
      <c r="J46" s="2">
        <v>27.8</v>
      </c>
      <c r="K46" s="2">
        <v>27.9</v>
      </c>
      <c r="L46" s="2">
        <v>28.3</v>
      </c>
      <c r="M46" s="2">
        <v>28.9</v>
      </c>
      <c r="N46" s="2">
        <v>29.1</v>
      </c>
      <c r="O46" s="2">
        <v>29.1</v>
      </c>
      <c r="P46" s="2">
        <v>29.1</v>
      </c>
      <c r="Q46" s="2">
        <v>29</v>
      </c>
      <c r="R46" s="2">
        <v>29</v>
      </c>
      <c r="S46" s="2">
        <v>28.9</v>
      </c>
      <c r="T46" s="2">
        <v>28.9</v>
      </c>
      <c r="U46" s="2">
        <v>28.9</v>
      </c>
      <c r="V46" s="2">
        <v>29</v>
      </c>
      <c r="W46" s="2">
        <v>29</v>
      </c>
      <c r="X46" s="2">
        <v>29</v>
      </c>
      <c r="Y46" s="2">
        <v>28.9</v>
      </c>
      <c r="Z46" s="2">
        <v>28.9</v>
      </c>
      <c r="AA46" s="2">
        <v>29</v>
      </c>
      <c r="AB46" s="2">
        <v>29</v>
      </c>
      <c r="AC46" s="2">
        <v>29</v>
      </c>
      <c r="AD46" s="2">
        <v>29</v>
      </c>
      <c r="AE46" s="2">
        <v>28.9</v>
      </c>
      <c r="AF46" s="2">
        <v>28.9</v>
      </c>
      <c r="AG46" s="2">
        <v>28.8</v>
      </c>
      <c r="AH46" s="2">
        <v>28.9</v>
      </c>
      <c r="AI46" s="2">
        <v>29</v>
      </c>
      <c r="AJ46" s="2">
        <v>29.2</v>
      </c>
      <c r="AK46" s="2">
        <v>29.3</v>
      </c>
      <c r="AL46" s="2">
        <v>29.4</v>
      </c>
      <c r="AM46" s="2">
        <v>29.2</v>
      </c>
    </row>
    <row r="47" spans="1:39" x14ac:dyDescent="0.35">
      <c r="A47" s="31">
        <v>44833</v>
      </c>
      <c r="B47" s="25">
        <v>1037252.361</v>
      </c>
      <c r="C47" s="25">
        <v>1368177.912</v>
      </c>
      <c r="D47" s="28">
        <v>1.8279999999999998</v>
      </c>
      <c r="E47" s="26">
        <f>D47-Info!$F$4</f>
        <v>1.4999999999999998</v>
      </c>
      <c r="F47" s="25">
        <v>1</v>
      </c>
      <c r="H47" s="3" t="s">
        <v>53</v>
      </c>
      <c r="I47" s="2">
        <v>9437.1</v>
      </c>
      <c r="J47" s="2">
        <v>9113.7000000000007</v>
      </c>
      <c r="K47" s="2">
        <v>9109.1</v>
      </c>
      <c r="L47" s="2">
        <v>9073</v>
      </c>
      <c r="M47" s="2">
        <v>9066.4</v>
      </c>
      <c r="N47" s="2">
        <v>9045.7999999999993</v>
      </c>
      <c r="O47" s="2">
        <v>9051.2000000000007</v>
      </c>
      <c r="P47" s="2">
        <v>9061.2999999999993</v>
      </c>
      <c r="Q47" s="2">
        <v>9068.6</v>
      </c>
      <c r="R47" s="2">
        <v>9086.1</v>
      </c>
      <c r="S47" s="2">
        <v>9103.7000000000007</v>
      </c>
      <c r="T47" s="2">
        <v>9088.7000000000007</v>
      </c>
      <c r="U47" s="2">
        <v>9067.2000000000007</v>
      </c>
      <c r="V47" s="2">
        <v>9075.4</v>
      </c>
      <c r="W47" s="2">
        <v>9099.4</v>
      </c>
      <c r="X47" s="2">
        <v>9097.9</v>
      </c>
      <c r="Y47" s="2">
        <v>9090.7000000000007</v>
      </c>
      <c r="Z47" s="2">
        <v>9060.7999999999993</v>
      </c>
      <c r="AA47" s="2">
        <v>9066.6</v>
      </c>
      <c r="AB47" s="2">
        <v>9052.7999999999993</v>
      </c>
      <c r="AC47" s="2">
        <v>9049.2999999999993</v>
      </c>
      <c r="AD47" s="2">
        <v>9082.4</v>
      </c>
      <c r="AE47" s="2">
        <v>9075.4</v>
      </c>
      <c r="AF47" s="2">
        <v>8995.2000000000007</v>
      </c>
      <c r="AG47" s="2">
        <v>8984.2999999999993</v>
      </c>
      <c r="AH47" s="2">
        <v>9031.2999999999993</v>
      </c>
      <c r="AI47" s="2">
        <v>9073.9</v>
      </c>
      <c r="AJ47" s="2">
        <v>9101.7999999999993</v>
      </c>
      <c r="AK47" s="2">
        <v>9430.6</v>
      </c>
      <c r="AL47" s="2">
        <v>9596.5</v>
      </c>
      <c r="AM47" s="2">
        <v>9402.2999999999993</v>
      </c>
    </row>
    <row r="48" spans="1:39" x14ac:dyDescent="0.35">
      <c r="A48" s="31"/>
      <c r="B48" s="25"/>
      <c r="C48" s="25"/>
      <c r="D48" s="28"/>
      <c r="E48" s="27"/>
      <c r="F48" s="25"/>
      <c r="H48" s="3" t="s">
        <v>54</v>
      </c>
      <c r="I48" s="2">
        <v>26.9</v>
      </c>
      <c r="J48" s="2">
        <v>27</v>
      </c>
      <c r="K48" s="2">
        <v>27.1</v>
      </c>
      <c r="L48" s="2">
        <v>27.4</v>
      </c>
      <c r="M48" s="2">
        <v>27.9</v>
      </c>
      <c r="N48" s="2">
        <v>28.4</v>
      </c>
      <c r="O48" s="2">
        <v>28.8</v>
      </c>
      <c r="P48" s="2">
        <v>28.9</v>
      </c>
      <c r="Q48" s="2">
        <v>29</v>
      </c>
      <c r="R48" s="2">
        <v>29</v>
      </c>
      <c r="S48" s="2">
        <v>29.1</v>
      </c>
      <c r="T48" s="2">
        <v>29.1</v>
      </c>
      <c r="U48" s="2">
        <v>29.2</v>
      </c>
      <c r="V48" s="2">
        <v>29.3</v>
      </c>
      <c r="W48" s="2">
        <v>29.3</v>
      </c>
      <c r="X48" s="2">
        <v>29.3</v>
      </c>
      <c r="Y48" s="2">
        <v>29.2</v>
      </c>
      <c r="Z48" s="2">
        <v>29.2</v>
      </c>
      <c r="AA48" s="2">
        <v>29.2</v>
      </c>
      <c r="AB48" s="2">
        <v>29.3</v>
      </c>
      <c r="AC48" s="2">
        <v>29.2</v>
      </c>
      <c r="AD48" s="2">
        <v>29.2</v>
      </c>
      <c r="AE48" s="2">
        <v>29.1</v>
      </c>
      <c r="AF48" s="2">
        <v>29.1</v>
      </c>
      <c r="AG48" s="2">
        <v>29</v>
      </c>
      <c r="AH48" s="2">
        <v>29</v>
      </c>
      <c r="AI48" s="2">
        <v>29.1</v>
      </c>
      <c r="AJ48" s="2">
        <v>29.2</v>
      </c>
      <c r="AK48" s="2">
        <v>29.3</v>
      </c>
      <c r="AL48" s="2">
        <v>29.4</v>
      </c>
      <c r="AM48" s="2">
        <v>29.3</v>
      </c>
    </row>
    <row r="49" spans="1:39" x14ac:dyDescent="0.35">
      <c r="A49" s="24">
        <v>44834</v>
      </c>
      <c r="B49" s="25">
        <v>1037252.361</v>
      </c>
      <c r="C49" s="25">
        <v>1368177.912</v>
      </c>
      <c r="D49" s="28">
        <v>1.8290000000000002</v>
      </c>
      <c r="E49" s="26">
        <f>D49-Info!$F$4</f>
        <v>1.5010000000000001</v>
      </c>
      <c r="F49" s="25">
        <v>1</v>
      </c>
      <c r="H49" s="3" t="s">
        <v>53</v>
      </c>
      <c r="I49" s="2">
        <v>9431.2999999999993</v>
      </c>
      <c r="J49" s="2">
        <v>9142.5</v>
      </c>
      <c r="K49" s="2">
        <v>9117</v>
      </c>
      <c r="L49" s="2">
        <v>9034.5</v>
      </c>
      <c r="M49" s="2">
        <v>9021.7999999999993</v>
      </c>
      <c r="N49" s="2">
        <v>9016.6</v>
      </c>
      <c r="O49" s="2">
        <v>9031.5</v>
      </c>
      <c r="P49" s="2">
        <v>9050.9</v>
      </c>
      <c r="Q49" s="2">
        <v>9061.2999999999993</v>
      </c>
      <c r="R49" s="2">
        <v>9086.7000000000007</v>
      </c>
      <c r="S49" s="2">
        <v>9100.1</v>
      </c>
      <c r="T49" s="2">
        <v>9086.7999999999993</v>
      </c>
      <c r="U49" s="2">
        <v>9067.6</v>
      </c>
      <c r="V49" s="2">
        <v>9078.7999999999993</v>
      </c>
      <c r="W49" s="2">
        <v>9091.1</v>
      </c>
      <c r="X49" s="2">
        <v>9097.9</v>
      </c>
      <c r="Y49" s="2">
        <v>9091.6</v>
      </c>
      <c r="Z49" s="2">
        <v>9060.4</v>
      </c>
      <c r="AA49" s="2">
        <v>9067.1</v>
      </c>
      <c r="AB49" s="2">
        <v>9052.4</v>
      </c>
      <c r="AC49" s="2">
        <v>9046.2999999999993</v>
      </c>
      <c r="AD49" s="2">
        <v>9079.7000000000007</v>
      </c>
      <c r="AE49" s="2">
        <v>9075.6</v>
      </c>
      <c r="AF49" s="2">
        <v>8994.7999999999993</v>
      </c>
      <c r="AG49" s="2">
        <v>8984.4</v>
      </c>
      <c r="AH49" s="2">
        <v>9032</v>
      </c>
      <c r="AI49" s="2">
        <v>9075.9</v>
      </c>
      <c r="AJ49" s="2">
        <v>9101</v>
      </c>
      <c r="AK49" s="2">
        <v>9411.7000000000007</v>
      </c>
      <c r="AL49" s="2">
        <v>9603</v>
      </c>
      <c r="AM49" s="2">
        <v>9414.4</v>
      </c>
    </row>
    <row r="50" spans="1:39" x14ac:dyDescent="0.35">
      <c r="A50" s="24"/>
      <c r="B50" s="25"/>
      <c r="C50" s="25"/>
      <c r="D50" s="28"/>
      <c r="E50" s="27"/>
      <c r="F50" s="25"/>
      <c r="H50" s="3" t="s">
        <v>54</v>
      </c>
      <c r="I50" s="2">
        <v>35.4</v>
      </c>
      <c r="J50" s="2">
        <v>35.4</v>
      </c>
      <c r="K50" s="2">
        <v>34.799999999999997</v>
      </c>
      <c r="L50" s="2">
        <v>34</v>
      </c>
      <c r="M50" s="2">
        <v>33.200000000000003</v>
      </c>
      <c r="N50" s="2">
        <v>32.4</v>
      </c>
      <c r="O50" s="2">
        <v>31.9</v>
      </c>
      <c r="P50" s="2">
        <v>31.3</v>
      </c>
      <c r="Q50" s="2">
        <v>30.9</v>
      </c>
      <c r="R50" s="2">
        <v>30.3</v>
      </c>
      <c r="S50" s="2">
        <v>30.1</v>
      </c>
      <c r="T50" s="2">
        <v>29.9</v>
      </c>
      <c r="U50" s="2">
        <v>29.8</v>
      </c>
      <c r="V50" s="2">
        <v>29.7</v>
      </c>
      <c r="W50" s="2">
        <v>29.6</v>
      </c>
      <c r="X50" s="2">
        <v>29.5</v>
      </c>
      <c r="Y50" s="2">
        <v>29.5</v>
      </c>
      <c r="Z50" s="2">
        <v>29.4</v>
      </c>
      <c r="AA50" s="2">
        <v>29.4</v>
      </c>
      <c r="AB50" s="2">
        <v>29.4</v>
      </c>
      <c r="AC50" s="2">
        <v>29.3</v>
      </c>
      <c r="AD50" s="2">
        <v>29.3</v>
      </c>
      <c r="AE50" s="2">
        <v>29.2</v>
      </c>
      <c r="AF50" s="2">
        <v>29.2</v>
      </c>
      <c r="AG50" s="2">
        <v>29.2</v>
      </c>
      <c r="AH50" s="2">
        <v>29.2</v>
      </c>
      <c r="AI50" s="2">
        <v>29.3</v>
      </c>
      <c r="AJ50" s="2">
        <v>29.4</v>
      </c>
      <c r="AK50" s="2">
        <v>29.6</v>
      </c>
      <c r="AL50" s="2">
        <v>29.9</v>
      </c>
      <c r="AM50" s="2">
        <v>29.7</v>
      </c>
    </row>
    <row r="51" spans="1:39" x14ac:dyDescent="0.35">
      <c r="A51" s="24">
        <v>44838</v>
      </c>
      <c r="B51" s="25">
        <v>1037252.361</v>
      </c>
      <c r="C51" s="25">
        <v>1368177.912</v>
      </c>
      <c r="D51" s="28">
        <v>1.8340000000000001</v>
      </c>
      <c r="E51" s="26">
        <f>D51-Info!$F$4</f>
        <v>1.506</v>
      </c>
      <c r="F51" s="25">
        <v>1</v>
      </c>
      <c r="H51" s="3" t="s">
        <v>53</v>
      </c>
      <c r="I51" s="2">
        <v>9399.1</v>
      </c>
      <c r="J51" s="2">
        <v>9103.5</v>
      </c>
      <c r="K51" s="2">
        <v>9118.2000000000007</v>
      </c>
      <c r="L51" s="2">
        <v>9086.1</v>
      </c>
      <c r="M51" s="2">
        <v>9065.9</v>
      </c>
      <c r="N51" s="2">
        <v>9038.6</v>
      </c>
      <c r="O51" s="2">
        <v>9050.2000000000007</v>
      </c>
      <c r="P51" s="2">
        <v>9056</v>
      </c>
      <c r="Q51" s="2">
        <v>9064.2000000000007</v>
      </c>
      <c r="R51" s="2">
        <v>9085.6</v>
      </c>
      <c r="S51" s="2">
        <v>9086.7000000000007</v>
      </c>
      <c r="T51" s="2">
        <v>9098.7000000000007</v>
      </c>
      <c r="U51" s="2">
        <v>9076.6</v>
      </c>
      <c r="V51" s="2">
        <v>9062.5</v>
      </c>
      <c r="W51" s="2">
        <v>9074.2000000000007</v>
      </c>
      <c r="X51" s="2">
        <v>9095</v>
      </c>
      <c r="Y51" s="2">
        <v>9094</v>
      </c>
      <c r="Z51" s="2">
        <v>9086.7999999999993</v>
      </c>
      <c r="AA51" s="2">
        <v>9055.7999999999993</v>
      </c>
      <c r="AB51" s="2">
        <v>9060.7999999999993</v>
      </c>
      <c r="AC51" s="2">
        <v>9044.6</v>
      </c>
      <c r="AD51" s="2">
        <v>9041.7000000000007</v>
      </c>
      <c r="AE51" s="2">
        <v>9071.7000000000007</v>
      </c>
      <c r="AF51" s="2">
        <v>9068.1</v>
      </c>
      <c r="AG51" s="2">
        <v>8985.6</v>
      </c>
      <c r="AH51" s="2">
        <v>8979.2999999999993</v>
      </c>
      <c r="AI51" s="2">
        <v>9031.6</v>
      </c>
      <c r="AJ51" s="2">
        <v>9071.7000000000007</v>
      </c>
      <c r="AK51" s="2">
        <v>9431.4</v>
      </c>
      <c r="AL51" s="2">
        <v>9595.2999999999993</v>
      </c>
      <c r="AM51" s="2">
        <v>9398.7000000000007</v>
      </c>
    </row>
    <row r="52" spans="1:39" x14ac:dyDescent="0.35">
      <c r="A52" s="24"/>
      <c r="B52" s="25"/>
      <c r="C52" s="25"/>
      <c r="D52" s="28"/>
      <c r="E52" s="27"/>
      <c r="F52" s="25"/>
      <c r="H52" s="3" t="s">
        <v>54</v>
      </c>
      <c r="I52" s="2">
        <v>24.4</v>
      </c>
      <c r="J52" s="2">
        <v>24.5</v>
      </c>
      <c r="K52" s="2">
        <v>25</v>
      </c>
      <c r="L52" s="2">
        <v>26.4</v>
      </c>
      <c r="M52" s="2">
        <v>27.2</v>
      </c>
      <c r="N52" s="2">
        <v>28</v>
      </c>
      <c r="O52" s="2">
        <v>28.3</v>
      </c>
      <c r="P52" s="2">
        <v>28.7</v>
      </c>
      <c r="Q52" s="2">
        <v>28.9</v>
      </c>
      <c r="R52" s="2">
        <v>29</v>
      </c>
      <c r="S52" s="2">
        <v>29.3</v>
      </c>
      <c r="T52" s="2">
        <v>29.3</v>
      </c>
      <c r="U52" s="2">
        <v>29.4</v>
      </c>
      <c r="V52" s="2">
        <v>29.5</v>
      </c>
      <c r="W52" s="2">
        <v>29.5</v>
      </c>
      <c r="X52" s="2">
        <v>29.6</v>
      </c>
      <c r="Y52" s="2">
        <v>29.6</v>
      </c>
      <c r="Z52" s="2">
        <v>29.6</v>
      </c>
      <c r="AA52" s="2">
        <v>29.6</v>
      </c>
      <c r="AB52" s="2">
        <v>29.6</v>
      </c>
      <c r="AC52" s="2">
        <v>29.6</v>
      </c>
      <c r="AD52" s="2">
        <v>29.6</v>
      </c>
      <c r="AE52" s="2">
        <v>29.6</v>
      </c>
      <c r="AF52" s="2">
        <v>29.5</v>
      </c>
      <c r="AG52" s="2">
        <v>29.5</v>
      </c>
      <c r="AH52" s="2">
        <v>29.5</v>
      </c>
      <c r="AI52" s="2">
        <v>29.5</v>
      </c>
      <c r="AJ52" s="2">
        <v>29.5</v>
      </c>
      <c r="AK52" s="2">
        <v>29.6</v>
      </c>
      <c r="AL52" s="2">
        <v>29.6</v>
      </c>
      <c r="AM52" s="2">
        <v>29.2</v>
      </c>
    </row>
    <row r="53" spans="1:39" x14ac:dyDescent="0.35">
      <c r="A53" s="24">
        <v>44845</v>
      </c>
      <c r="B53" s="25">
        <v>1037252.361</v>
      </c>
      <c r="C53" s="25">
        <v>1368177.912</v>
      </c>
      <c r="D53" s="28">
        <v>1.8340000000000001</v>
      </c>
      <c r="E53" s="26">
        <f>D53-Info!$F$4</f>
        <v>1.506</v>
      </c>
      <c r="F53" s="25">
        <v>1</v>
      </c>
      <c r="H53" s="3" t="s">
        <v>53</v>
      </c>
      <c r="I53" s="2">
        <v>9453.6</v>
      </c>
      <c r="J53" s="2">
        <v>9147.6</v>
      </c>
      <c r="K53" s="2">
        <v>9126</v>
      </c>
      <c r="L53" s="2">
        <v>9034.7000000000007</v>
      </c>
      <c r="M53" s="2">
        <v>9017.7000000000007</v>
      </c>
      <c r="N53" s="2">
        <v>9015.6</v>
      </c>
      <c r="O53" s="2">
        <v>9028.6</v>
      </c>
      <c r="P53" s="2">
        <v>9041.9</v>
      </c>
      <c r="Q53" s="2">
        <v>9051.1</v>
      </c>
      <c r="R53" s="2">
        <v>9067.7000000000007</v>
      </c>
      <c r="S53" s="2">
        <v>9089.4</v>
      </c>
      <c r="T53" s="2">
        <v>9072.2999999999993</v>
      </c>
      <c r="U53" s="2">
        <v>9053.7999999999993</v>
      </c>
      <c r="V53" s="2">
        <v>9067.6</v>
      </c>
      <c r="W53" s="2">
        <v>9090.6</v>
      </c>
      <c r="X53" s="2">
        <v>9086</v>
      </c>
      <c r="Y53" s="2">
        <v>9082.7000000000007</v>
      </c>
      <c r="Z53" s="2">
        <v>9054.2999999999993</v>
      </c>
      <c r="AA53" s="2">
        <v>9053.9</v>
      </c>
      <c r="AB53" s="2">
        <v>9042.5</v>
      </c>
      <c r="AC53" s="2">
        <v>9035.4</v>
      </c>
      <c r="AD53" s="2">
        <v>9065.2000000000007</v>
      </c>
      <c r="AE53" s="2">
        <v>9071.7999999999993</v>
      </c>
      <c r="AF53" s="2">
        <v>8988</v>
      </c>
      <c r="AG53" s="2">
        <v>8980.4</v>
      </c>
      <c r="AH53" s="2">
        <v>9032.7999999999993</v>
      </c>
      <c r="AI53" s="2">
        <v>9073.9</v>
      </c>
      <c r="AJ53" s="2">
        <v>9099.6</v>
      </c>
      <c r="AK53" s="2">
        <v>9453.9</v>
      </c>
      <c r="AL53" s="2">
        <v>9615.9</v>
      </c>
      <c r="AM53" s="2">
        <v>9426.2000000000007</v>
      </c>
    </row>
    <row r="54" spans="1:39" x14ac:dyDescent="0.35">
      <c r="A54" s="24"/>
      <c r="B54" s="25"/>
      <c r="C54" s="25"/>
      <c r="D54" s="28"/>
      <c r="E54" s="27"/>
      <c r="F54" s="25"/>
      <c r="H54" s="3" t="s">
        <v>54</v>
      </c>
      <c r="I54" s="2">
        <v>34.299999999999997</v>
      </c>
      <c r="J54" s="2">
        <v>34.4</v>
      </c>
      <c r="K54" s="2">
        <v>34.1</v>
      </c>
      <c r="L54" s="2">
        <v>33.4</v>
      </c>
      <c r="M54" s="2">
        <v>32.5</v>
      </c>
      <c r="N54" s="2">
        <v>31.9</v>
      </c>
      <c r="O54" s="2">
        <v>31.5</v>
      </c>
      <c r="P54" s="2">
        <v>31.1</v>
      </c>
      <c r="Q54" s="2">
        <v>30.9</v>
      </c>
      <c r="R54" s="2">
        <v>30.5</v>
      </c>
      <c r="S54" s="2">
        <v>30.3</v>
      </c>
      <c r="T54" s="2">
        <v>30.2</v>
      </c>
      <c r="U54" s="2">
        <v>30</v>
      </c>
      <c r="V54" s="2">
        <v>30</v>
      </c>
      <c r="W54" s="2">
        <v>29.9</v>
      </c>
      <c r="X54" s="2">
        <v>29.8</v>
      </c>
      <c r="Y54" s="2">
        <v>29.8</v>
      </c>
      <c r="Z54" s="2">
        <v>29.8</v>
      </c>
      <c r="AA54" s="2">
        <v>29.8</v>
      </c>
      <c r="AB54" s="2">
        <v>29.8</v>
      </c>
      <c r="AC54" s="2">
        <v>29.8</v>
      </c>
      <c r="AD54" s="2">
        <v>29.7</v>
      </c>
      <c r="AE54" s="2">
        <v>29.7</v>
      </c>
      <c r="AF54" s="2">
        <v>29.7</v>
      </c>
      <c r="AG54" s="2">
        <v>29.7</v>
      </c>
      <c r="AH54" s="2">
        <v>29.7</v>
      </c>
      <c r="AI54" s="2">
        <v>29.7</v>
      </c>
      <c r="AJ54" s="2">
        <v>29.7</v>
      </c>
      <c r="AK54" s="2">
        <v>29.8</v>
      </c>
      <c r="AL54" s="2">
        <v>30</v>
      </c>
      <c r="AM54" s="2">
        <v>30.4</v>
      </c>
    </row>
    <row r="55" spans="1:39" x14ac:dyDescent="0.35">
      <c r="A55" s="24">
        <v>44847</v>
      </c>
      <c r="B55" s="25">
        <v>1037252.361</v>
      </c>
      <c r="C55" s="25">
        <v>1368177.912</v>
      </c>
      <c r="D55" s="28">
        <v>1.8320000000000001</v>
      </c>
      <c r="E55" s="26">
        <f>D55-Info!$F$4</f>
        <v>1.504</v>
      </c>
      <c r="F55" s="25">
        <v>1</v>
      </c>
      <c r="H55" s="3" t="s">
        <v>53</v>
      </c>
      <c r="I55" s="2">
        <v>9404.2000000000007</v>
      </c>
      <c r="J55" s="2">
        <v>9104.5</v>
      </c>
      <c r="K55" s="2">
        <v>9112.4</v>
      </c>
      <c r="L55" s="2">
        <v>9067.9</v>
      </c>
      <c r="M55" s="2">
        <v>9057.5</v>
      </c>
      <c r="N55" s="2">
        <v>9041.5</v>
      </c>
      <c r="O55" s="2">
        <v>9041.2999999999993</v>
      </c>
      <c r="P55" s="2">
        <v>9045.6</v>
      </c>
      <c r="Q55" s="2">
        <v>9051.4</v>
      </c>
      <c r="R55" s="2">
        <v>9065.4</v>
      </c>
      <c r="S55" s="2">
        <v>9086.1</v>
      </c>
      <c r="T55" s="2">
        <v>9068.2999999999993</v>
      </c>
      <c r="U55" s="2">
        <v>9048.2000000000007</v>
      </c>
      <c r="V55" s="2">
        <v>9061.7999999999993</v>
      </c>
      <c r="W55" s="2">
        <v>9082.4000000000015</v>
      </c>
      <c r="X55" s="2">
        <v>9083.1</v>
      </c>
      <c r="Y55" s="2">
        <v>9076.4</v>
      </c>
      <c r="Z55" s="2">
        <v>9047.2999999999993</v>
      </c>
      <c r="AA55" s="2">
        <v>9048</v>
      </c>
      <c r="AB55" s="2">
        <v>9038.2999999999993</v>
      </c>
      <c r="AC55" s="2">
        <v>9028.2000000000007</v>
      </c>
      <c r="AD55" s="2">
        <v>9058.9</v>
      </c>
      <c r="AE55" s="2">
        <v>9057.5</v>
      </c>
      <c r="AF55" s="2">
        <v>8973.7000000000007</v>
      </c>
      <c r="AG55" s="2">
        <v>8970.5</v>
      </c>
      <c r="AH55" s="2">
        <v>9023.5</v>
      </c>
      <c r="AI55" s="2">
        <v>9069.6</v>
      </c>
      <c r="AJ55" s="2">
        <v>9094.7999999999993</v>
      </c>
      <c r="AK55" s="2">
        <v>9428.4</v>
      </c>
      <c r="AL55" s="2">
        <v>9602.2999999999993</v>
      </c>
      <c r="AM55" s="2">
        <v>9403.5</v>
      </c>
    </row>
    <row r="56" spans="1:39" x14ac:dyDescent="0.35">
      <c r="A56" s="24"/>
      <c r="B56" s="25"/>
      <c r="C56" s="25"/>
      <c r="D56" s="28"/>
      <c r="E56" s="27"/>
      <c r="F56" s="25"/>
      <c r="H56" s="3" t="s">
        <v>54</v>
      </c>
      <c r="I56" s="2">
        <v>25.6</v>
      </c>
      <c r="J56" s="2">
        <v>25.7</v>
      </c>
      <c r="K56" s="2">
        <v>25.8</v>
      </c>
      <c r="L56" s="2">
        <v>26.4</v>
      </c>
      <c r="M56" s="2">
        <v>27.3</v>
      </c>
      <c r="N56" s="2">
        <v>27.9</v>
      </c>
      <c r="O56" s="2">
        <v>28.4</v>
      </c>
      <c r="P56" s="2">
        <v>28.8</v>
      </c>
      <c r="Q56" s="2">
        <v>29</v>
      </c>
      <c r="R56" s="2">
        <v>29.3</v>
      </c>
      <c r="S56" s="2">
        <v>29.4</v>
      </c>
      <c r="T56" s="2">
        <v>29.6</v>
      </c>
      <c r="U56" s="2">
        <v>29.7</v>
      </c>
      <c r="V56" s="2">
        <v>29.7</v>
      </c>
      <c r="W56" s="2">
        <v>29.7</v>
      </c>
      <c r="X56" s="2">
        <v>29.8</v>
      </c>
      <c r="Y56" s="2">
        <v>29.8</v>
      </c>
      <c r="Z56" s="2">
        <v>29.8</v>
      </c>
      <c r="AA56" s="2">
        <v>29.8</v>
      </c>
      <c r="AB56" s="2">
        <v>29.9</v>
      </c>
      <c r="AC56" s="2">
        <v>29.9</v>
      </c>
      <c r="AD56" s="2">
        <v>29.9</v>
      </c>
      <c r="AE56" s="2">
        <v>29.8</v>
      </c>
      <c r="AF56" s="2">
        <v>29.8</v>
      </c>
      <c r="AG56" s="2">
        <v>29.8</v>
      </c>
      <c r="AH56" s="2">
        <v>29.8</v>
      </c>
      <c r="AI56" s="2">
        <v>29.9</v>
      </c>
      <c r="AJ56" s="2">
        <v>29.9</v>
      </c>
      <c r="AK56" s="2">
        <v>29.8</v>
      </c>
      <c r="AL56" s="2">
        <v>29.7</v>
      </c>
      <c r="AM56" s="2">
        <v>29.1</v>
      </c>
    </row>
    <row r="57" spans="1:39" x14ac:dyDescent="0.35">
      <c r="A57" s="24">
        <v>44852</v>
      </c>
      <c r="B57" s="25">
        <v>1037252.361</v>
      </c>
      <c r="C57" s="25">
        <v>1368177.912</v>
      </c>
      <c r="D57" s="28">
        <v>1.8330000000000002</v>
      </c>
      <c r="E57" s="26">
        <f>D57-Info!$F$4</f>
        <v>1.5050000000000001</v>
      </c>
      <c r="F57" s="25">
        <v>1</v>
      </c>
      <c r="H57" s="3" t="s">
        <v>53</v>
      </c>
      <c r="I57" s="2">
        <v>9417</v>
      </c>
      <c r="J57" s="2">
        <v>9125</v>
      </c>
      <c r="K57" s="2">
        <v>9111.5</v>
      </c>
      <c r="L57" s="2">
        <v>9052.2000000000007</v>
      </c>
      <c r="M57" s="2">
        <v>9031.5</v>
      </c>
      <c r="N57" s="2">
        <v>9023.5</v>
      </c>
      <c r="O57" s="2">
        <v>9034.4</v>
      </c>
      <c r="P57" s="2">
        <v>9048.7000000000007</v>
      </c>
      <c r="Q57" s="2">
        <v>9050.9</v>
      </c>
      <c r="R57" s="2">
        <v>9073.4</v>
      </c>
      <c r="S57" s="2">
        <v>9090.1</v>
      </c>
      <c r="T57" s="2">
        <v>9071.7999999999993</v>
      </c>
      <c r="U57" s="2">
        <v>9047.7999999999993</v>
      </c>
      <c r="V57" s="2">
        <v>9064.5</v>
      </c>
      <c r="W57" s="2">
        <v>9085.1</v>
      </c>
      <c r="X57" s="2">
        <v>9086.1</v>
      </c>
      <c r="Y57" s="2">
        <v>9075.4</v>
      </c>
      <c r="Z57" s="2">
        <v>9048.7999999999993</v>
      </c>
      <c r="AA57" s="2">
        <v>9046.5</v>
      </c>
      <c r="AB57" s="2">
        <v>9031</v>
      </c>
      <c r="AC57" s="2">
        <v>9029.7999999999993</v>
      </c>
      <c r="AD57" s="2">
        <v>9058.9</v>
      </c>
      <c r="AE57" s="2">
        <v>9053.7999999999993</v>
      </c>
      <c r="AF57" s="2">
        <v>8974.1</v>
      </c>
      <c r="AG57" s="2">
        <v>8972.2000000000007</v>
      </c>
      <c r="AH57" s="2">
        <v>9027.7000000000007</v>
      </c>
      <c r="AI57" s="2">
        <v>9072.7000000000007</v>
      </c>
      <c r="AJ57" s="2">
        <v>9100.2999999999993</v>
      </c>
      <c r="AK57" s="2">
        <v>9435.4</v>
      </c>
      <c r="AL57" s="2">
        <v>9599.1</v>
      </c>
      <c r="AM57" s="2">
        <v>9404.4</v>
      </c>
    </row>
    <row r="58" spans="1:39" x14ac:dyDescent="0.35">
      <c r="A58" s="24"/>
      <c r="B58" s="25"/>
      <c r="C58" s="25"/>
      <c r="D58" s="28"/>
      <c r="E58" s="27"/>
      <c r="F58" s="25"/>
      <c r="H58" s="3" t="s">
        <v>54</v>
      </c>
      <c r="I58" s="2">
        <v>29.5</v>
      </c>
      <c r="J58" s="2">
        <v>29.2</v>
      </c>
      <c r="K58" s="2">
        <v>29.1</v>
      </c>
      <c r="L58" s="2">
        <v>29.2</v>
      </c>
      <c r="M58" s="2">
        <v>29.4</v>
      </c>
      <c r="N58" s="2">
        <v>29.6</v>
      </c>
      <c r="O58" s="2">
        <v>29.7</v>
      </c>
      <c r="P58" s="2">
        <v>29.9</v>
      </c>
      <c r="Q58" s="2">
        <v>29.9</v>
      </c>
      <c r="R58" s="2">
        <v>29.8</v>
      </c>
      <c r="S58" s="2">
        <v>29.9</v>
      </c>
      <c r="T58" s="2">
        <v>29.9</v>
      </c>
      <c r="U58" s="2">
        <v>29.9</v>
      </c>
      <c r="V58" s="2">
        <v>29.9</v>
      </c>
      <c r="W58" s="2">
        <v>30</v>
      </c>
      <c r="X58" s="2">
        <v>30</v>
      </c>
      <c r="Y58" s="2">
        <v>30</v>
      </c>
      <c r="Z58" s="2">
        <v>30</v>
      </c>
      <c r="AA58" s="2">
        <v>30.1</v>
      </c>
      <c r="AB58" s="2">
        <v>30.1</v>
      </c>
      <c r="AC58" s="2">
        <v>30.1</v>
      </c>
      <c r="AD58" s="2">
        <v>30.1</v>
      </c>
      <c r="AE58" s="2">
        <v>30</v>
      </c>
      <c r="AF58" s="2">
        <v>30</v>
      </c>
      <c r="AG58" s="2">
        <v>30</v>
      </c>
      <c r="AH58" s="2">
        <v>30</v>
      </c>
      <c r="AI58" s="2">
        <v>30.1</v>
      </c>
      <c r="AJ58" s="2">
        <v>30</v>
      </c>
      <c r="AK58" s="2">
        <v>29.9</v>
      </c>
      <c r="AL58" s="2">
        <v>30</v>
      </c>
      <c r="AM58" s="2">
        <v>29.6</v>
      </c>
    </row>
    <row r="59" spans="1:39" x14ac:dyDescent="0.35">
      <c r="A59" s="34">
        <v>44855</v>
      </c>
      <c r="B59" s="25">
        <v>1037252.361</v>
      </c>
      <c r="C59" s="25">
        <v>1368177.912</v>
      </c>
      <c r="D59" s="28">
        <v>1.827</v>
      </c>
      <c r="E59" s="26">
        <f>D59-Info!$F$4</f>
        <v>1.4989999999999999</v>
      </c>
      <c r="F59" s="25">
        <v>1</v>
      </c>
      <c r="H59" s="3" t="s">
        <v>53</v>
      </c>
      <c r="I59" s="2">
        <v>9436</v>
      </c>
      <c r="J59" s="2">
        <v>9123.5</v>
      </c>
      <c r="K59" s="2">
        <v>9110.2000000000007</v>
      </c>
      <c r="L59" s="2">
        <v>9067.2000000000007</v>
      </c>
      <c r="M59" s="2">
        <v>9045.2999999999993</v>
      </c>
      <c r="N59" s="2">
        <v>9029.9</v>
      </c>
      <c r="O59" s="2">
        <v>9043.9</v>
      </c>
      <c r="P59" s="2">
        <v>9050.4</v>
      </c>
      <c r="Q59" s="2">
        <v>9056.7999999999993</v>
      </c>
      <c r="R59" s="2">
        <v>9075.4</v>
      </c>
      <c r="S59" s="2">
        <v>9097</v>
      </c>
      <c r="T59" s="2">
        <v>9077.5</v>
      </c>
      <c r="U59" s="2">
        <v>9055.2999999999993</v>
      </c>
      <c r="V59" s="2">
        <v>9068.7999999999993</v>
      </c>
      <c r="W59" s="2">
        <v>9090.9</v>
      </c>
      <c r="X59" s="2">
        <v>9091.6</v>
      </c>
      <c r="Y59" s="2">
        <v>9086.1</v>
      </c>
      <c r="Z59" s="2">
        <v>9053.1</v>
      </c>
      <c r="AA59" s="2">
        <v>9050.2000000000007</v>
      </c>
      <c r="AB59" s="2">
        <v>9037.6</v>
      </c>
      <c r="AC59" s="2">
        <v>9031.7999999999993</v>
      </c>
      <c r="AD59" s="2">
        <v>9060.6</v>
      </c>
      <c r="AE59" s="2">
        <v>9055</v>
      </c>
      <c r="AF59" s="2">
        <v>8978.7000000000007</v>
      </c>
      <c r="AG59" s="2">
        <v>8971</v>
      </c>
      <c r="AH59" s="2">
        <v>9028.7000000000007</v>
      </c>
      <c r="AI59" s="2">
        <v>9075.6</v>
      </c>
      <c r="AJ59" s="2">
        <v>9109</v>
      </c>
      <c r="AK59" s="2">
        <v>9445.9</v>
      </c>
      <c r="AL59" s="2">
        <v>9626.5</v>
      </c>
      <c r="AM59" s="2">
        <v>9422.4</v>
      </c>
    </row>
    <row r="60" spans="1:39" x14ac:dyDescent="0.35">
      <c r="A60" s="39"/>
      <c r="B60" s="25"/>
      <c r="C60" s="25"/>
      <c r="D60" s="28"/>
      <c r="E60" s="27"/>
      <c r="F60" s="25"/>
      <c r="H60" s="3" t="s">
        <v>54</v>
      </c>
      <c r="I60" s="2">
        <v>27.3</v>
      </c>
      <c r="J60" s="2">
        <v>27.2</v>
      </c>
      <c r="K60" s="2">
        <v>27.2</v>
      </c>
      <c r="L60" s="2">
        <v>27.8</v>
      </c>
      <c r="M60" s="2">
        <v>28.4</v>
      </c>
      <c r="N60" s="2">
        <v>28.7</v>
      </c>
      <c r="O60" s="2">
        <v>29.4</v>
      </c>
      <c r="P60" s="2">
        <v>29.5</v>
      </c>
      <c r="Q60" s="2">
        <v>29.6</v>
      </c>
      <c r="R60" s="2">
        <v>29.6</v>
      </c>
      <c r="S60" s="2">
        <v>29.7</v>
      </c>
      <c r="T60" s="2">
        <v>29.8</v>
      </c>
      <c r="U60" s="2">
        <v>29.8</v>
      </c>
      <c r="V60" s="2">
        <v>29.8</v>
      </c>
      <c r="W60" s="2">
        <v>29.9</v>
      </c>
      <c r="X60" s="2">
        <v>29.9</v>
      </c>
      <c r="Y60" s="2">
        <v>29.9</v>
      </c>
      <c r="Z60" s="2">
        <v>30</v>
      </c>
      <c r="AA60" s="2">
        <v>30</v>
      </c>
      <c r="AB60" s="2">
        <v>30</v>
      </c>
      <c r="AC60" s="2">
        <v>30.1</v>
      </c>
      <c r="AD60" s="2">
        <v>30</v>
      </c>
      <c r="AE60" s="2">
        <v>30</v>
      </c>
      <c r="AF60" s="2">
        <v>30</v>
      </c>
      <c r="AG60" s="2">
        <v>30</v>
      </c>
      <c r="AH60" s="2">
        <v>30</v>
      </c>
      <c r="AI60" s="2">
        <v>30.1</v>
      </c>
      <c r="AJ60" s="2">
        <v>30</v>
      </c>
      <c r="AK60" s="2">
        <v>29.9</v>
      </c>
      <c r="AL60" s="2">
        <v>30.3</v>
      </c>
      <c r="AM60" s="2">
        <v>28.9</v>
      </c>
    </row>
    <row r="61" spans="1:39" x14ac:dyDescent="0.35">
      <c r="A61" s="24">
        <v>44858</v>
      </c>
      <c r="B61" s="25">
        <v>1037252.361</v>
      </c>
      <c r="C61" s="25">
        <v>1368177.912</v>
      </c>
      <c r="D61" s="28">
        <v>1.8360000000000001</v>
      </c>
      <c r="E61" s="26">
        <f>D61-Info!$F$4</f>
        <v>1.508</v>
      </c>
      <c r="F61" s="25">
        <v>1</v>
      </c>
      <c r="H61" s="3" t="s">
        <v>53</v>
      </c>
      <c r="I61" s="2">
        <v>9420.9</v>
      </c>
      <c r="J61" s="2">
        <v>9133.2000000000007</v>
      </c>
      <c r="K61" s="2">
        <v>9120.7000000000007</v>
      </c>
      <c r="L61" s="2">
        <v>9055.7000000000007</v>
      </c>
      <c r="M61" s="2">
        <v>9027.7000000000007</v>
      </c>
      <c r="N61" s="2">
        <v>9016</v>
      </c>
      <c r="O61" s="2">
        <v>9030.2999999999993</v>
      </c>
      <c r="P61" s="2">
        <v>9034.5</v>
      </c>
      <c r="Q61" s="2">
        <v>9045.4</v>
      </c>
      <c r="R61" s="2">
        <v>9064</v>
      </c>
      <c r="S61" s="2">
        <v>9078.6</v>
      </c>
      <c r="T61" s="2">
        <v>9064.5</v>
      </c>
      <c r="U61" s="2">
        <v>9043.6</v>
      </c>
      <c r="V61" s="2">
        <v>9057.5</v>
      </c>
      <c r="W61" s="2">
        <v>9081.2000000000007</v>
      </c>
      <c r="X61" s="2">
        <v>9076.1</v>
      </c>
      <c r="Y61" s="2">
        <v>9039.5</v>
      </c>
      <c r="Z61" s="2">
        <v>9035.7000000000007</v>
      </c>
      <c r="AA61" s="2">
        <v>9015.1</v>
      </c>
      <c r="AB61" s="2">
        <v>9011.5</v>
      </c>
      <c r="AC61" s="2">
        <v>9045.1</v>
      </c>
      <c r="AD61" s="2">
        <v>9037.9</v>
      </c>
      <c r="AE61" s="2">
        <v>9045</v>
      </c>
      <c r="AF61" s="2">
        <v>8957.2000000000007</v>
      </c>
      <c r="AG61" s="2">
        <v>8960.4</v>
      </c>
      <c r="AH61" s="2">
        <v>9021.4</v>
      </c>
      <c r="AI61" s="2">
        <v>9073.9</v>
      </c>
      <c r="AJ61" s="2">
        <v>9104.9</v>
      </c>
      <c r="AK61" s="2">
        <v>9452.4</v>
      </c>
      <c r="AL61" s="2">
        <v>9608.6</v>
      </c>
      <c r="AM61" s="2">
        <v>9428</v>
      </c>
    </row>
    <row r="62" spans="1:39" x14ac:dyDescent="0.35">
      <c r="A62" s="24"/>
      <c r="B62" s="25"/>
      <c r="C62" s="25"/>
      <c r="D62" s="28"/>
      <c r="E62" s="27"/>
      <c r="F62" s="25"/>
      <c r="H62" s="3" t="s">
        <v>54</v>
      </c>
      <c r="I62" s="2">
        <v>28.5</v>
      </c>
      <c r="J62" s="2">
        <v>28.1</v>
      </c>
      <c r="K62" s="2">
        <v>28.1</v>
      </c>
      <c r="L62" s="2">
        <v>28.4</v>
      </c>
      <c r="M62" s="2">
        <v>28.8</v>
      </c>
      <c r="N62" s="2">
        <v>29</v>
      </c>
      <c r="O62" s="2">
        <v>29.2</v>
      </c>
      <c r="P62" s="2">
        <v>29.5</v>
      </c>
      <c r="Q62" s="2">
        <v>29.5</v>
      </c>
      <c r="R62" s="2">
        <v>29.5</v>
      </c>
      <c r="S62" s="2">
        <v>29.5</v>
      </c>
      <c r="T62" s="2">
        <v>29.5</v>
      </c>
      <c r="U62" s="2">
        <v>29.5</v>
      </c>
      <c r="V62" s="2">
        <v>29.5</v>
      </c>
      <c r="W62" s="2">
        <v>29.7</v>
      </c>
      <c r="X62" s="2">
        <v>29.7</v>
      </c>
      <c r="Y62" s="2">
        <v>29.7</v>
      </c>
      <c r="Z62" s="2">
        <v>29.7</v>
      </c>
      <c r="AA62" s="2">
        <v>29.7</v>
      </c>
      <c r="AB62" s="2">
        <v>29.7</v>
      </c>
      <c r="AC62" s="2">
        <v>29.7</v>
      </c>
      <c r="AD62" s="2">
        <v>29.7</v>
      </c>
      <c r="AE62" s="2">
        <v>29.7</v>
      </c>
      <c r="AF62" s="2">
        <v>29.7</v>
      </c>
      <c r="AG62" s="2">
        <v>29.7</v>
      </c>
      <c r="AH62" s="2">
        <v>29.9</v>
      </c>
      <c r="AI62" s="2">
        <v>30</v>
      </c>
      <c r="AJ62" s="2">
        <v>29.9</v>
      </c>
      <c r="AK62" s="2">
        <v>29.8</v>
      </c>
      <c r="AL62" s="2">
        <v>29.9</v>
      </c>
      <c r="AM62" s="2">
        <v>29.7</v>
      </c>
    </row>
    <row r="63" spans="1:39" x14ac:dyDescent="0.35">
      <c r="A63" s="24">
        <v>44860</v>
      </c>
      <c r="B63" s="25">
        <v>1037252.361</v>
      </c>
      <c r="C63" s="25">
        <v>1368177.912</v>
      </c>
      <c r="D63" s="28">
        <v>1.8380000000000001</v>
      </c>
      <c r="E63" s="26">
        <f>D63-Info!$F$4</f>
        <v>1.51</v>
      </c>
      <c r="F63" s="25">
        <v>1</v>
      </c>
      <c r="H63" s="3" t="s">
        <v>53</v>
      </c>
      <c r="I63" s="22">
        <v>9419.2999999999993</v>
      </c>
      <c r="J63" s="22">
        <v>9120.6</v>
      </c>
      <c r="K63" s="22">
        <v>9115.1</v>
      </c>
      <c r="L63" s="22">
        <v>9042</v>
      </c>
      <c r="M63" s="22">
        <v>9019.2000000000007</v>
      </c>
      <c r="N63" s="22">
        <v>9009.5</v>
      </c>
      <c r="O63" s="22">
        <v>9017.2000000000007</v>
      </c>
      <c r="P63" s="22">
        <v>9027.4</v>
      </c>
      <c r="Q63" s="22">
        <v>9035.5</v>
      </c>
      <c r="R63" s="22">
        <v>9057</v>
      </c>
      <c r="S63" s="22">
        <v>9074.4</v>
      </c>
      <c r="T63" s="22">
        <v>9075.6</v>
      </c>
      <c r="U63" s="22">
        <v>9064.2999999999993</v>
      </c>
      <c r="V63" s="22">
        <v>9045.1</v>
      </c>
      <c r="W63" s="22">
        <v>9060.9</v>
      </c>
      <c r="X63" s="22">
        <v>9090.6</v>
      </c>
      <c r="Y63" s="22">
        <v>9093.1</v>
      </c>
      <c r="Z63" s="22">
        <v>9091.2999999999993</v>
      </c>
      <c r="AA63" s="22">
        <v>9053.6</v>
      </c>
      <c r="AB63" s="22">
        <v>9039</v>
      </c>
      <c r="AC63" s="22">
        <v>9030.2999999999993</v>
      </c>
      <c r="AD63" s="22">
        <v>9029.4</v>
      </c>
      <c r="AE63" s="22">
        <v>9057.5</v>
      </c>
      <c r="AF63" s="22">
        <v>8972</v>
      </c>
      <c r="AG63" s="22">
        <v>8972.2000000000007</v>
      </c>
      <c r="AH63" s="22">
        <v>9035.9</v>
      </c>
      <c r="AI63" s="22">
        <v>9093.6</v>
      </c>
      <c r="AJ63" s="22">
        <v>9138.6</v>
      </c>
      <c r="AK63" s="22">
        <v>9461.7999999999993</v>
      </c>
      <c r="AL63" s="22">
        <v>9637.6</v>
      </c>
      <c r="AM63" s="22">
        <v>9422.7999999999993</v>
      </c>
    </row>
    <row r="64" spans="1:39" x14ac:dyDescent="0.35">
      <c r="A64" s="24"/>
      <c r="B64" s="25"/>
      <c r="C64" s="25"/>
      <c r="D64" s="28"/>
      <c r="E64" s="27"/>
      <c r="F64" s="25"/>
      <c r="H64" s="3" t="s">
        <v>54</v>
      </c>
      <c r="I64" s="22">
        <v>27.3</v>
      </c>
      <c r="J64" s="22">
        <v>27.3</v>
      </c>
      <c r="K64" s="22">
        <v>27.4</v>
      </c>
      <c r="L64" s="22">
        <v>27.8</v>
      </c>
      <c r="M64" s="22">
        <v>28.3</v>
      </c>
      <c r="N64" s="22">
        <v>28.6</v>
      </c>
      <c r="O64" s="22">
        <v>28.8</v>
      </c>
      <c r="P64" s="22">
        <v>28.9</v>
      </c>
      <c r="Q64" s="22">
        <v>29.1</v>
      </c>
      <c r="R64" s="22">
        <v>29.1</v>
      </c>
      <c r="S64" s="22">
        <v>29.2</v>
      </c>
      <c r="T64" s="22">
        <v>29.3</v>
      </c>
      <c r="U64" s="22">
        <v>29.3</v>
      </c>
      <c r="V64" s="22">
        <v>29.3</v>
      </c>
      <c r="W64" s="22">
        <v>29.4</v>
      </c>
      <c r="X64" s="22">
        <v>29.4</v>
      </c>
      <c r="Y64" s="22">
        <v>29.4</v>
      </c>
      <c r="Z64" s="22">
        <v>29.4</v>
      </c>
      <c r="AA64" s="22">
        <v>29.4</v>
      </c>
      <c r="AB64" s="22">
        <v>29.5</v>
      </c>
      <c r="AC64" s="22">
        <v>29.5</v>
      </c>
      <c r="AD64" s="22">
        <v>29.6</v>
      </c>
      <c r="AE64" s="22">
        <v>29.6</v>
      </c>
      <c r="AF64" s="22">
        <v>29.6</v>
      </c>
      <c r="AG64" s="22">
        <v>29.6</v>
      </c>
      <c r="AH64" s="22">
        <v>29.7</v>
      </c>
      <c r="AI64" s="22">
        <v>29.8</v>
      </c>
      <c r="AJ64" s="22">
        <v>29.9</v>
      </c>
      <c r="AK64" s="22">
        <v>29.8</v>
      </c>
      <c r="AL64" s="22">
        <v>29.9</v>
      </c>
      <c r="AM64" s="22">
        <v>29.5</v>
      </c>
    </row>
    <row r="65" spans="1:39" x14ac:dyDescent="0.35">
      <c r="A65" s="24">
        <v>44862</v>
      </c>
      <c r="B65" s="25">
        <v>1037252.361</v>
      </c>
      <c r="C65" s="25">
        <v>1368177.912</v>
      </c>
      <c r="D65" s="28">
        <v>1.843</v>
      </c>
      <c r="E65" s="26">
        <f>D65-Info!$F$4</f>
        <v>1.5149999999999999</v>
      </c>
      <c r="F65" s="25">
        <v>1</v>
      </c>
      <c r="H65" s="3" t="s">
        <v>53</v>
      </c>
      <c r="I65" s="22">
        <v>9383.1</v>
      </c>
      <c r="J65" s="22">
        <v>9081.2000000000007</v>
      </c>
      <c r="K65" s="22">
        <v>9056.2000000000007</v>
      </c>
      <c r="L65" s="22">
        <v>8970.5</v>
      </c>
      <c r="M65" s="22">
        <v>8926.2000000000007</v>
      </c>
      <c r="N65" s="22">
        <v>8929.9</v>
      </c>
      <c r="O65" s="22">
        <v>8946.2999999999993</v>
      </c>
      <c r="P65" s="22">
        <v>8960.9</v>
      </c>
      <c r="Q65" s="22">
        <v>8975.7999999999993</v>
      </c>
      <c r="R65" s="22">
        <v>8994.2999999999993</v>
      </c>
      <c r="S65" s="22">
        <v>9015.1</v>
      </c>
      <c r="T65" s="22">
        <v>9002</v>
      </c>
      <c r="U65" s="22">
        <v>8986</v>
      </c>
      <c r="V65" s="22">
        <v>9010.2000000000007</v>
      </c>
      <c r="W65" s="22">
        <v>9035</v>
      </c>
      <c r="X65" s="22">
        <v>9039.7999999999993</v>
      </c>
      <c r="Y65" s="22">
        <v>9035.7000000000007</v>
      </c>
      <c r="Z65" s="22">
        <v>9002</v>
      </c>
      <c r="AA65" s="22">
        <v>8994.2000000000007</v>
      </c>
      <c r="AB65" s="22">
        <v>8975.2000000000007</v>
      </c>
      <c r="AC65" s="22">
        <v>8973.4</v>
      </c>
      <c r="AD65" s="22">
        <v>9004.2000000000007</v>
      </c>
      <c r="AE65" s="22">
        <v>8997.6</v>
      </c>
      <c r="AF65" s="22">
        <v>8920.9</v>
      </c>
      <c r="AG65" s="22">
        <v>8918.7000000000007</v>
      </c>
      <c r="AH65" s="22">
        <v>8982.4</v>
      </c>
      <c r="AI65" s="22">
        <v>9044.1</v>
      </c>
      <c r="AJ65" s="22">
        <v>9082.7000000000007</v>
      </c>
      <c r="AK65" s="22">
        <v>9411.2000000000007</v>
      </c>
      <c r="AL65" s="22">
        <v>9569.4</v>
      </c>
      <c r="AM65" s="22">
        <v>9402</v>
      </c>
    </row>
    <row r="66" spans="1:39" x14ac:dyDescent="0.35">
      <c r="A66" s="24"/>
      <c r="B66" s="25"/>
      <c r="C66" s="25"/>
      <c r="D66" s="28"/>
      <c r="E66" s="27"/>
      <c r="F66" s="25"/>
      <c r="H66" s="3" t="s">
        <v>54</v>
      </c>
      <c r="I66" s="22">
        <v>29</v>
      </c>
      <c r="J66" s="22">
        <v>28.9</v>
      </c>
      <c r="K66" s="22">
        <v>28.6</v>
      </c>
      <c r="L66" s="22">
        <v>28.5</v>
      </c>
      <c r="M66" s="22">
        <v>28.6</v>
      </c>
      <c r="N66" s="22">
        <v>28.8</v>
      </c>
      <c r="O66" s="22">
        <v>28.9</v>
      </c>
      <c r="P66" s="22">
        <v>29</v>
      </c>
      <c r="Q66" s="22">
        <v>29.1</v>
      </c>
      <c r="R66" s="22">
        <v>29.2</v>
      </c>
      <c r="S66" s="22">
        <v>29.2</v>
      </c>
      <c r="T66" s="22">
        <v>29.2</v>
      </c>
      <c r="U66" s="22">
        <v>29.3</v>
      </c>
      <c r="V66" s="22">
        <v>29.3</v>
      </c>
      <c r="W66" s="22">
        <v>29.3</v>
      </c>
      <c r="X66" s="22">
        <v>29.3</v>
      </c>
      <c r="Y66" s="22">
        <v>29.3</v>
      </c>
      <c r="Z66" s="22">
        <v>29.4</v>
      </c>
      <c r="AA66" s="22">
        <v>29.4</v>
      </c>
      <c r="AB66" s="22">
        <v>29.4</v>
      </c>
      <c r="AC66" s="22">
        <v>29.5</v>
      </c>
      <c r="AD66" s="22">
        <v>29.5</v>
      </c>
      <c r="AE66" s="22">
        <v>29.5</v>
      </c>
      <c r="AF66" s="22">
        <v>29.5</v>
      </c>
      <c r="AG66" s="22">
        <v>29.5</v>
      </c>
      <c r="AH66" s="22">
        <v>29.6</v>
      </c>
      <c r="AI66" s="22">
        <v>29.7</v>
      </c>
      <c r="AJ66" s="22">
        <v>29.7</v>
      </c>
      <c r="AK66" s="22">
        <v>29.6</v>
      </c>
      <c r="AL66" s="22">
        <v>29.5</v>
      </c>
      <c r="AM66" s="22">
        <v>29.2</v>
      </c>
    </row>
    <row r="67" spans="1:39" x14ac:dyDescent="0.35">
      <c r="A67" s="24">
        <v>44865</v>
      </c>
      <c r="B67" s="25">
        <v>1037252.361</v>
      </c>
      <c r="C67" s="25">
        <v>1368177.912</v>
      </c>
      <c r="D67" s="28">
        <v>1.8469999999999995</v>
      </c>
      <c r="E67" s="26">
        <f>D67-Info!$F$4</f>
        <v>1.5189999999999995</v>
      </c>
      <c r="F67" s="25">
        <v>1</v>
      </c>
      <c r="H67" s="3" t="s">
        <v>53</v>
      </c>
      <c r="I67" s="22">
        <v>9494</v>
      </c>
      <c r="J67" s="22">
        <v>9191.9</v>
      </c>
      <c r="K67" s="22">
        <v>9163</v>
      </c>
      <c r="L67" s="22">
        <v>9035.7000000000007</v>
      </c>
      <c r="M67" s="22">
        <v>8996.2000000000007</v>
      </c>
      <c r="N67" s="22">
        <v>8981.5</v>
      </c>
      <c r="O67" s="22">
        <v>9005.9</v>
      </c>
      <c r="P67" s="22">
        <v>9021.2000000000007</v>
      </c>
      <c r="Q67" s="22">
        <v>9036.7000000000007</v>
      </c>
      <c r="R67" s="22">
        <v>9060.9</v>
      </c>
      <c r="S67" s="22">
        <v>9080.2000000000007</v>
      </c>
      <c r="T67" s="22">
        <v>9068.1</v>
      </c>
      <c r="U67" s="22">
        <v>9044.2000000000007</v>
      </c>
      <c r="V67" s="22">
        <v>9063.2999999999993</v>
      </c>
      <c r="W67" s="22">
        <v>9096</v>
      </c>
      <c r="X67" s="22">
        <v>9097.4</v>
      </c>
      <c r="Y67" s="22">
        <v>9085.7999999999993</v>
      </c>
      <c r="Z67" s="22">
        <v>9061.1</v>
      </c>
      <c r="AA67" s="22">
        <v>9059.2000000000007</v>
      </c>
      <c r="AB67" s="22">
        <v>9040.1</v>
      </c>
      <c r="AC67" s="22">
        <v>9035</v>
      </c>
      <c r="AD67" s="22">
        <v>9068.6</v>
      </c>
      <c r="AE67" s="22">
        <v>9053.7999999999993</v>
      </c>
      <c r="AF67" s="22">
        <v>8977.5</v>
      </c>
      <c r="AG67" s="22">
        <v>8978.1</v>
      </c>
      <c r="AH67" s="22">
        <v>9043.9</v>
      </c>
      <c r="AI67" s="22">
        <v>9107.9</v>
      </c>
      <c r="AJ67" s="22">
        <v>9155.6</v>
      </c>
      <c r="AK67" s="22">
        <v>9483.2000000000007</v>
      </c>
      <c r="AL67" s="22">
        <v>9679.6</v>
      </c>
      <c r="AM67" s="22">
        <v>9477.4</v>
      </c>
    </row>
    <row r="68" spans="1:39" x14ac:dyDescent="0.35">
      <c r="A68" s="24"/>
      <c r="B68" s="25"/>
      <c r="C68" s="25"/>
      <c r="D68" s="28"/>
      <c r="E68" s="27"/>
      <c r="F68" s="25"/>
      <c r="H68" s="3" t="s">
        <v>54</v>
      </c>
      <c r="I68" s="22">
        <v>36.700000000000003</v>
      </c>
      <c r="J68" s="22">
        <v>33.1</v>
      </c>
      <c r="K68" s="22">
        <v>32.5</v>
      </c>
      <c r="L68" s="22">
        <v>32</v>
      </c>
      <c r="M68" s="22">
        <v>31.7</v>
      </c>
      <c r="N68" s="22">
        <v>31.5</v>
      </c>
      <c r="O68" s="22">
        <v>31.2</v>
      </c>
      <c r="P68" s="22">
        <v>30.8</v>
      </c>
      <c r="Q68" s="22">
        <v>30.5</v>
      </c>
      <c r="R68" s="22">
        <v>30.2</v>
      </c>
      <c r="S68" s="22">
        <v>30</v>
      </c>
      <c r="T68" s="22">
        <v>29.8</v>
      </c>
      <c r="U68" s="22">
        <v>29.7</v>
      </c>
      <c r="V68" s="22">
        <v>29.5</v>
      </c>
      <c r="W68" s="22">
        <v>29.3</v>
      </c>
      <c r="X68" s="22">
        <v>29.3</v>
      </c>
      <c r="Y68" s="22">
        <v>29.3</v>
      </c>
      <c r="Z68" s="22">
        <v>29.4</v>
      </c>
      <c r="AA68" s="22">
        <v>29.4</v>
      </c>
      <c r="AB68" s="22">
        <v>29.4</v>
      </c>
      <c r="AC68" s="22">
        <v>29.5</v>
      </c>
      <c r="AD68" s="22">
        <v>29.5</v>
      </c>
      <c r="AE68" s="22">
        <v>29.6</v>
      </c>
      <c r="AF68" s="22">
        <v>29.6</v>
      </c>
      <c r="AG68" s="22">
        <v>29.6</v>
      </c>
      <c r="AH68" s="22">
        <v>29.7</v>
      </c>
      <c r="AI68" s="22">
        <v>29.8</v>
      </c>
      <c r="AJ68" s="22">
        <v>29.9</v>
      </c>
      <c r="AK68" s="22">
        <v>30.3</v>
      </c>
      <c r="AL68" s="22">
        <v>30.6</v>
      </c>
      <c r="AM68" s="22">
        <v>30</v>
      </c>
    </row>
    <row r="69" spans="1:39" x14ac:dyDescent="0.35">
      <c r="A69" s="24">
        <v>44867</v>
      </c>
      <c r="B69" s="25">
        <v>1037252.361</v>
      </c>
      <c r="C69" s="25">
        <v>1368177.912</v>
      </c>
      <c r="D69" s="28">
        <v>1.8469999999999995</v>
      </c>
      <c r="E69" s="26">
        <f>D69-Info!$F$4</f>
        <v>1.5189999999999995</v>
      </c>
      <c r="F69" s="25">
        <v>1</v>
      </c>
      <c r="H69" s="3" t="s">
        <v>53</v>
      </c>
      <c r="I69" s="22">
        <v>9414.6</v>
      </c>
      <c r="J69" s="22">
        <v>9122.6</v>
      </c>
      <c r="K69" s="22">
        <v>9093.6</v>
      </c>
      <c r="L69" s="22">
        <v>8973.2000000000007</v>
      </c>
      <c r="M69" s="22">
        <v>8925.5</v>
      </c>
      <c r="N69" s="22">
        <v>8907.6</v>
      </c>
      <c r="O69" s="22">
        <v>8968.6</v>
      </c>
      <c r="P69" s="22">
        <v>8989.6</v>
      </c>
      <c r="Q69" s="22">
        <v>9007.2999999999993</v>
      </c>
      <c r="R69" s="22">
        <v>9034.5</v>
      </c>
      <c r="S69" s="22">
        <v>9056.2000000000007</v>
      </c>
      <c r="T69" s="22">
        <v>9040.1</v>
      </c>
      <c r="U69" s="22">
        <v>9020.4</v>
      </c>
      <c r="V69" s="22">
        <v>9043.9</v>
      </c>
      <c r="W69" s="22">
        <v>9062.6</v>
      </c>
      <c r="X69" s="22">
        <v>9067.1</v>
      </c>
      <c r="Y69" s="22">
        <v>9069.7999999999993</v>
      </c>
      <c r="Z69" s="22">
        <v>9033</v>
      </c>
      <c r="AA69" s="22">
        <v>9023.7999999999993</v>
      </c>
      <c r="AB69" s="22">
        <v>9010.2999999999993</v>
      </c>
      <c r="AC69" s="22">
        <v>9010.5</v>
      </c>
      <c r="AD69" s="22">
        <v>9042.2000000000007</v>
      </c>
      <c r="AE69" s="22">
        <v>9036.1</v>
      </c>
      <c r="AF69" s="22">
        <v>8952.7999999999993</v>
      </c>
      <c r="AG69" s="22">
        <v>8947</v>
      </c>
      <c r="AH69" s="22">
        <v>9025.2000000000007</v>
      </c>
      <c r="AI69" s="22">
        <v>9089.4</v>
      </c>
      <c r="AJ69" s="22">
        <v>9149.9</v>
      </c>
      <c r="AK69" s="22">
        <v>9492.1</v>
      </c>
      <c r="AL69" s="22">
        <v>9671.2999999999993</v>
      </c>
      <c r="AM69" s="22">
        <v>9471</v>
      </c>
    </row>
    <row r="70" spans="1:39" x14ac:dyDescent="0.35">
      <c r="A70" s="24"/>
      <c r="B70" s="25"/>
      <c r="C70" s="25"/>
      <c r="D70" s="28"/>
      <c r="E70" s="27"/>
      <c r="F70" s="25"/>
      <c r="H70" s="3" t="s">
        <v>54</v>
      </c>
      <c r="I70" s="2">
        <v>29.1</v>
      </c>
      <c r="J70" s="2">
        <v>29.3</v>
      </c>
      <c r="K70" s="2">
        <v>29.3</v>
      </c>
      <c r="L70" s="2">
        <v>29.6</v>
      </c>
      <c r="M70" s="2">
        <v>29.8</v>
      </c>
      <c r="N70" s="2">
        <v>29.8</v>
      </c>
      <c r="O70" s="2">
        <v>29.9</v>
      </c>
      <c r="P70" s="2">
        <v>29.8</v>
      </c>
      <c r="Q70" s="2">
        <v>29.7</v>
      </c>
      <c r="R70" s="2">
        <v>29.6</v>
      </c>
      <c r="S70" s="2">
        <v>29.5</v>
      </c>
      <c r="T70" s="2">
        <v>29.5</v>
      </c>
      <c r="U70" s="2">
        <v>29.5</v>
      </c>
      <c r="V70" s="2">
        <v>29.4</v>
      </c>
      <c r="W70" s="2">
        <v>29.4</v>
      </c>
      <c r="X70" s="2">
        <v>29.4</v>
      </c>
      <c r="Y70" s="2">
        <v>29.4</v>
      </c>
      <c r="Z70" s="2">
        <v>29.5</v>
      </c>
      <c r="AA70" s="2">
        <v>29.5</v>
      </c>
      <c r="AB70" s="2">
        <v>29.7</v>
      </c>
      <c r="AC70" s="2">
        <v>29.7</v>
      </c>
      <c r="AD70" s="2">
        <v>29.7</v>
      </c>
      <c r="AE70" s="2">
        <v>29.7</v>
      </c>
      <c r="AF70" s="2">
        <v>29.7</v>
      </c>
      <c r="AG70" s="2">
        <v>29.7</v>
      </c>
      <c r="AH70" s="2">
        <v>29.7</v>
      </c>
      <c r="AI70" s="2">
        <v>29.9</v>
      </c>
      <c r="AJ70" s="2">
        <v>29.9</v>
      </c>
      <c r="AK70" s="2">
        <v>30.1</v>
      </c>
      <c r="AL70" s="2">
        <v>30.2</v>
      </c>
      <c r="AM70" s="2">
        <v>30.1</v>
      </c>
    </row>
    <row r="71" spans="1:39" x14ac:dyDescent="0.35">
      <c r="A71" s="24">
        <v>44869</v>
      </c>
      <c r="B71" s="25">
        <v>1037252.361</v>
      </c>
      <c r="C71" s="25">
        <v>1368177.912</v>
      </c>
      <c r="D71" s="28">
        <v>1.8540000000000001</v>
      </c>
      <c r="E71" s="26">
        <f>D71-Info!$F$4</f>
        <v>1.526</v>
      </c>
      <c r="F71" s="25">
        <v>1</v>
      </c>
      <c r="H71" s="3" t="s">
        <v>53</v>
      </c>
      <c r="I71" s="2">
        <v>9369.2999999999993</v>
      </c>
      <c r="J71" s="2">
        <v>9056.5</v>
      </c>
      <c r="K71" s="2">
        <v>9052.7999999999993</v>
      </c>
      <c r="L71" s="2">
        <v>8944.2000000000007</v>
      </c>
      <c r="M71" s="2">
        <v>8892.1</v>
      </c>
      <c r="N71" s="2">
        <v>8870.1</v>
      </c>
      <c r="O71" s="2">
        <v>8879.2000000000007</v>
      </c>
      <c r="P71" s="2">
        <v>8894.5</v>
      </c>
      <c r="Q71" s="2">
        <v>8913.1</v>
      </c>
      <c r="R71" s="2">
        <v>8935.7000000000007</v>
      </c>
      <c r="S71" s="2">
        <v>8953.4</v>
      </c>
      <c r="T71" s="2">
        <v>8943.2000000000007</v>
      </c>
      <c r="U71" s="2">
        <v>8929.4</v>
      </c>
      <c r="V71" s="2">
        <v>8947</v>
      </c>
      <c r="W71" s="2">
        <v>8970.7999999999993</v>
      </c>
      <c r="X71" s="2">
        <v>8971.7999999999993</v>
      </c>
      <c r="Y71" s="2">
        <v>8977.5</v>
      </c>
      <c r="Z71" s="2">
        <v>8940.7000000000007</v>
      </c>
      <c r="AA71" s="2">
        <v>8941.5</v>
      </c>
      <c r="AB71" s="2">
        <v>8925.7000000000007</v>
      </c>
      <c r="AC71" s="2">
        <v>8918.2000000000007</v>
      </c>
      <c r="AD71" s="2">
        <v>8951.1</v>
      </c>
      <c r="AE71" s="2">
        <v>8943.6</v>
      </c>
      <c r="AF71" s="2">
        <v>8866.2000000000007</v>
      </c>
      <c r="AG71" s="2">
        <v>8870.7999999999993</v>
      </c>
      <c r="AH71" s="2">
        <v>8945.6</v>
      </c>
      <c r="AI71" s="2">
        <v>9018.2999999999993</v>
      </c>
      <c r="AJ71" s="2">
        <v>9082.7000000000007</v>
      </c>
      <c r="AK71" s="2">
        <v>9392.2999999999993</v>
      </c>
      <c r="AL71" s="2">
        <v>9593.4</v>
      </c>
      <c r="AM71" s="2">
        <v>9398.9</v>
      </c>
    </row>
    <row r="72" spans="1:39" x14ac:dyDescent="0.35">
      <c r="A72" s="24"/>
      <c r="B72" s="25"/>
      <c r="C72" s="25"/>
      <c r="D72" s="28"/>
      <c r="E72" s="27"/>
      <c r="F72" s="25"/>
      <c r="H72" s="3" t="s">
        <v>54</v>
      </c>
      <c r="I72" s="2">
        <v>25.7</v>
      </c>
      <c r="J72" s="2">
        <v>25.8</v>
      </c>
      <c r="K72" s="2">
        <v>26.1</v>
      </c>
      <c r="L72" s="2">
        <v>26.6</v>
      </c>
      <c r="M72" s="2">
        <v>27.1</v>
      </c>
      <c r="N72" s="2">
        <v>27.7</v>
      </c>
      <c r="O72" s="2">
        <v>28.1</v>
      </c>
      <c r="P72" s="2">
        <v>28.5</v>
      </c>
      <c r="Q72" s="2">
        <v>28.8</v>
      </c>
      <c r="R72" s="2">
        <v>29</v>
      </c>
      <c r="S72" s="2">
        <v>29.2</v>
      </c>
      <c r="T72" s="2">
        <v>29.3</v>
      </c>
      <c r="U72" s="2">
        <v>29.4</v>
      </c>
      <c r="V72" s="2">
        <v>29.4</v>
      </c>
      <c r="W72" s="2">
        <v>29.4</v>
      </c>
      <c r="X72" s="2">
        <v>29.5</v>
      </c>
      <c r="Y72" s="2">
        <v>29.5</v>
      </c>
      <c r="Z72" s="2">
        <v>29.6</v>
      </c>
      <c r="AA72" s="2">
        <v>29.6</v>
      </c>
      <c r="AB72" s="2">
        <v>29.7</v>
      </c>
      <c r="AC72" s="2">
        <v>29.7</v>
      </c>
      <c r="AD72" s="2">
        <v>29.7</v>
      </c>
      <c r="AE72" s="2">
        <v>29.7</v>
      </c>
      <c r="AF72" s="2">
        <v>29.8</v>
      </c>
      <c r="AG72" s="2">
        <v>29.8</v>
      </c>
      <c r="AH72" s="2">
        <v>29.9</v>
      </c>
      <c r="AI72" s="2">
        <v>30</v>
      </c>
      <c r="AJ72" s="2">
        <v>30</v>
      </c>
      <c r="AK72" s="2">
        <v>29.8</v>
      </c>
      <c r="AL72" s="2">
        <v>29.7</v>
      </c>
      <c r="AM72" s="2">
        <v>29</v>
      </c>
    </row>
    <row r="73" spans="1:39" x14ac:dyDescent="0.35">
      <c r="A73" s="24">
        <v>44874</v>
      </c>
      <c r="B73" s="25">
        <v>1037252.361</v>
      </c>
      <c r="C73" s="25">
        <v>1368177.912</v>
      </c>
      <c r="D73" s="28">
        <v>1.8720000000000008</v>
      </c>
      <c r="E73" s="26">
        <f>D73-Info!$F$4</f>
        <v>1.5440000000000007</v>
      </c>
      <c r="F73" s="25">
        <v>1</v>
      </c>
      <c r="H73" s="3" t="s">
        <v>53</v>
      </c>
      <c r="I73" s="2">
        <v>9404.7000000000007</v>
      </c>
      <c r="J73" s="2">
        <v>9130.6</v>
      </c>
      <c r="K73" s="2">
        <v>9081.4</v>
      </c>
      <c r="L73" s="2">
        <v>8911.9</v>
      </c>
      <c r="M73" s="2">
        <v>8819.7000000000007</v>
      </c>
      <c r="N73" s="2">
        <v>8759.9</v>
      </c>
      <c r="O73" s="2">
        <v>8770.5</v>
      </c>
      <c r="P73" s="2">
        <v>8794</v>
      </c>
      <c r="Q73" s="2">
        <v>8823</v>
      </c>
      <c r="R73" s="2">
        <v>8849.5</v>
      </c>
      <c r="S73" s="2">
        <v>8882.7000000000007</v>
      </c>
      <c r="T73" s="2">
        <v>8877</v>
      </c>
      <c r="U73" s="2">
        <v>8863.5</v>
      </c>
      <c r="V73" s="2">
        <v>8887.9</v>
      </c>
      <c r="W73" s="2">
        <v>8918.7000000000007</v>
      </c>
      <c r="X73" s="2">
        <v>8920.4</v>
      </c>
      <c r="Y73" s="2">
        <v>8918.7000000000007</v>
      </c>
      <c r="Z73" s="2">
        <v>8872.7000000000007</v>
      </c>
      <c r="AA73" s="2">
        <v>8868.9</v>
      </c>
      <c r="AB73" s="2">
        <v>8857.5</v>
      </c>
      <c r="AC73" s="2">
        <v>8854</v>
      </c>
      <c r="AD73" s="2">
        <v>8883.4</v>
      </c>
      <c r="AE73" s="2">
        <v>8875.1</v>
      </c>
      <c r="AF73" s="2">
        <v>8806.1</v>
      </c>
      <c r="AG73" s="2">
        <v>8815.5</v>
      </c>
      <c r="AH73" s="2">
        <v>8901.2999999999993</v>
      </c>
      <c r="AI73" s="2">
        <v>8990.7000000000007</v>
      </c>
      <c r="AJ73" s="2">
        <v>9072.9</v>
      </c>
      <c r="AK73" s="2">
        <v>9374.2000000000007</v>
      </c>
      <c r="AL73" s="2">
        <v>9584.2000000000007</v>
      </c>
      <c r="AM73" s="2">
        <v>9410.1</v>
      </c>
    </row>
    <row r="74" spans="1:39" x14ac:dyDescent="0.35">
      <c r="A74" s="24"/>
      <c r="B74" s="25"/>
      <c r="C74" s="25"/>
      <c r="D74" s="28"/>
      <c r="E74" s="27"/>
      <c r="F74" s="25"/>
      <c r="H74" s="3" t="s">
        <v>54</v>
      </c>
      <c r="I74" s="2">
        <v>32.5</v>
      </c>
      <c r="J74" s="2">
        <v>30.9</v>
      </c>
      <c r="K74" s="2">
        <v>30.6</v>
      </c>
      <c r="L74" s="2">
        <v>30.4</v>
      </c>
      <c r="M74" s="2">
        <v>30.4</v>
      </c>
      <c r="N74" s="2">
        <v>30.3</v>
      </c>
      <c r="O74" s="2">
        <v>30.3</v>
      </c>
      <c r="P74" s="2">
        <v>30.2</v>
      </c>
      <c r="Q74" s="2">
        <v>30.1</v>
      </c>
      <c r="R74" s="2">
        <v>30</v>
      </c>
      <c r="S74" s="2">
        <v>29.9</v>
      </c>
      <c r="T74" s="2">
        <v>29.8</v>
      </c>
      <c r="U74" s="2">
        <v>29.7</v>
      </c>
      <c r="V74" s="2">
        <v>29.6</v>
      </c>
      <c r="W74" s="2">
        <v>29.6</v>
      </c>
      <c r="X74" s="2">
        <v>29.6</v>
      </c>
      <c r="Y74" s="2">
        <v>29.6</v>
      </c>
      <c r="Z74" s="2">
        <v>29.6</v>
      </c>
      <c r="AA74" s="2">
        <v>29.6</v>
      </c>
      <c r="AB74" s="2">
        <v>29.7</v>
      </c>
      <c r="AC74" s="2">
        <v>29.7</v>
      </c>
      <c r="AD74" s="2">
        <v>29.8</v>
      </c>
      <c r="AE74" s="2">
        <v>29.7</v>
      </c>
      <c r="AF74" s="2">
        <v>29.8</v>
      </c>
      <c r="AG74" s="2">
        <v>29.8</v>
      </c>
      <c r="AH74" s="2">
        <v>29.9</v>
      </c>
      <c r="AI74" s="2">
        <v>29.9</v>
      </c>
      <c r="AJ74" s="2">
        <v>29.9</v>
      </c>
      <c r="AK74" s="2">
        <v>29.8</v>
      </c>
      <c r="AL74" s="2">
        <v>29.8</v>
      </c>
      <c r="AM74" s="2">
        <v>29.6</v>
      </c>
    </row>
    <row r="75" spans="1:39" x14ac:dyDescent="0.35">
      <c r="A75" s="24">
        <v>44881</v>
      </c>
      <c r="B75" s="25">
        <v>1037252.361</v>
      </c>
      <c r="C75" s="25">
        <v>1368177.912</v>
      </c>
      <c r="D75" s="28">
        <v>1.901</v>
      </c>
      <c r="E75" s="26">
        <f>D75-Info!$F$4</f>
        <v>1.573</v>
      </c>
      <c r="F75" s="25">
        <v>1</v>
      </c>
      <c r="H75" s="3" t="s">
        <v>53</v>
      </c>
      <c r="I75" s="2">
        <v>9461.2999999999993</v>
      </c>
      <c r="J75" s="2">
        <v>9160.6</v>
      </c>
      <c r="K75" s="2">
        <v>9110.7000000000007</v>
      </c>
      <c r="L75" s="2">
        <v>8916.7999999999993</v>
      </c>
      <c r="M75" s="2">
        <v>8818.4</v>
      </c>
      <c r="N75" s="2">
        <v>8749.2000000000007</v>
      </c>
      <c r="O75" s="2">
        <v>8739.7999999999993</v>
      </c>
      <c r="P75" s="2">
        <v>8749.7000000000007</v>
      </c>
      <c r="Q75" s="2">
        <v>8764.2000000000007</v>
      </c>
      <c r="R75" s="2">
        <v>8778.2999999999993</v>
      </c>
      <c r="S75" s="2">
        <v>8785.5</v>
      </c>
      <c r="T75" s="2">
        <v>8751.2000000000007</v>
      </c>
      <c r="U75" s="2">
        <v>8731.1</v>
      </c>
      <c r="V75" s="2">
        <v>8747.7999999999993</v>
      </c>
      <c r="W75" s="2">
        <v>8760.4</v>
      </c>
      <c r="X75" s="2">
        <v>8771</v>
      </c>
      <c r="Y75" s="2">
        <v>8769.2999999999993</v>
      </c>
      <c r="Z75" s="2">
        <v>8730.2999999999993</v>
      </c>
      <c r="AA75" s="2">
        <v>8742.7000000000007</v>
      </c>
      <c r="AB75" s="2">
        <v>8737.9</v>
      </c>
      <c r="AC75" s="2">
        <v>8759.9</v>
      </c>
      <c r="AD75" s="2">
        <v>8810</v>
      </c>
      <c r="AE75" s="2">
        <v>8820.4</v>
      </c>
      <c r="AF75" s="2">
        <v>8759.4</v>
      </c>
      <c r="AG75" s="2">
        <v>8758.7000000000007</v>
      </c>
      <c r="AH75" s="2">
        <v>8893.6</v>
      </c>
      <c r="AI75" s="2">
        <v>9001</v>
      </c>
      <c r="AJ75" s="2">
        <v>9117.1</v>
      </c>
      <c r="AK75" s="2">
        <v>9401.1</v>
      </c>
      <c r="AL75" s="2">
        <v>9638.4</v>
      </c>
      <c r="AM75" s="2">
        <v>9465.2000000000007</v>
      </c>
    </row>
    <row r="76" spans="1:39" x14ac:dyDescent="0.35">
      <c r="A76" s="24"/>
      <c r="B76" s="25"/>
      <c r="C76" s="25"/>
      <c r="D76" s="28"/>
      <c r="E76" s="27"/>
      <c r="F76" s="25"/>
      <c r="H76" s="3" t="s">
        <v>54</v>
      </c>
      <c r="I76" s="2">
        <v>31.2</v>
      </c>
      <c r="J76" s="2">
        <v>31.1</v>
      </c>
      <c r="K76" s="2">
        <v>30.9</v>
      </c>
      <c r="L76" s="2">
        <v>30.6</v>
      </c>
      <c r="M76" s="2">
        <v>30.4</v>
      </c>
      <c r="N76" s="2">
        <v>30.3</v>
      </c>
      <c r="O76" s="2">
        <v>30.1</v>
      </c>
      <c r="P76" s="2">
        <v>29.9</v>
      </c>
      <c r="Q76" s="2">
        <v>29.8</v>
      </c>
      <c r="R76" s="2">
        <v>29.7</v>
      </c>
      <c r="S76" s="2">
        <v>29.6</v>
      </c>
      <c r="T76" s="2">
        <v>29.5</v>
      </c>
      <c r="U76" s="2">
        <v>29.4</v>
      </c>
      <c r="V76" s="2">
        <v>29.4</v>
      </c>
      <c r="W76" s="2">
        <v>29.3</v>
      </c>
      <c r="X76" s="2">
        <v>29.3</v>
      </c>
      <c r="Y76" s="2">
        <v>29.2</v>
      </c>
      <c r="Z76" s="2">
        <v>29.3</v>
      </c>
      <c r="AA76" s="2">
        <v>29.4</v>
      </c>
      <c r="AB76" s="2">
        <v>29.4</v>
      </c>
      <c r="AC76" s="2">
        <v>29.5</v>
      </c>
      <c r="AD76" s="2">
        <v>29.5</v>
      </c>
      <c r="AE76" s="2">
        <v>29.5</v>
      </c>
      <c r="AF76" s="2">
        <v>29.5</v>
      </c>
      <c r="AG76" s="2">
        <v>29.5</v>
      </c>
      <c r="AH76" s="2">
        <v>29.6</v>
      </c>
      <c r="AI76" s="2">
        <v>29.6</v>
      </c>
      <c r="AJ76" s="2">
        <v>29.7</v>
      </c>
      <c r="AK76" s="2">
        <v>29.7</v>
      </c>
      <c r="AL76" s="2">
        <v>29.9</v>
      </c>
      <c r="AM76" s="2">
        <v>29.8</v>
      </c>
    </row>
    <row r="77" spans="1:39" x14ac:dyDescent="0.35">
      <c r="A77" s="24">
        <v>44884</v>
      </c>
      <c r="B77" s="25">
        <v>1037252.361</v>
      </c>
      <c r="C77" s="25">
        <v>1368177.912</v>
      </c>
      <c r="D77" s="28">
        <v>1.909</v>
      </c>
      <c r="E77" s="26">
        <f>D77-Info!$F$4</f>
        <v>1.581</v>
      </c>
      <c r="F77" s="25">
        <v>1</v>
      </c>
      <c r="H77" s="3" t="s">
        <v>53</v>
      </c>
      <c r="I77" s="2">
        <v>9537.7000000000007</v>
      </c>
      <c r="J77" s="2">
        <v>9224.7999999999993</v>
      </c>
      <c r="K77" s="2">
        <v>9171.5</v>
      </c>
      <c r="L77" s="2">
        <v>8940.5</v>
      </c>
      <c r="M77" s="2">
        <v>8838.5</v>
      </c>
      <c r="N77" s="2">
        <v>8769.6</v>
      </c>
      <c r="O77" s="2">
        <v>8767.6</v>
      </c>
      <c r="P77" s="2">
        <v>8774.6</v>
      </c>
      <c r="Q77" s="2">
        <v>8756.7000000000007</v>
      </c>
      <c r="R77" s="2">
        <v>8745.4</v>
      </c>
      <c r="S77" s="2">
        <v>8696.9</v>
      </c>
      <c r="T77" s="2">
        <v>8644.1</v>
      </c>
      <c r="U77" s="2">
        <v>8647.7000000000007</v>
      </c>
      <c r="V77" s="2">
        <v>8654.1</v>
      </c>
      <c r="W77" s="2">
        <v>8657.2000000000007</v>
      </c>
      <c r="X77" s="2">
        <v>8657.7000000000007</v>
      </c>
      <c r="Y77" s="2">
        <v>8628.6</v>
      </c>
      <c r="Z77" s="2">
        <v>8649.2000000000007</v>
      </c>
      <c r="AA77" s="2">
        <v>8669.6</v>
      </c>
      <c r="AB77" s="2">
        <v>8710.4</v>
      </c>
      <c r="AC77" s="2">
        <v>8789.4</v>
      </c>
      <c r="AD77" s="2">
        <v>8812.4</v>
      </c>
      <c r="AE77" s="2">
        <v>8800</v>
      </c>
      <c r="AF77" s="2">
        <v>8768.2999999999993</v>
      </c>
      <c r="AG77" s="2">
        <v>8801.2999999999993</v>
      </c>
      <c r="AH77" s="2">
        <v>8908.6</v>
      </c>
      <c r="AI77" s="2">
        <v>9014.1</v>
      </c>
      <c r="AJ77" s="2">
        <v>9140</v>
      </c>
      <c r="AK77" s="2">
        <v>9142.5</v>
      </c>
      <c r="AL77" s="2">
        <v>9423.6</v>
      </c>
      <c r="AM77" s="2">
        <v>9503.2000000000007</v>
      </c>
    </row>
    <row r="78" spans="1:39" x14ac:dyDescent="0.35">
      <c r="A78" s="24"/>
      <c r="B78" s="25"/>
      <c r="C78" s="25"/>
      <c r="D78" s="28"/>
      <c r="E78" s="27"/>
      <c r="F78" s="25"/>
      <c r="H78" s="3" t="s">
        <v>54</v>
      </c>
      <c r="I78" s="2">
        <v>34.6</v>
      </c>
      <c r="J78" s="2">
        <v>34.200000000000003</v>
      </c>
      <c r="K78" s="2">
        <v>34.1</v>
      </c>
      <c r="L78" s="2">
        <v>33.799999999999997</v>
      </c>
      <c r="M78" s="2">
        <v>32.9</v>
      </c>
      <c r="N78" s="2">
        <v>32.200000000000003</v>
      </c>
      <c r="O78" s="2">
        <v>31.8</v>
      </c>
      <c r="P78" s="2">
        <v>31.2</v>
      </c>
      <c r="Q78" s="2">
        <v>30.6</v>
      </c>
      <c r="R78" s="2">
        <v>30.2</v>
      </c>
      <c r="S78" s="2">
        <v>30</v>
      </c>
      <c r="T78" s="2">
        <v>29.8</v>
      </c>
      <c r="U78" s="2">
        <v>29.6</v>
      </c>
      <c r="V78" s="2">
        <v>29.5</v>
      </c>
      <c r="W78" s="2">
        <v>29.4</v>
      </c>
      <c r="X78" s="2">
        <v>29.3</v>
      </c>
      <c r="Y78" s="2">
        <v>29.3</v>
      </c>
      <c r="Z78" s="2">
        <v>29.3</v>
      </c>
      <c r="AA78" s="2">
        <v>29.3</v>
      </c>
      <c r="AB78" s="2">
        <v>29.3</v>
      </c>
      <c r="AC78" s="2">
        <v>29.3</v>
      </c>
      <c r="AD78" s="2">
        <v>29.3</v>
      </c>
      <c r="AE78" s="2">
        <v>29.3</v>
      </c>
      <c r="AF78" s="2">
        <v>29.4</v>
      </c>
      <c r="AG78" s="2">
        <v>29.4</v>
      </c>
      <c r="AH78" s="2">
        <v>29.4</v>
      </c>
      <c r="AI78" s="2">
        <v>29.6</v>
      </c>
      <c r="AJ78" s="2">
        <v>29.6</v>
      </c>
      <c r="AK78" s="2">
        <v>29.6</v>
      </c>
      <c r="AL78" s="2">
        <v>29.5</v>
      </c>
      <c r="AM78" s="2">
        <v>29.9</v>
      </c>
    </row>
    <row r="79" spans="1:39" x14ac:dyDescent="0.35">
      <c r="A79" s="24">
        <v>44889</v>
      </c>
      <c r="B79" s="25">
        <v>1037252.361</v>
      </c>
      <c r="C79" s="25">
        <v>1368177.912</v>
      </c>
      <c r="D79" s="40">
        <v>1.9139999999999999</v>
      </c>
      <c r="E79" s="26">
        <f>D79-Info!$F$4</f>
        <v>1.5859999999999999</v>
      </c>
      <c r="F79" s="25">
        <v>1</v>
      </c>
      <c r="H79" s="3" t="s">
        <v>53</v>
      </c>
      <c r="I79" s="2">
        <v>9481.5</v>
      </c>
      <c r="J79" s="2">
        <v>9179.7999999999993</v>
      </c>
      <c r="K79" s="2">
        <v>9120.6</v>
      </c>
      <c r="L79" s="2">
        <v>8920.4</v>
      </c>
      <c r="M79" s="2">
        <v>8802.2999999999993</v>
      </c>
      <c r="N79" s="2">
        <v>8725.2999999999993</v>
      </c>
      <c r="O79" s="2">
        <v>8715.6</v>
      </c>
      <c r="P79" s="2">
        <v>8712.4</v>
      </c>
      <c r="Q79" s="2">
        <v>8704.9</v>
      </c>
      <c r="R79" s="2">
        <v>8678.2999999999993</v>
      </c>
      <c r="S79" s="2">
        <v>8653.1</v>
      </c>
      <c r="T79" s="2">
        <v>8588.7000000000007</v>
      </c>
      <c r="U79" s="2">
        <v>8535.7000000000007</v>
      </c>
      <c r="V79" s="2">
        <v>8528.4</v>
      </c>
      <c r="W79" s="2">
        <v>8533.7000000000007</v>
      </c>
      <c r="X79" s="2">
        <v>8532.7000000000007</v>
      </c>
      <c r="Y79" s="2">
        <v>8547.2000000000007</v>
      </c>
      <c r="Z79" s="2">
        <v>8508.7999999999993</v>
      </c>
      <c r="AA79" s="2">
        <v>8540.7000000000007</v>
      </c>
      <c r="AB79" s="2">
        <v>8565</v>
      </c>
      <c r="AC79" s="2">
        <v>8619</v>
      </c>
      <c r="AD79" s="2">
        <v>8704.6</v>
      </c>
      <c r="AE79" s="2">
        <v>8741.9</v>
      </c>
      <c r="AF79" s="2">
        <v>8710.4</v>
      </c>
      <c r="AG79" s="2">
        <v>8747</v>
      </c>
      <c r="AH79" s="2">
        <v>8863.7999999999993</v>
      </c>
      <c r="AI79" s="2">
        <v>8982.6</v>
      </c>
      <c r="AJ79" s="2">
        <v>9116</v>
      </c>
      <c r="AK79" s="2">
        <v>9403.2000000000007</v>
      </c>
      <c r="AL79" s="2">
        <v>9658.7000000000007</v>
      </c>
      <c r="AM79" s="2">
        <v>9475.6</v>
      </c>
    </row>
    <row r="80" spans="1:39" x14ac:dyDescent="0.35">
      <c r="A80" s="24"/>
      <c r="B80" s="25"/>
      <c r="C80" s="25"/>
      <c r="D80" s="41"/>
      <c r="E80" s="27"/>
      <c r="F80" s="25"/>
      <c r="H80" s="3" t="s">
        <v>54</v>
      </c>
      <c r="I80" s="2">
        <v>29.2</v>
      </c>
      <c r="J80" s="2">
        <v>29.3</v>
      </c>
      <c r="K80" s="2">
        <v>29.3</v>
      </c>
      <c r="L80" s="2">
        <v>29.4</v>
      </c>
      <c r="M80" s="2">
        <v>29.7</v>
      </c>
      <c r="N80" s="2">
        <v>29.7</v>
      </c>
      <c r="O80" s="2">
        <v>29.6</v>
      </c>
      <c r="P80" s="2">
        <v>29.6</v>
      </c>
      <c r="Q80" s="2">
        <v>29.3</v>
      </c>
      <c r="R80" s="2">
        <v>29.3</v>
      </c>
      <c r="S80" s="2">
        <v>29.2</v>
      </c>
      <c r="T80" s="2">
        <v>29.2</v>
      </c>
      <c r="U80" s="2">
        <v>29.2</v>
      </c>
      <c r="V80" s="2">
        <v>29.1</v>
      </c>
      <c r="W80" s="2">
        <v>29.1</v>
      </c>
      <c r="X80" s="2">
        <v>29</v>
      </c>
      <c r="Y80" s="2">
        <v>29</v>
      </c>
      <c r="Z80" s="2">
        <v>29.1</v>
      </c>
      <c r="AA80" s="2">
        <v>29.1</v>
      </c>
      <c r="AB80" s="2">
        <v>29.1</v>
      </c>
      <c r="AC80" s="2">
        <v>29.2</v>
      </c>
      <c r="AD80" s="2">
        <v>29.2</v>
      </c>
      <c r="AE80" s="2">
        <v>29.2</v>
      </c>
      <c r="AF80" s="2">
        <v>29.2</v>
      </c>
      <c r="AG80" s="2">
        <v>29.3</v>
      </c>
      <c r="AH80" s="2">
        <v>29.4</v>
      </c>
      <c r="AI80" s="2">
        <v>29.4</v>
      </c>
      <c r="AJ80" s="2">
        <v>29.5</v>
      </c>
      <c r="AK80" s="2">
        <v>29.5</v>
      </c>
      <c r="AL80" s="2">
        <v>29.5</v>
      </c>
      <c r="AM80" s="2">
        <v>29.5</v>
      </c>
    </row>
    <row r="81" spans="1:39" x14ac:dyDescent="0.35">
      <c r="A81" s="24">
        <v>44897</v>
      </c>
      <c r="B81" s="25">
        <v>1037252.361</v>
      </c>
      <c r="C81" s="25">
        <v>1368177.912</v>
      </c>
      <c r="D81" s="25">
        <v>1.9039999999999999</v>
      </c>
      <c r="E81" s="26">
        <f>D81-Info!$F$4</f>
        <v>1.5759999999999998</v>
      </c>
      <c r="F81" s="25">
        <v>1</v>
      </c>
      <c r="H81" s="3" t="s">
        <v>53</v>
      </c>
      <c r="I81" s="2">
        <v>9605.4</v>
      </c>
      <c r="J81" s="2">
        <v>9288</v>
      </c>
      <c r="K81" s="2">
        <v>9228.7000000000007</v>
      </c>
      <c r="L81" s="2">
        <v>8937.6</v>
      </c>
      <c r="M81" s="2">
        <v>8825.2999999999993</v>
      </c>
      <c r="N81" s="2">
        <v>8757.2000000000007</v>
      </c>
      <c r="O81" s="2">
        <v>8743.6</v>
      </c>
      <c r="P81" s="2">
        <v>8738.5</v>
      </c>
      <c r="Q81" s="2">
        <v>8731.1</v>
      </c>
      <c r="R81" s="2">
        <v>8704.4</v>
      </c>
      <c r="S81" s="2">
        <v>8651.9</v>
      </c>
      <c r="T81" s="2">
        <v>8593</v>
      </c>
      <c r="U81" s="2">
        <v>8535.4</v>
      </c>
      <c r="V81" s="2">
        <v>8525.4</v>
      </c>
      <c r="W81" s="2">
        <v>8531.1</v>
      </c>
      <c r="X81" s="2">
        <v>8528.2000000000007</v>
      </c>
      <c r="Y81" s="2">
        <v>8531.5</v>
      </c>
      <c r="Z81" s="2">
        <v>8511</v>
      </c>
      <c r="AA81" s="2">
        <v>8545.2999999999993</v>
      </c>
      <c r="AB81" s="2">
        <v>8572.9</v>
      </c>
      <c r="AC81" s="2">
        <v>8637.6</v>
      </c>
      <c r="AD81" s="2">
        <v>8733.2000000000007</v>
      </c>
      <c r="AE81" s="2">
        <v>8781.4</v>
      </c>
      <c r="AF81" s="2">
        <v>8753.6</v>
      </c>
      <c r="AG81" s="2">
        <v>8804.9</v>
      </c>
      <c r="AH81" s="2">
        <v>8918.2999999999993</v>
      </c>
      <c r="AI81" s="2">
        <v>9047.1</v>
      </c>
      <c r="AJ81" s="2">
        <v>9182.7000000000007</v>
      </c>
      <c r="AK81" s="2">
        <v>9458.9</v>
      </c>
      <c r="AL81" s="2">
        <v>9716.7999999999993</v>
      </c>
      <c r="AM81" s="2">
        <v>9556.6</v>
      </c>
    </row>
    <row r="82" spans="1:39" x14ac:dyDescent="0.35">
      <c r="A82" s="24"/>
      <c r="B82" s="25"/>
      <c r="C82" s="25"/>
      <c r="D82" s="25"/>
      <c r="E82" s="27"/>
      <c r="F82" s="25"/>
      <c r="H82" s="3" t="s">
        <v>54</v>
      </c>
      <c r="I82" s="2">
        <v>38.4</v>
      </c>
      <c r="J82" s="2">
        <v>38.6</v>
      </c>
      <c r="K82" s="2">
        <v>38.200000000000003</v>
      </c>
      <c r="L82" s="2">
        <v>35.700000000000003</v>
      </c>
      <c r="M82" s="2">
        <v>34.6</v>
      </c>
      <c r="N82" s="2">
        <v>33.200000000000003</v>
      </c>
      <c r="O82" s="2">
        <v>31.8</v>
      </c>
      <c r="P82" s="2">
        <v>31</v>
      </c>
      <c r="Q82" s="2">
        <v>30.4</v>
      </c>
      <c r="R82" s="2">
        <v>29.8</v>
      </c>
      <c r="S82" s="2">
        <v>29.6</v>
      </c>
      <c r="T82" s="2">
        <v>29.5</v>
      </c>
      <c r="U82" s="2">
        <v>29.3</v>
      </c>
      <c r="V82" s="2">
        <v>29.2</v>
      </c>
      <c r="W82" s="2">
        <v>29.1</v>
      </c>
      <c r="X82" s="2">
        <v>29</v>
      </c>
      <c r="Y82" s="2">
        <v>29</v>
      </c>
      <c r="Z82" s="2">
        <v>29</v>
      </c>
      <c r="AA82" s="2">
        <v>29</v>
      </c>
      <c r="AB82" s="2">
        <v>29</v>
      </c>
      <c r="AC82" s="2">
        <v>29</v>
      </c>
      <c r="AD82" s="2">
        <v>29</v>
      </c>
      <c r="AE82" s="2">
        <v>29</v>
      </c>
      <c r="AF82" s="2">
        <v>29.1</v>
      </c>
      <c r="AG82" s="2">
        <v>29.2</v>
      </c>
      <c r="AH82" s="2">
        <v>29.2</v>
      </c>
      <c r="AI82" s="2">
        <v>29.2</v>
      </c>
      <c r="AJ82" s="2">
        <v>29.3</v>
      </c>
      <c r="AK82" s="2">
        <v>29.3</v>
      </c>
      <c r="AL82" s="2">
        <v>29.4</v>
      </c>
      <c r="AM82" s="2">
        <v>30</v>
      </c>
    </row>
    <row r="83" spans="1:39" x14ac:dyDescent="0.35">
      <c r="A83" s="24">
        <v>44904</v>
      </c>
      <c r="B83" s="25">
        <v>1037252.361</v>
      </c>
      <c r="C83" s="25">
        <v>1368177.912</v>
      </c>
      <c r="D83" s="25">
        <v>1.9059999999999997</v>
      </c>
      <c r="E83" s="26">
        <f>D83-Info!$F$4</f>
        <v>1.5779999999999996</v>
      </c>
      <c r="F83" s="25">
        <v>1</v>
      </c>
      <c r="H83" s="3" t="s">
        <v>53</v>
      </c>
      <c r="I83" s="2">
        <v>9461.7999999999993</v>
      </c>
      <c r="J83" s="2">
        <v>9151</v>
      </c>
      <c r="K83" s="2">
        <v>9105.6</v>
      </c>
      <c r="L83" s="2">
        <v>8868.4</v>
      </c>
      <c r="M83" s="2">
        <v>8743.1</v>
      </c>
      <c r="N83" s="2">
        <v>8663</v>
      </c>
      <c r="O83" s="2">
        <v>8640.2999999999993</v>
      </c>
      <c r="P83" s="2">
        <v>8636.2999999999993</v>
      </c>
      <c r="Q83" s="2">
        <v>8620.6</v>
      </c>
      <c r="R83" s="2">
        <v>8584.1</v>
      </c>
      <c r="S83" s="2">
        <v>8547.2999999999993</v>
      </c>
      <c r="T83" s="2">
        <v>8473.4</v>
      </c>
      <c r="U83" s="2">
        <v>8416.2000000000007</v>
      </c>
      <c r="V83" s="2">
        <v>8409.5</v>
      </c>
      <c r="W83" s="2">
        <v>8406.7999999999993</v>
      </c>
      <c r="X83" s="2">
        <v>8412.7999999999993</v>
      </c>
      <c r="Y83" s="2">
        <v>8416.7999999999993</v>
      </c>
      <c r="Z83" s="2">
        <v>8396.2000000000007</v>
      </c>
      <c r="AA83" s="2">
        <v>8431.2999999999993</v>
      </c>
      <c r="AB83" s="2">
        <v>8465.7000000000007</v>
      </c>
      <c r="AC83" s="2">
        <v>8535.4</v>
      </c>
      <c r="AD83" s="2">
        <v>8631.7999999999993</v>
      </c>
      <c r="AE83" s="2">
        <v>8686.5</v>
      </c>
      <c r="AF83" s="2">
        <v>8661.1</v>
      </c>
      <c r="AG83" s="2">
        <v>8714.2999999999993</v>
      </c>
      <c r="AH83" s="2">
        <v>8831.1</v>
      </c>
      <c r="AI83" s="2">
        <v>8965.4</v>
      </c>
      <c r="AJ83" s="2">
        <v>9103</v>
      </c>
      <c r="AK83" s="2">
        <v>9414.7000000000007</v>
      </c>
      <c r="AL83" s="2">
        <v>9647.7999999999993</v>
      </c>
      <c r="AM83" s="2">
        <v>9471</v>
      </c>
    </row>
    <row r="84" spans="1:39" x14ac:dyDescent="0.35">
      <c r="A84" s="24"/>
      <c r="B84" s="25"/>
      <c r="C84" s="25"/>
      <c r="D84" s="25"/>
      <c r="E84" s="27"/>
      <c r="F84" s="25"/>
      <c r="H84" s="3" t="s">
        <v>54</v>
      </c>
      <c r="I84" s="2">
        <v>31.2</v>
      </c>
      <c r="J84" s="2">
        <v>31.1</v>
      </c>
      <c r="K84" s="2">
        <v>31</v>
      </c>
      <c r="L84" s="2">
        <v>30.8</v>
      </c>
      <c r="M84" s="2">
        <v>30.5</v>
      </c>
      <c r="N84" s="2">
        <v>30.2</v>
      </c>
      <c r="O84" s="2">
        <v>30</v>
      </c>
      <c r="P84" s="2">
        <v>29.9</v>
      </c>
      <c r="Q84" s="2">
        <v>29.7</v>
      </c>
      <c r="R84" s="2">
        <v>29.6</v>
      </c>
      <c r="S84" s="2">
        <v>29.3</v>
      </c>
      <c r="T84" s="2">
        <v>29.2</v>
      </c>
      <c r="U84" s="2">
        <v>29.1</v>
      </c>
      <c r="V84" s="2">
        <v>29</v>
      </c>
      <c r="W84" s="2">
        <v>28.9</v>
      </c>
      <c r="X84" s="2">
        <v>28.8</v>
      </c>
      <c r="Y84" s="2">
        <v>28.8</v>
      </c>
      <c r="Z84" s="2">
        <v>28.8</v>
      </c>
      <c r="AA84" s="2">
        <v>28.9</v>
      </c>
      <c r="AB84" s="2">
        <v>28.9</v>
      </c>
      <c r="AC84" s="2">
        <v>28.9</v>
      </c>
      <c r="AD84" s="2">
        <v>29</v>
      </c>
      <c r="AE84" s="2">
        <v>29</v>
      </c>
      <c r="AF84" s="2">
        <v>29</v>
      </c>
      <c r="AG84" s="2">
        <v>29.1</v>
      </c>
      <c r="AH84" s="2">
        <v>29.2</v>
      </c>
      <c r="AI84" s="2">
        <v>29.3</v>
      </c>
      <c r="AJ84" s="2">
        <v>29.4</v>
      </c>
      <c r="AK84" s="2">
        <v>29.3</v>
      </c>
      <c r="AL84" s="2">
        <v>29.3</v>
      </c>
      <c r="AM84" s="2">
        <v>29.4</v>
      </c>
    </row>
    <row r="85" spans="1:39" x14ac:dyDescent="0.35">
      <c r="A85" s="24">
        <v>44910</v>
      </c>
      <c r="B85" s="25">
        <v>1037252.361</v>
      </c>
      <c r="C85" s="25">
        <v>1368177.912</v>
      </c>
      <c r="D85" s="25">
        <v>1.9019999999999992</v>
      </c>
      <c r="E85" s="26">
        <f>D85-Info!$F$4</f>
        <v>1.5739999999999992</v>
      </c>
      <c r="F85" s="25">
        <v>1</v>
      </c>
      <c r="H85" s="3" t="s">
        <v>53</v>
      </c>
      <c r="I85" s="2">
        <v>9384.7999999999993</v>
      </c>
      <c r="J85" s="2">
        <v>9083.7999999999993</v>
      </c>
      <c r="K85" s="2">
        <v>9020</v>
      </c>
      <c r="L85" s="2">
        <v>8807.2999999999993</v>
      </c>
      <c r="M85" s="2">
        <v>8678.2000000000007</v>
      </c>
      <c r="N85" s="2">
        <v>8596.7000000000007</v>
      </c>
      <c r="O85" s="2">
        <v>8571.9</v>
      </c>
      <c r="P85" s="2">
        <v>8560.2999999999993</v>
      </c>
      <c r="Q85" s="2">
        <v>8544.2999999999993</v>
      </c>
      <c r="R85" s="2">
        <v>8493.2000000000007</v>
      </c>
      <c r="S85" s="2">
        <v>8460.2999999999993</v>
      </c>
      <c r="T85" s="2">
        <v>8395.4</v>
      </c>
      <c r="U85" s="2">
        <v>8323</v>
      </c>
      <c r="V85" s="2">
        <v>8320.1</v>
      </c>
      <c r="W85" s="2">
        <v>8320.6</v>
      </c>
      <c r="X85" s="2">
        <v>8332.5</v>
      </c>
      <c r="Y85" s="2">
        <v>8311.1</v>
      </c>
      <c r="Z85" s="2">
        <v>8351.1</v>
      </c>
      <c r="AA85" s="2">
        <v>8385.7999999999993</v>
      </c>
      <c r="AB85" s="2">
        <v>8448.2000000000007</v>
      </c>
      <c r="AC85" s="2">
        <v>8558.4</v>
      </c>
      <c r="AD85" s="2">
        <v>8617.5</v>
      </c>
      <c r="AE85" s="2">
        <v>8598.2999999999993</v>
      </c>
      <c r="AF85" s="2">
        <v>8652.9</v>
      </c>
      <c r="AG85" s="2">
        <v>8774.4</v>
      </c>
      <c r="AH85" s="2">
        <v>8910.7000000000007</v>
      </c>
      <c r="AI85" s="2">
        <v>9056.2999999999993</v>
      </c>
      <c r="AJ85" s="2">
        <v>9333.5</v>
      </c>
      <c r="AK85" s="2">
        <v>9582.4</v>
      </c>
      <c r="AL85" s="2">
        <v>9411.9</v>
      </c>
      <c r="AM85" s="2">
        <v>9430.7999999999993</v>
      </c>
    </row>
    <row r="86" spans="1:39" x14ac:dyDescent="0.35">
      <c r="A86" s="24"/>
      <c r="B86" s="25"/>
      <c r="C86" s="25"/>
      <c r="D86" s="25"/>
      <c r="E86" s="27"/>
      <c r="F86" s="25"/>
      <c r="H86" s="3" t="s">
        <v>54</v>
      </c>
      <c r="I86" s="2">
        <v>27</v>
      </c>
      <c r="J86" s="2">
        <v>27.2</v>
      </c>
      <c r="K86" s="2">
        <v>27.2</v>
      </c>
      <c r="L86" s="2">
        <v>27.9</v>
      </c>
      <c r="M86" s="2">
        <v>28.1</v>
      </c>
      <c r="N86" s="2">
        <v>28.4</v>
      </c>
      <c r="O86" s="2">
        <v>28.5</v>
      </c>
      <c r="P86" s="2">
        <v>28.7</v>
      </c>
      <c r="Q86" s="2">
        <v>28.8</v>
      </c>
      <c r="R86" s="2">
        <v>28.9</v>
      </c>
      <c r="S86" s="2">
        <v>28.9</v>
      </c>
      <c r="T86" s="2">
        <v>28.9</v>
      </c>
      <c r="U86" s="2">
        <v>28.9</v>
      </c>
      <c r="V86" s="2">
        <v>28.8</v>
      </c>
      <c r="W86" s="2">
        <v>28.8</v>
      </c>
      <c r="X86" s="2">
        <v>28.8</v>
      </c>
      <c r="Y86" s="2">
        <v>28.8</v>
      </c>
      <c r="Z86" s="2">
        <v>28.8</v>
      </c>
      <c r="AA86" s="2">
        <v>28.8</v>
      </c>
      <c r="AB86" s="2">
        <v>28.9</v>
      </c>
      <c r="AC86" s="2">
        <v>28.9</v>
      </c>
      <c r="AD86" s="2">
        <v>28.9</v>
      </c>
      <c r="AE86" s="2">
        <v>29.1</v>
      </c>
      <c r="AF86" s="2">
        <v>29.2</v>
      </c>
      <c r="AG86" s="2">
        <v>29.2</v>
      </c>
      <c r="AH86" s="2">
        <v>29.3</v>
      </c>
      <c r="AI86" s="2">
        <v>29.4</v>
      </c>
      <c r="AJ86" s="2">
        <v>29.3</v>
      </c>
      <c r="AK86" s="2">
        <v>29</v>
      </c>
      <c r="AL86" s="2">
        <v>28.8</v>
      </c>
      <c r="AM86" s="2">
        <v>29.3</v>
      </c>
    </row>
    <row r="87" spans="1:39" x14ac:dyDescent="0.35">
      <c r="A87" s="24">
        <v>44915</v>
      </c>
      <c r="B87" s="25">
        <v>1037252.361</v>
      </c>
      <c r="C87" s="25">
        <v>1368177.912</v>
      </c>
      <c r="D87" s="25">
        <v>1.899</v>
      </c>
      <c r="E87" s="26">
        <f>D87-Info!$F$4</f>
        <v>1.571</v>
      </c>
      <c r="F87" s="25">
        <v>1</v>
      </c>
      <c r="H87" s="3" t="s">
        <v>53</v>
      </c>
      <c r="I87" s="2">
        <v>9425</v>
      </c>
      <c r="J87" s="2">
        <v>9084.7999999999993</v>
      </c>
      <c r="K87" s="2">
        <v>9055.7999999999993</v>
      </c>
      <c r="L87" s="2">
        <v>8820.9</v>
      </c>
      <c r="M87" s="2">
        <v>8691.1</v>
      </c>
      <c r="N87" s="2">
        <v>8606.6</v>
      </c>
      <c r="O87" s="2">
        <v>8582.4</v>
      </c>
      <c r="P87" s="2">
        <v>8574.2000000000007</v>
      </c>
      <c r="Q87" s="2">
        <v>8549.4</v>
      </c>
      <c r="R87" s="2">
        <v>8502.5</v>
      </c>
      <c r="S87" s="2">
        <v>8466.7999999999993</v>
      </c>
      <c r="T87" s="2">
        <v>8394.4</v>
      </c>
      <c r="U87" s="2">
        <v>8335.7999999999993</v>
      </c>
      <c r="V87" s="2">
        <v>8320.7999999999993</v>
      </c>
      <c r="W87" s="2">
        <v>8322.2999999999993</v>
      </c>
      <c r="X87" s="2">
        <v>8323.5</v>
      </c>
      <c r="Y87" s="2">
        <v>8333.4</v>
      </c>
      <c r="Z87" s="2">
        <v>8305.7999999999993</v>
      </c>
      <c r="AA87" s="2">
        <v>8346.2999999999993</v>
      </c>
      <c r="AB87" s="2">
        <v>8386</v>
      </c>
      <c r="AC87" s="2">
        <v>8450.2000000000007</v>
      </c>
      <c r="AD87" s="2">
        <v>8559.2999999999993</v>
      </c>
      <c r="AE87" s="2">
        <v>8620.4</v>
      </c>
      <c r="AF87" s="2">
        <v>8681.2000000000007</v>
      </c>
      <c r="AG87" s="2">
        <v>8820.4</v>
      </c>
      <c r="AH87" s="2">
        <v>8963</v>
      </c>
      <c r="AI87" s="2">
        <v>9107.6</v>
      </c>
      <c r="AJ87" s="2">
        <v>9388.7000000000007</v>
      </c>
      <c r="AK87" s="2">
        <v>9464.7999999999993</v>
      </c>
      <c r="AL87" s="2">
        <v>9656.2999999999993</v>
      </c>
      <c r="AM87" s="2">
        <v>9518.2000000000007</v>
      </c>
    </row>
    <row r="88" spans="1:39" x14ac:dyDescent="0.35">
      <c r="A88" s="24"/>
      <c r="B88" s="25"/>
      <c r="C88" s="25"/>
      <c r="D88" s="25"/>
      <c r="E88" s="27"/>
      <c r="F88" s="25"/>
      <c r="H88" s="3" t="s">
        <v>54</v>
      </c>
      <c r="I88" s="2">
        <v>29.5</v>
      </c>
      <c r="J88" s="2">
        <v>29.4</v>
      </c>
      <c r="K88" s="2">
        <v>29.4</v>
      </c>
      <c r="L88" s="2">
        <v>29.3</v>
      </c>
      <c r="M88" s="2">
        <v>29.4</v>
      </c>
      <c r="N88" s="2">
        <v>29.4</v>
      </c>
      <c r="O88" s="2">
        <v>29.4</v>
      </c>
      <c r="P88" s="2">
        <v>29.4</v>
      </c>
      <c r="Q88" s="2">
        <v>29.3</v>
      </c>
      <c r="R88" s="2">
        <v>29.3</v>
      </c>
      <c r="S88" s="2">
        <v>29.1</v>
      </c>
      <c r="T88" s="2">
        <v>29</v>
      </c>
      <c r="U88" s="2">
        <v>28.9</v>
      </c>
      <c r="V88" s="2">
        <v>28.8</v>
      </c>
      <c r="W88" s="2">
        <v>28.8</v>
      </c>
      <c r="X88" s="2">
        <v>28.7</v>
      </c>
      <c r="Y88" s="2">
        <v>28.7</v>
      </c>
      <c r="Z88" s="2">
        <v>28.8</v>
      </c>
      <c r="AA88" s="2">
        <v>28.8</v>
      </c>
      <c r="AB88" s="2">
        <v>28.8</v>
      </c>
      <c r="AC88" s="2">
        <v>28.9</v>
      </c>
      <c r="AD88" s="2">
        <v>28.9</v>
      </c>
      <c r="AE88" s="2">
        <v>29</v>
      </c>
      <c r="AF88" s="2">
        <v>31.8</v>
      </c>
      <c r="AG88" s="2">
        <v>30.9</v>
      </c>
      <c r="AH88" s="2">
        <v>30.8</v>
      </c>
      <c r="AI88" s="2">
        <v>30.6</v>
      </c>
      <c r="AJ88" s="2">
        <v>30.3</v>
      </c>
      <c r="AK88" s="2">
        <v>30</v>
      </c>
      <c r="AL88" s="2">
        <v>30.1</v>
      </c>
      <c r="AM88" s="2">
        <v>31</v>
      </c>
    </row>
    <row r="89" spans="1:39" x14ac:dyDescent="0.35">
      <c r="A89" s="24">
        <v>44918</v>
      </c>
      <c r="B89" s="25">
        <v>1037252.361</v>
      </c>
      <c r="C89" s="25">
        <v>1368177.912</v>
      </c>
      <c r="D89" s="25">
        <v>1.8929999999999998</v>
      </c>
      <c r="E89" s="26">
        <f>D89-Info!$F$4</f>
        <v>1.5649999999999997</v>
      </c>
      <c r="F89" s="25">
        <v>1</v>
      </c>
      <c r="H89" s="3" t="s">
        <v>53</v>
      </c>
      <c r="I89" s="2">
        <v>9536.2000000000007</v>
      </c>
      <c r="J89" s="2">
        <v>9223.6</v>
      </c>
      <c r="K89" s="2">
        <v>9146.4</v>
      </c>
      <c r="L89" s="2">
        <v>8870.1</v>
      </c>
      <c r="M89" s="2">
        <v>8748.7000000000007</v>
      </c>
      <c r="N89" s="2">
        <v>8670.7000000000007</v>
      </c>
      <c r="O89" s="2">
        <v>8641.7000000000007</v>
      </c>
      <c r="P89" s="2">
        <v>8626.7000000000007</v>
      </c>
      <c r="Q89" s="2">
        <v>8612.6</v>
      </c>
      <c r="R89" s="2">
        <v>8569</v>
      </c>
      <c r="S89" s="2">
        <v>8515.6</v>
      </c>
      <c r="T89" s="2">
        <v>8446.2999999999993</v>
      </c>
      <c r="U89" s="2">
        <v>8394.7000000000007</v>
      </c>
      <c r="V89" s="2">
        <v>8373.2000000000007</v>
      </c>
      <c r="W89" s="2">
        <v>8374.2999999999993</v>
      </c>
      <c r="X89" s="2">
        <v>8374.6</v>
      </c>
      <c r="Y89" s="2">
        <v>8374.2999999999993</v>
      </c>
      <c r="Z89" s="2">
        <v>8355.9</v>
      </c>
      <c r="AA89" s="2">
        <v>8400.2999999999993</v>
      </c>
      <c r="AB89" s="2">
        <v>8434.6</v>
      </c>
      <c r="AC89" s="2">
        <v>8507.1</v>
      </c>
      <c r="AD89" s="2">
        <v>8604.9</v>
      </c>
      <c r="AE89" s="2">
        <v>8673.4</v>
      </c>
      <c r="AF89" s="2">
        <v>8654.1</v>
      </c>
      <c r="AG89" s="2">
        <v>8707.1</v>
      </c>
      <c r="AH89" s="2">
        <v>8846.2999999999993</v>
      </c>
      <c r="AI89" s="2">
        <v>8975.7999999999993</v>
      </c>
      <c r="AJ89" s="2">
        <v>9125</v>
      </c>
      <c r="AK89" s="2">
        <v>9425.7000000000007</v>
      </c>
      <c r="AL89" s="2">
        <v>9479.5</v>
      </c>
      <c r="AM89" s="2">
        <v>9500.6</v>
      </c>
    </row>
    <row r="90" spans="1:39" x14ac:dyDescent="0.35">
      <c r="A90" s="24"/>
      <c r="B90" s="25"/>
      <c r="C90" s="25"/>
      <c r="D90" s="25"/>
      <c r="E90" s="27"/>
      <c r="F90" s="25"/>
      <c r="H90" s="3" t="s">
        <v>54</v>
      </c>
      <c r="I90" s="2">
        <v>34.4</v>
      </c>
      <c r="J90" s="2">
        <v>34</v>
      </c>
      <c r="K90" s="2">
        <v>33.799999999999997</v>
      </c>
      <c r="L90" s="2">
        <v>32.6</v>
      </c>
      <c r="M90" s="2">
        <v>31.5</v>
      </c>
      <c r="N90" s="2">
        <v>30.8</v>
      </c>
      <c r="O90" s="2">
        <v>30.5</v>
      </c>
      <c r="P90" s="2">
        <v>30.2</v>
      </c>
      <c r="Q90" s="2">
        <v>30</v>
      </c>
      <c r="R90" s="2">
        <v>29.8</v>
      </c>
      <c r="S90" s="2">
        <v>29.3</v>
      </c>
      <c r="T90" s="2">
        <v>29</v>
      </c>
      <c r="U90" s="2">
        <v>28.9</v>
      </c>
      <c r="V90" s="2">
        <v>28.8</v>
      </c>
      <c r="W90" s="2">
        <v>28.8</v>
      </c>
      <c r="X90" s="2">
        <v>28.7</v>
      </c>
      <c r="Y90" s="2">
        <v>28.7</v>
      </c>
      <c r="Z90" s="2">
        <v>28.7</v>
      </c>
      <c r="AA90" s="2">
        <v>28.8</v>
      </c>
      <c r="AB90" s="2">
        <v>28.8</v>
      </c>
      <c r="AC90" s="2">
        <v>28.8</v>
      </c>
      <c r="AD90" s="2">
        <v>28.9</v>
      </c>
      <c r="AE90" s="2">
        <v>29</v>
      </c>
      <c r="AF90" s="2">
        <v>29</v>
      </c>
      <c r="AG90" s="2">
        <v>29.1</v>
      </c>
      <c r="AH90" s="2">
        <v>29.2</v>
      </c>
      <c r="AI90" s="2">
        <v>29.4</v>
      </c>
      <c r="AJ90" s="2">
        <v>29.4</v>
      </c>
      <c r="AK90" s="2">
        <v>29.4</v>
      </c>
      <c r="AL90" s="2">
        <v>30.1</v>
      </c>
      <c r="AM90" s="2">
        <v>31.7</v>
      </c>
    </row>
    <row r="91" spans="1:39" x14ac:dyDescent="0.35">
      <c r="A91" s="24">
        <v>44923</v>
      </c>
      <c r="B91" s="25">
        <v>1037252.361</v>
      </c>
      <c r="C91" s="25">
        <v>1368177.912</v>
      </c>
      <c r="D91" s="25">
        <v>1.8860000000000001</v>
      </c>
      <c r="E91" s="26">
        <f>D91-Info!$F$4</f>
        <v>1.5580000000000001</v>
      </c>
      <c r="F91" s="25">
        <v>1</v>
      </c>
      <c r="H91" s="3" t="s">
        <v>53</v>
      </c>
      <c r="I91" s="2">
        <v>9335.5</v>
      </c>
      <c r="J91" s="2">
        <v>9006.6</v>
      </c>
      <c r="K91" s="2">
        <v>8966.7000000000007</v>
      </c>
      <c r="L91" s="2">
        <v>8754.6</v>
      </c>
      <c r="M91" s="2">
        <v>8627.4</v>
      </c>
      <c r="N91" s="2">
        <v>8524.2999999999993</v>
      </c>
      <c r="O91" s="2">
        <v>8504.1</v>
      </c>
      <c r="P91" s="2">
        <v>8483.2999999999993</v>
      </c>
      <c r="Q91" s="2">
        <v>8470</v>
      </c>
      <c r="R91" s="2">
        <v>8427.9</v>
      </c>
      <c r="S91" s="2">
        <v>8382.7999999999993</v>
      </c>
      <c r="T91" s="2">
        <v>8316.5</v>
      </c>
      <c r="U91" s="2">
        <v>8258.1</v>
      </c>
      <c r="V91" s="2">
        <v>8244.4</v>
      </c>
      <c r="W91" s="2">
        <v>8255.2000000000007</v>
      </c>
      <c r="X91" s="2">
        <v>8251.7999999999993</v>
      </c>
      <c r="Y91" s="2">
        <v>8262.5</v>
      </c>
      <c r="Z91" s="2">
        <v>8246.5</v>
      </c>
      <c r="AA91" s="2">
        <v>8285.7000000000007</v>
      </c>
      <c r="AB91" s="2">
        <v>8330.2999999999993</v>
      </c>
      <c r="AC91" s="2">
        <v>8406.7999999999993</v>
      </c>
      <c r="AD91" s="2">
        <v>8507.5</v>
      </c>
      <c r="AE91" s="2">
        <v>8567.9</v>
      </c>
      <c r="AF91" s="2">
        <v>8554.7000000000007</v>
      </c>
      <c r="AG91" s="2">
        <v>8616.7999999999993</v>
      </c>
      <c r="AH91" s="2">
        <v>8749.4</v>
      </c>
      <c r="AI91" s="2">
        <v>8898.9</v>
      </c>
      <c r="AJ91" s="2">
        <v>9045.7999999999993</v>
      </c>
      <c r="AK91" s="2">
        <v>9346.4</v>
      </c>
      <c r="AL91" s="2">
        <v>9518.2000000000007</v>
      </c>
      <c r="AM91" s="2">
        <v>9412.4</v>
      </c>
    </row>
    <row r="92" spans="1:39" x14ac:dyDescent="0.35">
      <c r="A92" s="24"/>
      <c r="B92" s="25"/>
      <c r="C92" s="25"/>
      <c r="D92" s="25"/>
      <c r="E92" s="27"/>
      <c r="F92" s="25"/>
      <c r="H92" s="3" t="s">
        <v>54</v>
      </c>
      <c r="I92" s="2">
        <v>26.3</v>
      </c>
      <c r="J92" s="2">
        <v>26.3</v>
      </c>
      <c r="K92" s="2">
        <v>26.5</v>
      </c>
      <c r="L92" s="2">
        <v>27.2</v>
      </c>
      <c r="M92" s="2">
        <v>27.9</v>
      </c>
      <c r="N92" s="2">
        <v>28.5</v>
      </c>
      <c r="O92" s="2">
        <v>29</v>
      </c>
      <c r="P92" s="2">
        <v>29.1</v>
      </c>
      <c r="Q92" s="2">
        <v>29.2</v>
      </c>
      <c r="R92" s="2">
        <v>29.1</v>
      </c>
      <c r="S92" s="2">
        <v>29</v>
      </c>
      <c r="T92" s="2">
        <v>28.8</v>
      </c>
      <c r="U92" s="2">
        <v>28.8</v>
      </c>
      <c r="V92" s="2">
        <v>28.8</v>
      </c>
      <c r="W92" s="2">
        <v>28.7</v>
      </c>
      <c r="X92" s="2">
        <v>28.7</v>
      </c>
      <c r="Y92" s="2">
        <v>28.7</v>
      </c>
      <c r="Z92" s="2">
        <v>28.7</v>
      </c>
      <c r="AA92" s="2">
        <v>28.7</v>
      </c>
      <c r="AB92" s="2">
        <v>28.8</v>
      </c>
      <c r="AC92" s="2">
        <v>28.8</v>
      </c>
      <c r="AD92" s="2">
        <v>28.9</v>
      </c>
      <c r="AE92" s="2">
        <v>29</v>
      </c>
      <c r="AF92" s="2">
        <v>29.1</v>
      </c>
      <c r="AG92" s="2">
        <v>29.1</v>
      </c>
      <c r="AH92" s="2">
        <v>29.2</v>
      </c>
      <c r="AI92" s="2">
        <v>29.4</v>
      </c>
      <c r="AJ92" s="2">
        <v>29.5</v>
      </c>
      <c r="AK92" s="2">
        <v>29.4</v>
      </c>
      <c r="AL92" s="2">
        <v>29.2</v>
      </c>
      <c r="AM92" s="2">
        <v>29.1</v>
      </c>
    </row>
    <row r="93" spans="1:39" x14ac:dyDescent="0.35">
      <c r="A93" s="24">
        <v>44931</v>
      </c>
      <c r="B93" s="25">
        <v>1037252.361</v>
      </c>
      <c r="C93" s="25">
        <v>1368177.912</v>
      </c>
      <c r="D93" s="25">
        <v>1.8840000000000003</v>
      </c>
      <c r="E93" s="26">
        <f>D93-Info!$F$4</f>
        <v>1.5560000000000003</v>
      </c>
      <c r="F93" s="25">
        <v>1</v>
      </c>
      <c r="H93" s="3" t="s">
        <v>53</v>
      </c>
      <c r="I93" s="2">
        <v>9439.6</v>
      </c>
      <c r="J93" s="2">
        <v>9124.7999999999993</v>
      </c>
      <c r="K93" s="2">
        <v>9057</v>
      </c>
      <c r="L93" s="2">
        <v>8813.9</v>
      </c>
      <c r="M93" s="2">
        <v>8670.7999999999993</v>
      </c>
      <c r="N93" s="2">
        <v>8592.7999999999993</v>
      </c>
      <c r="O93" s="2">
        <v>8555.7999999999993</v>
      </c>
      <c r="P93" s="2">
        <v>8542.7000000000007</v>
      </c>
      <c r="Q93" s="2">
        <v>8523.2999999999993</v>
      </c>
      <c r="R93" s="2">
        <v>8479.7000000000007</v>
      </c>
      <c r="S93" s="2">
        <v>8435.7000000000007</v>
      </c>
      <c r="T93" s="2">
        <v>8365.1</v>
      </c>
      <c r="U93" s="2">
        <v>8304.4</v>
      </c>
      <c r="V93" s="2">
        <v>8285</v>
      </c>
      <c r="W93" s="2">
        <v>8289.6</v>
      </c>
      <c r="X93" s="2">
        <v>8283.7999999999993</v>
      </c>
      <c r="Y93" s="2">
        <v>8299.2999999999993</v>
      </c>
      <c r="Z93" s="2">
        <v>8274.6</v>
      </c>
      <c r="AA93" s="2">
        <v>8315.7999999999993</v>
      </c>
      <c r="AB93" s="2">
        <v>8355.9</v>
      </c>
      <c r="AC93" s="2">
        <v>8423.1</v>
      </c>
      <c r="AD93" s="2">
        <v>8540</v>
      </c>
      <c r="AE93" s="2">
        <v>8605.2000000000007</v>
      </c>
      <c r="AF93" s="2">
        <v>8590.6</v>
      </c>
      <c r="AG93" s="2">
        <v>8649</v>
      </c>
      <c r="AH93" s="2">
        <v>8777.5</v>
      </c>
      <c r="AI93" s="2">
        <v>8923.1</v>
      </c>
      <c r="AJ93" s="2">
        <v>9078.1</v>
      </c>
      <c r="AK93" s="2">
        <v>9345.2000000000007</v>
      </c>
      <c r="AL93" s="2">
        <v>9594</v>
      </c>
      <c r="AM93" s="2">
        <v>9451.5</v>
      </c>
    </row>
    <row r="94" spans="1:39" x14ac:dyDescent="0.35">
      <c r="A94" s="24"/>
      <c r="B94" s="25"/>
      <c r="C94" s="25"/>
      <c r="D94" s="25"/>
      <c r="E94" s="27"/>
      <c r="F94" s="25"/>
      <c r="H94" s="3" t="s">
        <v>54</v>
      </c>
      <c r="I94" s="2">
        <v>29.9</v>
      </c>
      <c r="J94" s="2">
        <v>29.9</v>
      </c>
      <c r="K94" s="2">
        <v>29.9</v>
      </c>
      <c r="L94" s="2">
        <v>29.6</v>
      </c>
      <c r="M94" s="2">
        <v>29.6</v>
      </c>
      <c r="N94" s="2">
        <v>29.5</v>
      </c>
      <c r="O94" s="2">
        <v>29.5</v>
      </c>
      <c r="P94" s="2">
        <v>29.5</v>
      </c>
      <c r="Q94" s="2">
        <v>29.5</v>
      </c>
      <c r="R94" s="2">
        <v>29.3</v>
      </c>
      <c r="S94" s="2">
        <v>29.1</v>
      </c>
      <c r="T94" s="2">
        <v>29</v>
      </c>
      <c r="U94" s="2">
        <v>28.8</v>
      </c>
      <c r="V94" s="2">
        <v>28.8</v>
      </c>
      <c r="W94" s="2">
        <v>28.8</v>
      </c>
      <c r="X94" s="2">
        <v>28.7</v>
      </c>
      <c r="Y94" s="2">
        <v>28.7</v>
      </c>
      <c r="Z94" s="2">
        <v>28.7</v>
      </c>
      <c r="AA94" s="2">
        <v>28.7</v>
      </c>
      <c r="AB94" s="2">
        <v>28.8</v>
      </c>
      <c r="AC94" s="2">
        <v>28.8</v>
      </c>
      <c r="AD94" s="2">
        <v>28.9</v>
      </c>
      <c r="AE94" s="2">
        <v>29</v>
      </c>
      <c r="AF94" s="2">
        <v>29.1</v>
      </c>
      <c r="AG94" s="2">
        <v>29.2</v>
      </c>
      <c r="AH94" s="2">
        <v>29.4</v>
      </c>
      <c r="AI94" s="2">
        <v>29.6</v>
      </c>
      <c r="AJ94" s="2">
        <v>29.6</v>
      </c>
      <c r="AK94" s="2">
        <v>29.6</v>
      </c>
      <c r="AL94" s="2">
        <v>29.5</v>
      </c>
      <c r="AM94" s="2">
        <v>29.6</v>
      </c>
    </row>
    <row r="95" spans="1:39" x14ac:dyDescent="0.35">
      <c r="A95" s="24"/>
      <c r="H95" s="3" t="s">
        <v>53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</row>
    <row r="96" spans="1:39" x14ac:dyDescent="0.35">
      <c r="A96" s="24"/>
      <c r="H96" s="3" t="s">
        <v>54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</row>
    <row r="97" spans="8:39" x14ac:dyDescent="0.35">
      <c r="H97" s="3" t="s">
        <v>53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</row>
    <row r="98" spans="8:39" x14ac:dyDescent="0.35">
      <c r="H98" s="3" t="s">
        <v>54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</row>
  </sheetData>
  <mergeCells count="268">
    <mergeCell ref="A91:A92"/>
    <mergeCell ref="A93:A94"/>
    <mergeCell ref="A95:A96"/>
    <mergeCell ref="B91:B92"/>
    <mergeCell ref="C91:C92"/>
    <mergeCell ref="B93:B94"/>
    <mergeCell ref="C93:C94"/>
    <mergeCell ref="F91:F92"/>
    <mergeCell ref="F93:F94"/>
    <mergeCell ref="D91:D92"/>
    <mergeCell ref="D93:D94"/>
    <mergeCell ref="E91:E92"/>
    <mergeCell ref="E93:E94"/>
    <mergeCell ref="A85:A86"/>
    <mergeCell ref="B85:B86"/>
    <mergeCell ref="C85:C86"/>
    <mergeCell ref="F85:F86"/>
    <mergeCell ref="D85:D86"/>
    <mergeCell ref="E85:E86"/>
    <mergeCell ref="B71:B72"/>
    <mergeCell ref="C71:C72"/>
    <mergeCell ref="F69:F70"/>
    <mergeCell ref="F71:F72"/>
    <mergeCell ref="D69:D70"/>
    <mergeCell ref="E69:E70"/>
    <mergeCell ref="D71:D72"/>
    <mergeCell ref="E71:E72"/>
    <mergeCell ref="A79:A80"/>
    <mergeCell ref="B79:B80"/>
    <mergeCell ref="C79:C80"/>
    <mergeCell ref="D79:D80"/>
    <mergeCell ref="E79:E80"/>
    <mergeCell ref="F79:F80"/>
    <mergeCell ref="A75:A76"/>
    <mergeCell ref="B75:B76"/>
    <mergeCell ref="C75:C76"/>
    <mergeCell ref="F75:F76"/>
    <mergeCell ref="A55:A56"/>
    <mergeCell ref="B55:B56"/>
    <mergeCell ref="C55:C56"/>
    <mergeCell ref="D55:D56"/>
    <mergeCell ref="A57:A58"/>
    <mergeCell ref="B57:B58"/>
    <mergeCell ref="C57:C58"/>
    <mergeCell ref="A59:A60"/>
    <mergeCell ref="B59:B60"/>
    <mergeCell ref="C59:C60"/>
    <mergeCell ref="D59:D60"/>
    <mergeCell ref="A77:A78"/>
    <mergeCell ref="B77:B78"/>
    <mergeCell ref="C77:C78"/>
    <mergeCell ref="F77:F78"/>
    <mergeCell ref="D77:D78"/>
    <mergeCell ref="E77:E78"/>
    <mergeCell ref="B67:B68"/>
    <mergeCell ref="C67:C68"/>
    <mergeCell ref="D67:D68"/>
    <mergeCell ref="F67:F68"/>
    <mergeCell ref="A67:A68"/>
    <mergeCell ref="E67:E68"/>
    <mergeCell ref="A69:A70"/>
    <mergeCell ref="A71:A72"/>
    <mergeCell ref="B69:B70"/>
    <mergeCell ref="C69:C70"/>
    <mergeCell ref="D73:D74"/>
    <mergeCell ref="E73:E74"/>
    <mergeCell ref="D75:D76"/>
    <mergeCell ref="E75:E76"/>
    <mergeCell ref="A73:A74"/>
    <mergeCell ref="B73:B74"/>
    <mergeCell ref="C73:C74"/>
    <mergeCell ref="F73:F74"/>
    <mergeCell ref="B51:B52"/>
    <mergeCell ref="C51:C52"/>
    <mergeCell ref="D51:D52"/>
    <mergeCell ref="D57:D58"/>
    <mergeCell ref="B53:B54"/>
    <mergeCell ref="C53:C54"/>
    <mergeCell ref="D53:D54"/>
    <mergeCell ref="E51:E52"/>
    <mergeCell ref="F51:F52"/>
    <mergeCell ref="E53:E54"/>
    <mergeCell ref="F53:F54"/>
    <mergeCell ref="E55:E56"/>
    <mergeCell ref="E57:E58"/>
    <mergeCell ref="F55:F56"/>
    <mergeCell ref="F57:F58"/>
    <mergeCell ref="F45:F46"/>
    <mergeCell ref="B43:B44"/>
    <mergeCell ref="C43:C44"/>
    <mergeCell ref="D43:D44"/>
    <mergeCell ref="F43:F44"/>
    <mergeCell ref="E43:E44"/>
    <mergeCell ref="E45:E46"/>
    <mergeCell ref="B49:B50"/>
    <mergeCell ref="C49:C50"/>
    <mergeCell ref="D49:D50"/>
    <mergeCell ref="E49:E50"/>
    <mergeCell ref="F49:F50"/>
    <mergeCell ref="B47:B48"/>
    <mergeCell ref="C47:C48"/>
    <mergeCell ref="D47:D48"/>
    <mergeCell ref="E47:E48"/>
    <mergeCell ref="F47:F48"/>
    <mergeCell ref="F35:F36"/>
    <mergeCell ref="B41:B42"/>
    <mergeCell ref="C41:C42"/>
    <mergeCell ref="D41:D42"/>
    <mergeCell ref="F41:F42"/>
    <mergeCell ref="B39:B40"/>
    <mergeCell ref="C39:C40"/>
    <mergeCell ref="D39:D40"/>
    <mergeCell ref="F39:F40"/>
    <mergeCell ref="E39:E40"/>
    <mergeCell ref="E41:E42"/>
    <mergeCell ref="A27:A28"/>
    <mergeCell ref="B27:B28"/>
    <mergeCell ref="C27:C28"/>
    <mergeCell ref="E27:E28"/>
    <mergeCell ref="F27:F28"/>
    <mergeCell ref="D27:D28"/>
    <mergeCell ref="A23:A24"/>
    <mergeCell ref="B23:B24"/>
    <mergeCell ref="C23:C24"/>
    <mergeCell ref="E23:E24"/>
    <mergeCell ref="F23:F24"/>
    <mergeCell ref="D23:D24"/>
    <mergeCell ref="A25:A26"/>
    <mergeCell ref="B25:B26"/>
    <mergeCell ref="C25:C26"/>
    <mergeCell ref="E25:E26"/>
    <mergeCell ref="F25:F26"/>
    <mergeCell ref="D25:D26"/>
    <mergeCell ref="A19:A20"/>
    <mergeCell ref="B19:B20"/>
    <mergeCell ref="C19:C20"/>
    <mergeCell ref="E19:E20"/>
    <mergeCell ref="F19:F20"/>
    <mergeCell ref="D19:D20"/>
    <mergeCell ref="A21:A22"/>
    <mergeCell ref="B21:B22"/>
    <mergeCell ref="C21:C22"/>
    <mergeCell ref="E21:E22"/>
    <mergeCell ref="F21:F22"/>
    <mergeCell ref="D21:D22"/>
    <mergeCell ref="A15:A16"/>
    <mergeCell ref="B15:B16"/>
    <mergeCell ref="C15:C16"/>
    <mergeCell ref="E15:E16"/>
    <mergeCell ref="F15:F16"/>
    <mergeCell ref="D15:D16"/>
    <mergeCell ref="A17:A18"/>
    <mergeCell ref="B17:B18"/>
    <mergeCell ref="C17:C18"/>
    <mergeCell ref="E17:E18"/>
    <mergeCell ref="F17:F18"/>
    <mergeCell ref="D17:D18"/>
    <mergeCell ref="A11:A12"/>
    <mergeCell ref="B11:B12"/>
    <mergeCell ref="C11:C12"/>
    <mergeCell ref="E11:E12"/>
    <mergeCell ref="F11:F12"/>
    <mergeCell ref="D11:D12"/>
    <mergeCell ref="A13:A14"/>
    <mergeCell ref="B13:B14"/>
    <mergeCell ref="C13:C14"/>
    <mergeCell ref="E13:E14"/>
    <mergeCell ref="F13:F14"/>
    <mergeCell ref="D13:D14"/>
    <mergeCell ref="A1:J3"/>
    <mergeCell ref="B5:E5"/>
    <mergeCell ref="A9:A10"/>
    <mergeCell ref="B9:B10"/>
    <mergeCell ref="C9:C10"/>
    <mergeCell ref="E9:E10"/>
    <mergeCell ref="F9:F10"/>
    <mergeCell ref="E7:E8"/>
    <mergeCell ref="B7:B8"/>
    <mergeCell ref="C7:C8"/>
    <mergeCell ref="F7:F8"/>
    <mergeCell ref="A7:A8"/>
    <mergeCell ref="D7:D8"/>
    <mergeCell ref="D9:D10"/>
    <mergeCell ref="I5:AM5"/>
    <mergeCell ref="F33:F34"/>
    <mergeCell ref="E33:E34"/>
    <mergeCell ref="E35:E36"/>
    <mergeCell ref="E37:E38"/>
    <mergeCell ref="F29:F30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B37:B38"/>
    <mergeCell ref="C37:C38"/>
    <mergeCell ref="D37:D38"/>
    <mergeCell ref="F37:F38"/>
    <mergeCell ref="A35:A36"/>
    <mergeCell ref="A37:A38"/>
    <mergeCell ref="B35:B36"/>
    <mergeCell ref="C35:C36"/>
    <mergeCell ref="B63:B64"/>
    <mergeCell ref="C63:C64"/>
    <mergeCell ref="B65:B66"/>
    <mergeCell ref="C65:C66"/>
    <mergeCell ref="D63:D64"/>
    <mergeCell ref="D65:D66"/>
    <mergeCell ref="E63:E64"/>
    <mergeCell ref="E65:E66"/>
    <mergeCell ref="A33:A34"/>
    <mergeCell ref="B33:B34"/>
    <mergeCell ref="C33:C34"/>
    <mergeCell ref="D33:D34"/>
    <mergeCell ref="A45:A46"/>
    <mergeCell ref="A47:A48"/>
    <mergeCell ref="A49:A50"/>
    <mergeCell ref="A51:A52"/>
    <mergeCell ref="A53:A54"/>
    <mergeCell ref="A39:A40"/>
    <mergeCell ref="A41:A42"/>
    <mergeCell ref="A43:A44"/>
    <mergeCell ref="D35:D36"/>
    <mergeCell ref="B45:B46"/>
    <mergeCell ref="C45:C46"/>
    <mergeCell ref="D45:D46"/>
    <mergeCell ref="E59:E60"/>
    <mergeCell ref="F59:F60"/>
    <mergeCell ref="A81:A82"/>
    <mergeCell ref="B81:B82"/>
    <mergeCell ref="C81:C82"/>
    <mergeCell ref="F81:F82"/>
    <mergeCell ref="D81:D82"/>
    <mergeCell ref="E81:E82"/>
    <mergeCell ref="A83:A84"/>
    <mergeCell ref="B83:B84"/>
    <mergeCell ref="C83:C84"/>
    <mergeCell ref="F83:F84"/>
    <mergeCell ref="D83:D84"/>
    <mergeCell ref="E83:E84"/>
    <mergeCell ref="F61:F62"/>
    <mergeCell ref="F63:F64"/>
    <mergeCell ref="F65:F66"/>
    <mergeCell ref="D61:D62"/>
    <mergeCell ref="E61:E62"/>
    <mergeCell ref="A61:A62"/>
    <mergeCell ref="A63:A64"/>
    <mergeCell ref="A65:A66"/>
    <mergeCell ref="B61:B62"/>
    <mergeCell ref="C61:C62"/>
    <mergeCell ref="A87:A88"/>
    <mergeCell ref="B87:B88"/>
    <mergeCell ref="C87:C88"/>
    <mergeCell ref="D87:D88"/>
    <mergeCell ref="F87:F88"/>
    <mergeCell ref="E87:E88"/>
    <mergeCell ref="A89:A90"/>
    <mergeCell ref="B89:B90"/>
    <mergeCell ref="C89:C90"/>
    <mergeCell ref="D89:D90"/>
    <mergeCell ref="E89:E90"/>
    <mergeCell ref="F89:F90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C9802-AEEE-479F-91D1-BA07C597E835}">
  <dimension ref="A1:AM88"/>
  <sheetViews>
    <sheetView topLeftCell="A65" zoomScale="70" zoomScaleNormal="70" workbookViewId="0">
      <selection activeCell="D83" sqref="D83:D84"/>
    </sheetView>
  </sheetViews>
  <sheetFormatPr baseColWidth="10" defaultColWidth="9.1796875" defaultRowHeight="14.5" x14ac:dyDescent="0.35"/>
  <cols>
    <col min="1" max="1" width="12.453125" bestFit="1" customWidth="1"/>
    <col min="2" max="5" width="20" customWidth="1"/>
    <col min="6" max="6" width="19.7265625" customWidth="1"/>
    <col min="7" max="7" width="2.7265625" customWidth="1"/>
    <col min="8" max="8" width="13.453125" bestFit="1" customWidth="1"/>
    <col min="9" max="9" width="10.1796875" bestFit="1" customWidth="1"/>
    <col min="10" max="10" width="32.54296875" bestFit="1" customWidth="1"/>
    <col min="37" max="37" width="13.81640625" bestFit="1" customWidth="1"/>
    <col min="39" max="39" width="13.81640625" bestFit="1" customWidth="1"/>
  </cols>
  <sheetData>
    <row r="1" spans="1:39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39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</row>
    <row r="3" spans="1:39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</row>
    <row r="5" spans="1:39" x14ac:dyDescent="0.35">
      <c r="A5" s="10"/>
      <c r="B5" s="33" t="s">
        <v>41</v>
      </c>
      <c r="C5" s="33"/>
      <c r="D5" s="33"/>
      <c r="E5" s="33"/>
      <c r="F5" s="10"/>
      <c r="G5" s="10"/>
      <c r="H5" s="10"/>
      <c r="I5" s="35" t="s">
        <v>42</v>
      </c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</row>
    <row r="6" spans="1:39" ht="29" x14ac:dyDescent="0.35">
      <c r="A6" s="6" t="s">
        <v>43</v>
      </c>
      <c r="B6" s="6" t="s">
        <v>44</v>
      </c>
      <c r="C6" s="11" t="s">
        <v>45</v>
      </c>
      <c r="D6" s="11" t="s">
        <v>46</v>
      </c>
      <c r="E6" s="11" t="s">
        <v>47</v>
      </c>
      <c r="F6" s="11" t="s">
        <v>48</v>
      </c>
      <c r="G6" s="12"/>
      <c r="H6" s="6" t="s">
        <v>49</v>
      </c>
      <c r="I6" s="6" t="s">
        <v>50</v>
      </c>
      <c r="J6" s="11" t="s">
        <v>51</v>
      </c>
      <c r="K6" s="6">
        <v>3</v>
      </c>
      <c r="L6" s="6">
        <v>6</v>
      </c>
      <c r="M6" s="6">
        <v>9</v>
      </c>
      <c r="N6" s="6">
        <v>12</v>
      </c>
      <c r="O6" s="6">
        <v>15</v>
      </c>
      <c r="P6" s="6">
        <v>18</v>
      </c>
      <c r="Q6" s="6">
        <v>21</v>
      </c>
      <c r="R6" s="6">
        <v>24</v>
      </c>
      <c r="S6" s="6">
        <v>27</v>
      </c>
      <c r="T6" s="6">
        <v>30</v>
      </c>
      <c r="U6" s="6">
        <v>33</v>
      </c>
      <c r="V6" s="6">
        <v>36</v>
      </c>
      <c r="W6" s="6">
        <v>39</v>
      </c>
      <c r="X6" s="6">
        <v>42</v>
      </c>
      <c r="Y6" s="6">
        <v>45</v>
      </c>
      <c r="Z6" s="6">
        <v>48</v>
      </c>
      <c r="AA6" s="6">
        <v>51</v>
      </c>
      <c r="AB6" s="6">
        <v>54</v>
      </c>
      <c r="AC6" s="6">
        <v>57</v>
      </c>
      <c r="AD6" s="6">
        <v>60</v>
      </c>
      <c r="AE6" s="6">
        <v>63</v>
      </c>
      <c r="AF6" s="6">
        <v>66</v>
      </c>
      <c r="AG6" s="6">
        <v>69</v>
      </c>
      <c r="AH6" s="6">
        <v>72</v>
      </c>
      <c r="AI6" s="6">
        <v>75</v>
      </c>
      <c r="AJ6" s="6">
        <v>78</v>
      </c>
      <c r="AK6" s="6">
        <v>81</v>
      </c>
      <c r="AL6" s="6">
        <v>84</v>
      </c>
      <c r="AM6" s="6" t="s">
        <v>52</v>
      </c>
    </row>
    <row r="7" spans="1:39" x14ac:dyDescent="0.35">
      <c r="A7" s="34">
        <v>44784</v>
      </c>
      <c r="B7" s="25"/>
      <c r="C7" s="25"/>
      <c r="D7" s="26">
        <v>1.712</v>
      </c>
      <c r="E7" s="25">
        <f>D7-Info!$F$5</f>
        <v>1.39</v>
      </c>
      <c r="F7" s="25">
        <v>1</v>
      </c>
      <c r="G7" s="12"/>
      <c r="H7" s="3" t="s">
        <v>53</v>
      </c>
      <c r="I7" s="2">
        <v>9593.6</v>
      </c>
      <c r="J7" s="2">
        <v>9465</v>
      </c>
      <c r="K7" s="2">
        <v>9396</v>
      </c>
      <c r="L7" s="2">
        <v>9342.2000000000007</v>
      </c>
      <c r="M7" s="2">
        <v>9351.4</v>
      </c>
      <c r="N7" s="2">
        <v>9331.7999999999993</v>
      </c>
      <c r="O7" s="2">
        <v>9307.1</v>
      </c>
      <c r="P7" s="2">
        <v>9333.7999999999993</v>
      </c>
      <c r="Q7" s="2">
        <v>9325.7000000000007</v>
      </c>
      <c r="R7" s="2">
        <v>9363.5</v>
      </c>
      <c r="S7" s="2">
        <v>9340.1</v>
      </c>
      <c r="T7" s="2">
        <v>9366.9</v>
      </c>
      <c r="U7" s="2">
        <v>9401.6</v>
      </c>
      <c r="V7" s="2">
        <v>9394.2999999999993</v>
      </c>
      <c r="W7" s="2">
        <v>9364.2000000000007</v>
      </c>
      <c r="X7" s="2">
        <v>9398.7000000000007</v>
      </c>
      <c r="Y7" s="2">
        <v>9389.5</v>
      </c>
      <c r="Z7" s="2">
        <v>9383.9</v>
      </c>
      <c r="AA7" s="2">
        <v>9410.5</v>
      </c>
      <c r="AB7" s="2">
        <v>9423.2999999999993</v>
      </c>
      <c r="AC7" s="2">
        <v>9438.1</v>
      </c>
      <c r="AD7" s="2">
        <v>9412.5</v>
      </c>
      <c r="AE7" s="2">
        <v>9379.5</v>
      </c>
      <c r="AF7" s="2">
        <v>9398.7000000000007</v>
      </c>
      <c r="AG7" s="2">
        <v>9406.4</v>
      </c>
      <c r="AH7" s="2">
        <v>9414.2000000000007</v>
      </c>
      <c r="AI7" s="2">
        <v>9394.2999999999993</v>
      </c>
      <c r="AJ7" s="2">
        <v>9408.4</v>
      </c>
      <c r="AK7" s="2">
        <v>9711</v>
      </c>
      <c r="AL7" s="2">
        <v>9702.1</v>
      </c>
      <c r="AM7" s="2"/>
    </row>
    <row r="8" spans="1:39" x14ac:dyDescent="0.35">
      <c r="A8" s="27"/>
      <c r="B8" s="25"/>
      <c r="C8" s="25"/>
      <c r="D8" s="27"/>
      <c r="E8" s="25"/>
      <c r="F8" s="25"/>
      <c r="G8" s="12"/>
      <c r="H8" s="3" t="s">
        <v>54</v>
      </c>
      <c r="I8" s="2">
        <v>31.4</v>
      </c>
      <c r="J8" s="2">
        <v>31.5</v>
      </c>
      <c r="K8" s="2">
        <v>31.5</v>
      </c>
      <c r="L8" s="2">
        <v>31.2</v>
      </c>
      <c r="M8" s="2">
        <v>31.1</v>
      </c>
      <c r="N8" s="2">
        <v>31.1</v>
      </c>
      <c r="O8" s="2">
        <v>31.1</v>
      </c>
      <c r="P8" s="2">
        <v>31</v>
      </c>
      <c r="Q8" s="2">
        <v>31</v>
      </c>
      <c r="R8" s="2">
        <v>30.9</v>
      </c>
      <c r="S8" s="2">
        <v>30.9</v>
      </c>
      <c r="T8" s="2">
        <v>30.9</v>
      </c>
      <c r="U8" s="2">
        <v>30.8</v>
      </c>
      <c r="V8" s="2">
        <v>30.7</v>
      </c>
      <c r="W8" s="2">
        <v>30.7</v>
      </c>
      <c r="X8" s="2">
        <v>30.7</v>
      </c>
      <c r="Y8" s="2">
        <v>30.6</v>
      </c>
      <c r="Z8" s="2">
        <v>30.6</v>
      </c>
      <c r="AA8" s="2">
        <v>30.5</v>
      </c>
      <c r="AB8" s="2">
        <v>30.5</v>
      </c>
      <c r="AC8" s="2">
        <v>30.4</v>
      </c>
      <c r="AD8" s="2">
        <v>30.4</v>
      </c>
      <c r="AE8" s="2">
        <v>30.3</v>
      </c>
      <c r="AF8" s="2">
        <v>30.3</v>
      </c>
      <c r="AG8" s="2">
        <v>30.3</v>
      </c>
      <c r="AH8" s="2">
        <v>30.2</v>
      </c>
      <c r="AI8" s="2">
        <v>29.9</v>
      </c>
      <c r="AJ8" s="2">
        <v>29.8</v>
      </c>
      <c r="AK8" s="2">
        <v>29.8</v>
      </c>
      <c r="AL8" s="2">
        <v>30.2</v>
      </c>
      <c r="AM8" s="2"/>
    </row>
    <row r="9" spans="1:39" x14ac:dyDescent="0.35">
      <c r="A9" s="24">
        <v>44785</v>
      </c>
      <c r="B9" s="25"/>
      <c r="C9" s="25"/>
      <c r="D9" s="26">
        <v>1.712</v>
      </c>
      <c r="E9" s="25">
        <f>D9-Info!$F$5</f>
        <v>1.39</v>
      </c>
      <c r="F9" s="25">
        <v>1</v>
      </c>
      <c r="G9" s="13"/>
      <c r="H9" s="3" t="s">
        <v>53</v>
      </c>
      <c r="I9" s="2">
        <v>9599.1</v>
      </c>
      <c r="J9" s="2" t="e">
        <f>NA()</f>
        <v>#N/A</v>
      </c>
      <c r="K9" s="2" t="e">
        <f>NA()</f>
        <v>#N/A</v>
      </c>
      <c r="L9" s="2">
        <v>9302.1</v>
      </c>
      <c r="M9" s="2">
        <v>9273.5</v>
      </c>
      <c r="N9" s="2">
        <v>9280.2999999999993</v>
      </c>
      <c r="O9" s="2">
        <v>9254.2999999999993</v>
      </c>
      <c r="P9" s="2">
        <v>9248.7999999999993</v>
      </c>
      <c r="Q9" s="2">
        <v>9383.9</v>
      </c>
      <c r="R9" s="2">
        <v>9266.5</v>
      </c>
      <c r="S9" s="2">
        <v>9300.1</v>
      </c>
      <c r="T9" s="2">
        <v>9290.7000000000007</v>
      </c>
      <c r="U9" s="2">
        <v>9309.7999999999993</v>
      </c>
      <c r="V9" s="2">
        <v>9337.1</v>
      </c>
      <c r="W9" s="2">
        <v>9321.2000000000007</v>
      </c>
      <c r="X9" s="2">
        <v>9302</v>
      </c>
      <c r="Y9" s="2">
        <v>9337.6</v>
      </c>
      <c r="Z9" s="2">
        <v>9263.7999999999993</v>
      </c>
      <c r="AA9" s="2">
        <v>9327</v>
      </c>
      <c r="AB9" s="2">
        <v>9354.7999999999993</v>
      </c>
      <c r="AC9" s="2">
        <v>9362.7999999999993</v>
      </c>
      <c r="AD9" s="2">
        <v>9373.7000000000007</v>
      </c>
      <c r="AE9" s="2">
        <v>9353.9</v>
      </c>
      <c r="AF9" s="2">
        <v>9326</v>
      </c>
      <c r="AG9" s="2">
        <v>9344.1</v>
      </c>
      <c r="AH9" s="2">
        <v>9343.2000000000007</v>
      </c>
      <c r="AI9" s="2">
        <v>9354.1</v>
      </c>
      <c r="AJ9" s="2">
        <v>9340.1</v>
      </c>
      <c r="AK9" s="2">
        <v>9586.2999999999993</v>
      </c>
      <c r="AL9" s="2">
        <v>9737.7000000000007</v>
      </c>
      <c r="AM9" s="2">
        <v>9551.2000000000007</v>
      </c>
    </row>
    <row r="10" spans="1:39" x14ac:dyDescent="0.35">
      <c r="A10" s="24"/>
      <c r="B10" s="25"/>
      <c r="C10" s="25"/>
      <c r="D10" s="27"/>
      <c r="E10" s="25"/>
      <c r="F10" s="25"/>
      <c r="G10" s="13"/>
      <c r="H10" s="3" t="s">
        <v>54</v>
      </c>
      <c r="I10" s="2">
        <v>31.3</v>
      </c>
      <c r="J10" s="2" t="e">
        <f>NA()</f>
        <v>#N/A</v>
      </c>
      <c r="K10" s="2" t="e">
        <f>NA()</f>
        <v>#N/A</v>
      </c>
      <c r="L10" s="2">
        <v>30.7</v>
      </c>
      <c r="M10" s="2">
        <v>30.2</v>
      </c>
      <c r="N10" s="2">
        <v>29.9</v>
      </c>
      <c r="O10" s="2">
        <v>29.6</v>
      </c>
      <c r="P10" s="2">
        <v>29.4</v>
      </c>
      <c r="Q10" s="2">
        <v>28.1</v>
      </c>
      <c r="R10" s="2">
        <v>28.1</v>
      </c>
      <c r="S10" s="2">
        <v>28.1</v>
      </c>
      <c r="T10" s="2">
        <v>28</v>
      </c>
      <c r="U10" s="2">
        <v>28</v>
      </c>
      <c r="V10" s="2">
        <v>28.1</v>
      </c>
      <c r="W10" s="2">
        <v>28.1</v>
      </c>
      <c r="X10" s="2">
        <v>28.1</v>
      </c>
      <c r="Y10" s="2">
        <v>28.1</v>
      </c>
      <c r="Z10" s="2">
        <v>28.1</v>
      </c>
      <c r="AA10" s="2">
        <v>28.1</v>
      </c>
      <c r="AB10" s="2">
        <v>28.1</v>
      </c>
      <c r="AC10" s="2">
        <v>28.2</v>
      </c>
      <c r="AD10" s="2">
        <v>28.2</v>
      </c>
      <c r="AE10" s="2">
        <v>28.2</v>
      </c>
      <c r="AF10" s="2">
        <v>28.2</v>
      </c>
      <c r="AG10" s="2">
        <v>28.2</v>
      </c>
      <c r="AH10" s="2">
        <v>28.3</v>
      </c>
      <c r="AI10" s="2">
        <v>28.3</v>
      </c>
      <c r="AJ10" s="2">
        <v>28.3</v>
      </c>
      <c r="AK10" s="2">
        <v>28.5</v>
      </c>
      <c r="AL10" s="2">
        <v>28.5</v>
      </c>
      <c r="AM10" s="2">
        <v>28.6</v>
      </c>
    </row>
    <row r="11" spans="1:39" x14ac:dyDescent="0.35">
      <c r="A11" s="24">
        <v>44797</v>
      </c>
      <c r="B11" s="25">
        <v>1037229.372</v>
      </c>
      <c r="C11" s="25">
        <v>1368171.2250000001</v>
      </c>
      <c r="D11" s="28">
        <v>1.712</v>
      </c>
      <c r="E11" s="25">
        <f>D11-Info!$F$5</f>
        <v>1.39</v>
      </c>
      <c r="F11" s="25">
        <v>1</v>
      </c>
      <c r="G11" s="13"/>
      <c r="H11" s="3" t="s">
        <v>53</v>
      </c>
      <c r="I11" s="2"/>
      <c r="J11" s="2">
        <v>9597.5</v>
      </c>
      <c r="K11" s="2">
        <v>9333.5</v>
      </c>
      <c r="L11" s="2">
        <v>9314.6</v>
      </c>
      <c r="M11" s="2">
        <v>9285.7999999999993</v>
      </c>
      <c r="N11" s="2">
        <v>9280.5</v>
      </c>
      <c r="O11" s="2">
        <v>9244.2000000000007</v>
      </c>
      <c r="P11" s="2">
        <v>9228.7000000000007</v>
      </c>
      <c r="Q11" s="2">
        <v>9235.7000000000007</v>
      </c>
      <c r="R11" s="2">
        <v>9207.2999999999993</v>
      </c>
      <c r="S11" s="2">
        <v>9210.5</v>
      </c>
      <c r="T11" s="2">
        <v>9228.6</v>
      </c>
      <c r="U11" s="2">
        <v>9273</v>
      </c>
      <c r="V11" s="2">
        <v>9265.2000000000007</v>
      </c>
      <c r="W11" s="2">
        <v>9232.5</v>
      </c>
      <c r="X11" s="2">
        <v>9286.5</v>
      </c>
      <c r="Y11" s="2">
        <v>9265.2000000000007</v>
      </c>
      <c r="Z11" s="2">
        <v>9266.9</v>
      </c>
      <c r="AA11" s="2">
        <v>9232.6</v>
      </c>
      <c r="AB11" s="2">
        <v>9365.5</v>
      </c>
      <c r="AC11" s="2">
        <v>9274.2000000000007</v>
      </c>
      <c r="AD11" s="2">
        <v>9314.9</v>
      </c>
      <c r="AE11" s="2">
        <v>9301.5</v>
      </c>
      <c r="AF11" s="2">
        <v>9266.4</v>
      </c>
      <c r="AG11" s="2">
        <v>9373.7000000000007</v>
      </c>
      <c r="AH11" s="2">
        <v>9289.7000000000007</v>
      </c>
      <c r="AI11" s="2">
        <v>9443.7000000000007</v>
      </c>
      <c r="AJ11" s="2">
        <v>9324.7999999999993</v>
      </c>
      <c r="AK11" s="2">
        <v>9743.4</v>
      </c>
      <c r="AL11" s="2">
        <v>9881.2000000000007</v>
      </c>
      <c r="AM11" s="2">
        <v>9559.4</v>
      </c>
    </row>
    <row r="12" spans="1:39" x14ac:dyDescent="0.35">
      <c r="A12" s="24"/>
      <c r="B12" s="25"/>
      <c r="C12" s="25"/>
      <c r="D12" s="28"/>
      <c r="E12" s="25"/>
      <c r="F12" s="25"/>
      <c r="H12" s="3" t="s">
        <v>54</v>
      </c>
      <c r="I12" s="2"/>
      <c r="J12" s="2">
        <v>28.8</v>
      </c>
      <c r="K12" s="2">
        <v>28.5</v>
      </c>
      <c r="L12" s="2">
        <v>28.4</v>
      </c>
      <c r="M12" s="2">
        <v>28.4</v>
      </c>
      <c r="N12" s="2">
        <v>28.4</v>
      </c>
      <c r="O12" s="2">
        <v>28.4</v>
      </c>
      <c r="P12" s="2">
        <v>28.4</v>
      </c>
      <c r="Q12" s="2">
        <v>28.5</v>
      </c>
      <c r="R12" s="2">
        <v>28.7</v>
      </c>
      <c r="S12" s="2">
        <v>28.7</v>
      </c>
      <c r="T12" s="2">
        <v>28.8</v>
      </c>
      <c r="U12" s="2">
        <v>28.8</v>
      </c>
      <c r="V12" s="2">
        <v>28.8</v>
      </c>
      <c r="W12" s="2">
        <v>28.8</v>
      </c>
      <c r="X12" s="2">
        <v>28.7</v>
      </c>
      <c r="Y12" s="2">
        <v>28.7</v>
      </c>
      <c r="Z12" s="2">
        <v>28.6</v>
      </c>
      <c r="AA12" s="2">
        <v>28.6</v>
      </c>
      <c r="AB12" s="2">
        <v>28.7</v>
      </c>
      <c r="AC12" s="2">
        <v>28.8</v>
      </c>
      <c r="AD12" s="2">
        <v>28.8</v>
      </c>
      <c r="AE12" s="2">
        <v>28.9</v>
      </c>
      <c r="AF12" s="2">
        <v>29.1</v>
      </c>
      <c r="AG12" s="2">
        <v>29.1</v>
      </c>
      <c r="AH12" s="2">
        <v>29</v>
      </c>
      <c r="AI12" s="2">
        <v>28.9</v>
      </c>
      <c r="AJ12" s="2">
        <v>28.8</v>
      </c>
      <c r="AK12" s="2">
        <v>28.9</v>
      </c>
      <c r="AL12" s="2">
        <v>29.2</v>
      </c>
      <c r="AM12" s="2">
        <v>28.6</v>
      </c>
    </row>
    <row r="13" spans="1:39" x14ac:dyDescent="0.35">
      <c r="A13" s="24">
        <v>44798</v>
      </c>
      <c r="B13" s="25">
        <v>1037208.571</v>
      </c>
      <c r="C13" s="25">
        <v>1368123.21</v>
      </c>
      <c r="D13" s="28">
        <v>1.712</v>
      </c>
      <c r="E13" s="25">
        <f>D13-Info!$F$5</f>
        <v>1.39</v>
      </c>
      <c r="F13" s="25">
        <v>1</v>
      </c>
      <c r="H13" s="3" t="s">
        <v>53</v>
      </c>
      <c r="I13" s="2">
        <v>9590.5</v>
      </c>
      <c r="J13" s="2">
        <v>9330.4</v>
      </c>
      <c r="K13" s="2">
        <v>9281.2000000000007</v>
      </c>
      <c r="L13" s="2">
        <v>9241.7000000000007</v>
      </c>
      <c r="M13" s="2">
        <v>9217</v>
      </c>
      <c r="N13" s="2">
        <v>9168.9</v>
      </c>
      <c r="O13" s="2">
        <v>9131.1</v>
      </c>
      <c r="P13" s="2">
        <v>9167.2000000000007</v>
      </c>
      <c r="Q13" s="2">
        <v>9158.2000000000007</v>
      </c>
      <c r="R13" s="2">
        <v>9189.4</v>
      </c>
      <c r="S13" s="2">
        <v>9166</v>
      </c>
      <c r="T13" s="2">
        <v>9189.5</v>
      </c>
      <c r="U13" s="2">
        <v>9220.2000000000007</v>
      </c>
      <c r="V13" s="2">
        <v>9215.7999999999993</v>
      </c>
      <c r="W13" s="2">
        <v>9203.2000000000007</v>
      </c>
      <c r="X13" s="2">
        <v>9248.7999999999993</v>
      </c>
      <c r="Y13" s="2">
        <v>9235.9</v>
      </c>
      <c r="Z13" s="2">
        <v>9253.2999999999993</v>
      </c>
      <c r="AA13" s="2">
        <v>9273.7000000000007</v>
      </c>
      <c r="AB13" s="2">
        <v>9296</v>
      </c>
      <c r="AC13" s="2">
        <v>9316.5</v>
      </c>
      <c r="AD13" s="2">
        <v>9307.2999999999993</v>
      </c>
      <c r="AE13" s="2">
        <v>9270</v>
      </c>
      <c r="AF13" s="2">
        <v>9283.6</v>
      </c>
      <c r="AG13" s="2">
        <v>9292.2999999999993</v>
      </c>
      <c r="AH13" s="2">
        <v>9303.7000000000007</v>
      </c>
      <c r="AI13" s="2">
        <v>9352.1</v>
      </c>
      <c r="AJ13" s="2">
        <v>9341.7999999999993</v>
      </c>
      <c r="AK13" s="2">
        <v>9637.7000000000007</v>
      </c>
      <c r="AL13" s="2">
        <v>9905.5</v>
      </c>
      <c r="AM13" s="2">
        <v>9582.5</v>
      </c>
    </row>
    <row r="14" spans="1:39" x14ac:dyDescent="0.35">
      <c r="A14" s="24"/>
      <c r="B14" s="25"/>
      <c r="C14" s="25"/>
      <c r="D14" s="28"/>
      <c r="E14" s="25"/>
      <c r="F14" s="25"/>
      <c r="H14" s="3" t="s">
        <v>54</v>
      </c>
      <c r="I14" s="2">
        <v>30.2</v>
      </c>
      <c r="J14" s="2">
        <v>29.8</v>
      </c>
      <c r="K14" s="2">
        <v>29.5</v>
      </c>
      <c r="L14" s="2">
        <v>29.3</v>
      </c>
      <c r="M14" s="2">
        <v>29.2</v>
      </c>
      <c r="N14" s="2">
        <v>29.1</v>
      </c>
      <c r="O14" s="2">
        <v>29</v>
      </c>
      <c r="P14" s="2">
        <v>29</v>
      </c>
      <c r="Q14" s="2">
        <v>29</v>
      </c>
      <c r="R14" s="2">
        <v>29</v>
      </c>
      <c r="S14" s="2">
        <v>29</v>
      </c>
      <c r="T14" s="2">
        <v>29</v>
      </c>
      <c r="U14" s="2">
        <v>29</v>
      </c>
      <c r="V14" s="2">
        <v>29</v>
      </c>
      <c r="W14" s="2">
        <v>28.9</v>
      </c>
      <c r="X14" s="2">
        <v>28.8</v>
      </c>
      <c r="Y14" s="2">
        <v>28.7</v>
      </c>
      <c r="Z14" s="2">
        <v>28.7</v>
      </c>
      <c r="AA14" s="2">
        <v>28.7</v>
      </c>
      <c r="AB14" s="2">
        <v>28.7</v>
      </c>
      <c r="AC14" s="2">
        <v>28.7</v>
      </c>
      <c r="AD14" s="2">
        <v>28.8</v>
      </c>
      <c r="AE14" s="2">
        <v>28.9</v>
      </c>
      <c r="AF14" s="2">
        <v>29</v>
      </c>
      <c r="AG14" s="2">
        <v>29.1</v>
      </c>
      <c r="AH14" s="2">
        <v>29.1</v>
      </c>
      <c r="AI14" s="2">
        <v>29</v>
      </c>
      <c r="AJ14" s="2">
        <v>29</v>
      </c>
      <c r="AK14" s="2">
        <v>28.9</v>
      </c>
      <c r="AL14" s="2">
        <v>28.9</v>
      </c>
      <c r="AM14" s="2">
        <v>28.5</v>
      </c>
    </row>
    <row r="15" spans="1:39" x14ac:dyDescent="0.35">
      <c r="A15" s="24">
        <v>44799</v>
      </c>
      <c r="B15" s="25">
        <v>1037229.362</v>
      </c>
      <c r="C15" s="25">
        <v>1368171.2139999999</v>
      </c>
      <c r="D15" s="28">
        <v>1.712</v>
      </c>
      <c r="E15" s="25">
        <f>D15-Info!$F$5</f>
        <v>1.39</v>
      </c>
      <c r="F15" s="25">
        <v>0.99</v>
      </c>
      <c r="H15" s="3" t="s">
        <v>53</v>
      </c>
      <c r="I15" s="2">
        <v>9730.1</v>
      </c>
      <c r="J15" s="2">
        <v>9452.2000000000007</v>
      </c>
      <c r="K15" s="2">
        <v>9395.5</v>
      </c>
      <c r="L15" s="2">
        <v>9370.2999999999993</v>
      </c>
      <c r="M15" s="2">
        <v>9348.7000000000007</v>
      </c>
      <c r="N15" s="2">
        <v>9315.4</v>
      </c>
      <c r="O15" s="2">
        <v>9290.2000000000007</v>
      </c>
      <c r="P15" s="2">
        <v>9334.9</v>
      </c>
      <c r="Q15" s="2">
        <v>9351</v>
      </c>
      <c r="R15" s="2">
        <v>9383.4</v>
      </c>
      <c r="S15" s="2">
        <v>9376.1</v>
      </c>
      <c r="T15" s="2">
        <v>9381</v>
      </c>
      <c r="U15" s="2">
        <v>9444.7000000000007</v>
      </c>
      <c r="V15" s="2">
        <v>9441.5</v>
      </c>
      <c r="W15" s="2">
        <v>9415.6</v>
      </c>
      <c r="X15" s="2">
        <v>9264.7000000000007</v>
      </c>
      <c r="Y15" s="2">
        <v>9247.1</v>
      </c>
      <c r="Z15" s="2">
        <v>9266.4</v>
      </c>
      <c r="AA15" s="2">
        <v>9283.9</v>
      </c>
      <c r="AB15" s="2">
        <v>9292.4</v>
      </c>
      <c r="AC15" s="2">
        <v>9355.1</v>
      </c>
      <c r="AD15" s="2">
        <v>9324.2999999999993</v>
      </c>
      <c r="AE15" s="2">
        <v>9262.2999999999993</v>
      </c>
      <c r="AF15" s="2">
        <v>9310</v>
      </c>
      <c r="AG15" s="2">
        <v>9197.6</v>
      </c>
      <c r="AH15" s="2">
        <v>9326.7000000000007</v>
      </c>
      <c r="AI15" s="2">
        <v>9382.4</v>
      </c>
      <c r="AJ15" s="2">
        <v>9306.2000000000007</v>
      </c>
      <c r="AK15" s="2">
        <v>9648.7999999999993</v>
      </c>
      <c r="AL15" s="2">
        <v>9914</v>
      </c>
      <c r="AM15" s="2">
        <v>9549.7999999999993</v>
      </c>
    </row>
    <row r="16" spans="1:39" x14ac:dyDescent="0.35">
      <c r="A16" s="24"/>
      <c r="B16" s="25"/>
      <c r="C16" s="25"/>
      <c r="D16" s="28"/>
      <c r="E16" s="25"/>
      <c r="F16" s="25"/>
      <c r="H16" s="3" t="s">
        <v>54</v>
      </c>
      <c r="I16" s="2">
        <v>30.5</v>
      </c>
      <c r="J16" s="2">
        <v>31.1</v>
      </c>
      <c r="K16" s="2">
        <v>30.4</v>
      </c>
      <c r="L16" s="2">
        <v>30</v>
      </c>
      <c r="M16" s="2">
        <v>29.7</v>
      </c>
      <c r="N16" s="2">
        <v>29.4</v>
      </c>
      <c r="O16" s="2">
        <v>29.2</v>
      </c>
      <c r="P16" s="2">
        <v>29.1</v>
      </c>
      <c r="Q16" s="2">
        <v>29</v>
      </c>
      <c r="R16" s="2">
        <v>28.9</v>
      </c>
      <c r="S16" s="2">
        <v>28.8</v>
      </c>
      <c r="T16" s="2">
        <v>28.8</v>
      </c>
      <c r="U16" s="2">
        <v>28.7</v>
      </c>
      <c r="V16" s="2">
        <v>28.7</v>
      </c>
      <c r="W16" s="2">
        <v>28.6</v>
      </c>
      <c r="X16" s="2">
        <v>28.4</v>
      </c>
      <c r="Y16" s="2">
        <v>28.3</v>
      </c>
      <c r="Z16" s="2">
        <v>28.3</v>
      </c>
      <c r="AA16" s="2">
        <v>28.3</v>
      </c>
      <c r="AB16" s="2">
        <v>28.2</v>
      </c>
      <c r="AC16" s="2">
        <v>28.3</v>
      </c>
      <c r="AD16" s="2">
        <v>28.4</v>
      </c>
      <c r="AE16" s="2">
        <v>28.4</v>
      </c>
      <c r="AF16" s="2">
        <v>28.6</v>
      </c>
      <c r="AG16" s="2">
        <v>28.7</v>
      </c>
      <c r="AH16" s="2">
        <v>28.7</v>
      </c>
      <c r="AI16" s="2">
        <v>28.6</v>
      </c>
      <c r="AJ16" s="2">
        <v>28.5</v>
      </c>
      <c r="AK16" s="2">
        <v>28.5</v>
      </c>
      <c r="AL16" s="2">
        <v>28.5</v>
      </c>
      <c r="AM16" s="2">
        <v>28.6</v>
      </c>
    </row>
    <row r="17" spans="1:39" x14ac:dyDescent="0.35">
      <c r="A17" s="24">
        <v>44831</v>
      </c>
      <c r="B17" s="26">
        <v>1037229.372</v>
      </c>
      <c r="C17" s="26">
        <v>1368171.2250000001</v>
      </c>
      <c r="D17" s="28">
        <v>1.712</v>
      </c>
      <c r="E17" s="25">
        <f>D17-Info!$F$5</f>
        <v>1.39</v>
      </c>
      <c r="F17" s="25">
        <v>0.99</v>
      </c>
      <c r="H17" s="3" t="s">
        <v>53</v>
      </c>
      <c r="I17" s="2">
        <v>9557.2999999999993</v>
      </c>
      <c r="J17" s="2">
        <v>9263</v>
      </c>
      <c r="K17" s="2">
        <v>9270</v>
      </c>
      <c r="L17" s="2">
        <v>9222.4</v>
      </c>
      <c r="M17" s="2">
        <v>9228.9</v>
      </c>
      <c r="N17" s="2">
        <v>9186.6</v>
      </c>
      <c r="O17" s="2">
        <v>9148.2999999999993</v>
      </c>
      <c r="P17" s="2">
        <v>9161.6</v>
      </c>
      <c r="Q17" s="2">
        <v>9133.2000000000007</v>
      </c>
      <c r="R17" s="2">
        <v>9193</v>
      </c>
      <c r="S17" s="2">
        <v>9151.4</v>
      </c>
      <c r="T17" s="2">
        <v>9130.7999999999993</v>
      </c>
      <c r="U17" s="2">
        <v>9199.4</v>
      </c>
      <c r="V17" s="2">
        <v>9206.7999999999993</v>
      </c>
      <c r="W17" s="2">
        <v>9199.1</v>
      </c>
      <c r="X17" s="2">
        <v>9214.9</v>
      </c>
      <c r="Y17" s="2">
        <v>9237.1</v>
      </c>
      <c r="Z17" s="2">
        <v>9236.7000000000007</v>
      </c>
      <c r="AA17" s="2">
        <v>9277.6</v>
      </c>
      <c r="AB17" s="2">
        <v>9292.2999999999993</v>
      </c>
      <c r="AC17" s="2">
        <v>9280.2000000000007</v>
      </c>
      <c r="AD17" s="2">
        <v>9285.2999999999993</v>
      </c>
      <c r="AE17" s="2">
        <v>9219.7000000000007</v>
      </c>
      <c r="AF17" s="2">
        <v>9291.6</v>
      </c>
      <c r="AG17" s="2">
        <v>9271.5</v>
      </c>
      <c r="AH17" s="2">
        <v>9285.1</v>
      </c>
      <c r="AI17" s="2">
        <v>9363.1</v>
      </c>
      <c r="AJ17" s="2">
        <v>9339.5</v>
      </c>
      <c r="AK17" s="2">
        <v>9666.5</v>
      </c>
      <c r="AL17" s="2">
        <v>9960.4</v>
      </c>
      <c r="AM17" s="2">
        <v>9578.2999999999993</v>
      </c>
    </row>
    <row r="18" spans="1:39" x14ac:dyDescent="0.35">
      <c r="A18" s="24"/>
      <c r="B18" s="27"/>
      <c r="C18" s="27"/>
      <c r="D18" s="28"/>
      <c r="E18" s="25"/>
      <c r="F18" s="25"/>
      <c r="H18" s="3" t="s">
        <v>54</v>
      </c>
      <c r="I18" s="2">
        <v>30.6</v>
      </c>
      <c r="J18" s="2">
        <v>30.6</v>
      </c>
      <c r="K18" s="2">
        <v>30.2</v>
      </c>
      <c r="L18" s="2">
        <v>29.9</v>
      </c>
      <c r="M18" s="2">
        <v>29.5</v>
      </c>
      <c r="N18" s="2">
        <v>29.1</v>
      </c>
      <c r="O18" s="2">
        <v>29</v>
      </c>
      <c r="P18" s="2">
        <v>29</v>
      </c>
      <c r="Q18" s="2">
        <v>28.9</v>
      </c>
      <c r="R18" s="2">
        <v>28.9</v>
      </c>
      <c r="S18" s="2">
        <v>28.8</v>
      </c>
      <c r="T18" s="2">
        <v>28.8</v>
      </c>
      <c r="U18" s="2">
        <v>28.8</v>
      </c>
      <c r="V18" s="2">
        <v>28.7</v>
      </c>
      <c r="W18" s="2">
        <v>28.6</v>
      </c>
      <c r="X18" s="2">
        <v>28.6</v>
      </c>
      <c r="Y18" s="2">
        <v>28.5</v>
      </c>
      <c r="Z18" s="2">
        <v>28.5</v>
      </c>
      <c r="AA18" s="2">
        <v>28.4</v>
      </c>
      <c r="AB18" s="2">
        <v>28.4</v>
      </c>
      <c r="AC18" s="2">
        <v>28.4</v>
      </c>
      <c r="AD18" s="2">
        <v>28.5</v>
      </c>
      <c r="AE18" s="2">
        <v>28.6</v>
      </c>
      <c r="AF18" s="2">
        <v>28.7</v>
      </c>
      <c r="AG18" s="2">
        <v>28.9</v>
      </c>
      <c r="AH18" s="2">
        <v>28.9</v>
      </c>
      <c r="AI18" s="2">
        <v>28.7</v>
      </c>
      <c r="AJ18" s="2">
        <v>28.6</v>
      </c>
      <c r="AK18" s="2">
        <v>28.9</v>
      </c>
      <c r="AL18" s="2">
        <v>29.3</v>
      </c>
      <c r="AM18" s="2">
        <v>28.8</v>
      </c>
    </row>
    <row r="19" spans="1:39" x14ac:dyDescent="0.35">
      <c r="A19" s="24">
        <v>44802</v>
      </c>
      <c r="B19" s="26">
        <v>1037229.557</v>
      </c>
      <c r="C19" s="26">
        <v>1368171.406</v>
      </c>
      <c r="D19" s="28">
        <v>1.7030000000000001</v>
      </c>
      <c r="E19" s="25">
        <f>D19-Info!$F$5</f>
        <v>1.381</v>
      </c>
      <c r="F19" s="25">
        <v>0.99</v>
      </c>
      <c r="H19" s="3" t="s">
        <v>53</v>
      </c>
      <c r="I19" s="2">
        <v>9603.7999999999993</v>
      </c>
      <c r="J19" s="2">
        <v>9277.1</v>
      </c>
      <c r="K19" s="2">
        <v>9217.1</v>
      </c>
      <c r="L19" s="2">
        <v>9235</v>
      </c>
      <c r="M19" s="2">
        <v>9210.5</v>
      </c>
      <c r="N19" s="2">
        <v>9181.4</v>
      </c>
      <c r="O19" s="2">
        <v>9139.7999999999993</v>
      </c>
      <c r="P19" s="2">
        <v>9164.2999999999993</v>
      </c>
      <c r="Q19" s="2">
        <v>9150.2000000000007</v>
      </c>
      <c r="R19" s="2">
        <v>9191.6</v>
      </c>
      <c r="S19" s="2">
        <v>9153.4</v>
      </c>
      <c r="T19" s="2">
        <v>9169.4</v>
      </c>
      <c r="U19" s="2">
        <v>9217.5</v>
      </c>
      <c r="V19" s="2">
        <v>9217.1</v>
      </c>
      <c r="W19" s="2">
        <v>9187</v>
      </c>
      <c r="X19" s="2">
        <v>9248.7000000000007</v>
      </c>
      <c r="Y19" s="2">
        <v>9231.2999999999993</v>
      </c>
      <c r="Z19" s="2">
        <v>9240.7999999999993</v>
      </c>
      <c r="AA19" s="2">
        <v>9269.1</v>
      </c>
      <c r="AB19" s="2">
        <v>9283.2000000000007</v>
      </c>
      <c r="AC19" s="2">
        <v>9309.1</v>
      </c>
      <c r="AD19" s="2">
        <v>9302.7000000000007</v>
      </c>
      <c r="AE19" s="2">
        <v>9265.5</v>
      </c>
      <c r="AF19" s="2">
        <v>9281.7000000000007</v>
      </c>
      <c r="AG19" s="2">
        <v>9289.4</v>
      </c>
      <c r="AH19" s="2">
        <v>9318</v>
      </c>
      <c r="AI19" s="2">
        <v>9348.7000000000007</v>
      </c>
      <c r="AJ19" s="2">
        <v>9357.7000000000007</v>
      </c>
      <c r="AK19" s="2">
        <v>9650.2000000000007</v>
      </c>
      <c r="AL19" s="2">
        <v>9918.7999999999993</v>
      </c>
      <c r="AM19" s="2">
        <v>9571.1</v>
      </c>
    </row>
    <row r="20" spans="1:39" x14ac:dyDescent="0.35">
      <c r="A20" s="24"/>
      <c r="B20" s="27"/>
      <c r="C20" s="27"/>
      <c r="D20" s="28"/>
      <c r="E20" s="25"/>
      <c r="F20" s="25"/>
      <c r="H20" s="3" t="s">
        <v>54</v>
      </c>
      <c r="I20" s="2">
        <v>32</v>
      </c>
      <c r="J20" s="2">
        <v>30.8</v>
      </c>
      <c r="K20" s="2">
        <v>30.5</v>
      </c>
      <c r="L20" s="2">
        <v>29.8</v>
      </c>
      <c r="M20" s="2">
        <v>29.5</v>
      </c>
      <c r="N20" s="2">
        <v>29.2</v>
      </c>
      <c r="O20" s="2">
        <v>29</v>
      </c>
      <c r="P20" s="2">
        <v>28.8</v>
      </c>
      <c r="Q20" s="2">
        <v>28.6</v>
      </c>
      <c r="R20" s="2">
        <v>28.5</v>
      </c>
      <c r="S20" s="2">
        <v>28.4</v>
      </c>
      <c r="T20" s="2">
        <v>28.3</v>
      </c>
      <c r="U20" s="2">
        <v>28.2</v>
      </c>
      <c r="V20" s="2">
        <v>28.2</v>
      </c>
      <c r="W20" s="2">
        <v>28.1</v>
      </c>
      <c r="X20" s="2">
        <v>28.1</v>
      </c>
      <c r="Y20" s="2">
        <v>28</v>
      </c>
      <c r="Z20" s="2">
        <v>28</v>
      </c>
      <c r="AA20" s="2">
        <v>27.9</v>
      </c>
      <c r="AB20" s="2">
        <v>27.9</v>
      </c>
      <c r="AC20" s="2">
        <v>27.9</v>
      </c>
      <c r="AD20" s="2">
        <v>28</v>
      </c>
      <c r="AE20" s="2">
        <v>28.1</v>
      </c>
      <c r="AF20" s="2">
        <v>28.2</v>
      </c>
      <c r="AG20" s="2">
        <v>28.3</v>
      </c>
      <c r="AH20" s="2">
        <v>28.3</v>
      </c>
      <c r="AI20" s="2">
        <v>28.2</v>
      </c>
      <c r="AJ20" s="2">
        <v>28.2</v>
      </c>
      <c r="AK20" s="2">
        <v>28.2</v>
      </c>
      <c r="AL20" s="2">
        <v>28.3</v>
      </c>
      <c r="AM20" s="2">
        <v>28.3</v>
      </c>
    </row>
    <row r="21" spans="1:39" x14ac:dyDescent="0.35">
      <c r="A21" s="24">
        <v>44804</v>
      </c>
      <c r="B21" s="25">
        <v>1037229.358</v>
      </c>
      <c r="C21" s="25">
        <v>1368171.2069999999</v>
      </c>
      <c r="D21" s="29">
        <v>1.6679999999999999</v>
      </c>
      <c r="E21" s="25">
        <f>D21-Info!$F$5</f>
        <v>1.3459999999999999</v>
      </c>
      <c r="F21" s="25">
        <v>0.99</v>
      </c>
      <c r="H21" s="3" t="s">
        <v>53</v>
      </c>
      <c r="I21" s="2">
        <v>9568.7000000000007</v>
      </c>
      <c r="J21" s="2">
        <v>9302.7000000000007</v>
      </c>
      <c r="K21" s="2">
        <v>9268.2000000000007</v>
      </c>
      <c r="L21" s="2">
        <v>9230.7999999999993</v>
      </c>
      <c r="M21" s="2">
        <v>9209.7999999999993</v>
      </c>
      <c r="N21" s="2">
        <v>9167.9</v>
      </c>
      <c r="O21" s="2">
        <v>9125.2000000000007</v>
      </c>
      <c r="P21" s="2">
        <v>9148.2000000000007</v>
      </c>
      <c r="Q21" s="2">
        <v>9134.9</v>
      </c>
      <c r="R21" s="2">
        <v>9169.2999999999993</v>
      </c>
      <c r="S21" s="2">
        <v>9149</v>
      </c>
      <c r="T21" s="2">
        <v>9165.2000000000007</v>
      </c>
      <c r="U21" s="2">
        <v>9207.2999999999993</v>
      </c>
      <c r="V21" s="2">
        <v>9192.6</v>
      </c>
      <c r="W21" s="2">
        <v>9187.5</v>
      </c>
      <c r="X21" s="2">
        <v>9238.4</v>
      </c>
      <c r="Y21" s="2">
        <v>9218</v>
      </c>
      <c r="Z21" s="2">
        <v>9239.6</v>
      </c>
      <c r="AA21" s="2">
        <v>9263.2999999999993</v>
      </c>
      <c r="AB21" s="2">
        <v>9273.2000000000007</v>
      </c>
      <c r="AC21" s="2">
        <v>9302.5</v>
      </c>
      <c r="AD21" s="2">
        <v>9298.9</v>
      </c>
      <c r="AE21" s="2">
        <v>9253.6</v>
      </c>
      <c r="AF21" s="2">
        <v>9275.6</v>
      </c>
      <c r="AG21" s="2">
        <v>9277.1</v>
      </c>
      <c r="AH21" s="2">
        <v>9301.1</v>
      </c>
      <c r="AI21" s="2">
        <v>9352.4</v>
      </c>
      <c r="AJ21" s="2">
        <v>9360.9</v>
      </c>
      <c r="AK21" s="2">
        <v>9651.7000000000007</v>
      </c>
      <c r="AL21" s="2">
        <v>9923.6</v>
      </c>
      <c r="AM21" s="2">
        <v>9564.2999999999993</v>
      </c>
    </row>
    <row r="22" spans="1:39" x14ac:dyDescent="0.35">
      <c r="A22" s="24"/>
      <c r="B22" s="25"/>
      <c r="C22" s="25"/>
      <c r="D22" s="30"/>
      <c r="E22" s="25"/>
      <c r="F22" s="25"/>
      <c r="H22" s="3" t="s">
        <v>54</v>
      </c>
      <c r="I22" s="2">
        <v>29.9</v>
      </c>
      <c r="J22" s="2">
        <v>29.9</v>
      </c>
      <c r="K22" s="2">
        <v>29.8</v>
      </c>
      <c r="L22" s="2">
        <v>29.5</v>
      </c>
      <c r="M22" s="2">
        <v>29.3</v>
      </c>
      <c r="N22" s="2">
        <v>29.2</v>
      </c>
      <c r="O22" s="2">
        <v>29.2</v>
      </c>
      <c r="P22" s="2">
        <v>29.2</v>
      </c>
      <c r="Q22" s="2">
        <v>29.2</v>
      </c>
      <c r="R22" s="2">
        <v>29.1</v>
      </c>
      <c r="S22" s="2">
        <v>29.1</v>
      </c>
      <c r="T22" s="2">
        <v>29.1</v>
      </c>
      <c r="U22" s="2">
        <v>29.1</v>
      </c>
      <c r="V22" s="2">
        <v>29</v>
      </c>
      <c r="W22" s="2">
        <v>28.9</v>
      </c>
      <c r="X22" s="2">
        <v>28.9</v>
      </c>
      <c r="Y22" s="2">
        <v>28.8</v>
      </c>
      <c r="Z22" s="2">
        <v>28.7</v>
      </c>
      <c r="AA22" s="2">
        <v>28.7</v>
      </c>
      <c r="AB22" s="2">
        <v>28.7</v>
      </c>
      <c r="AC22" s="2">
        <v>28.7</v>
      </c>
      <c r="AD22" s="2">
        <v>28.8</v>
      </c>
      <c r="AE22" s="2">
        <v>28.9</v>
      </c>
      <c r="AF22" s="2">
        <v>29</v>
      </c>
      <c r="AG22" s="2">
        <v>29.1</v>
      </c>
      <c r="AH22" s="2">
        <v>29.1</v>
      </c>
      <c r="AI22" s="2">
        <v>29</v>
      </c>
      <c r="AJ22" s="2">
        <v>29</v>
      </c>
      <c r="AK22" s="2">
        <v>29</v>
      </c>
      <c r="AL22" s="2">
        <v>29</v>
      </c>
      <c r="AM22" s="2">
        <v>28.7</v>
      </c>
    </row>
    <row r="23" spans="1:39" x14ac:dyDescent="0.35">
      <c r="A23" s="24">
        <v>44806</v>
      </c>
      <c r="B23" s="25">
        <v>1037229.358</v>
      </c>
      <c r="C23" s="25">
        <v>1368171.2069999999</v>
      </c>
      <c r="D23" s="29">
        <v>1.6679999999999999</v>
      </c>
      <c r="E23" s="25">
        <f>D23-Info!$F$5</f>
        <v>1.3459999999999999</v>
      </c>
      <c r="F23" s="25">
        <v>0.99</v>
      </c>
      <c r="H23" s="3" t="s">
        <v>53</v>
      </c>
      <c r="I23" s="2">
        <v>9587.5</v>
      </c>
      <c r="J23" s="2">
        <v>9281</v>
      </c>
      <c r="K23" s="2">
        <v>9252.7000000000007</v>
      </c>
      <c r="L23" s="2">
        <v>9195.2999999999993</v>
      </c>
      <c r="M23" s="2">
        <v>9218.2999999999993</v>
      </c>
      <c r="N23" s="2">
        <v>9157.2000000000007</v>
      </c>
      <c r="O23" s="2">
        <v>9122.1</v>
      </c>
      <c r="P23" s="2">
        <v>9154.1</v>
      </c>
      <c r="Q23" s="2">
        <v>9139.6</v>
      </c>
      <c r="R23" s="2">
        <v>9178.7999999999993</v>
      </c>
      <c r="S23" s="2">
        <v>9154.2999999999993</v>
      </c>
      <c r="T23" s="2">
        <v>9158.4</v>
      </c>
      <c r="U23" s="2">
        <v>9201.6</v>
      </c>
      <c r="V23" s="2">
        <v>9218.2999999999993</v>
      </c>
      <c r="W23" s="2">
        <v>9187.7000000000007</v>
      </c>
      <c r="X23" s="2">
        <v>9207.2999999999993</v>
      </c>
      <c r="Y23" s="2">
        <v>9228.2000000000007</v>
      </c>
      <c r="Z23" s="2">
        <v>9243.2000000000007</v>
      </c>
      <c r="AA23" s="2">
        <v>9256</v>
      </c>
      <c r="AB23" s="2">
        <v>9280.2999999999993</v>
      </c>
      <c r="AC23" s="2">
        <v>9294.5</v>
      </c>
      <c r="AD23" s="2">
        <v>9292.2999999999993</v>
      </c>
      <c r="AE23" s="2">
        <v>9261.9</v>
      </c>
      <c r="AF23" s="2">
        <v>9276.2999999999993</v>
      </c>
      <c r="AG23" s="2">
        <v>9281.9</v>
      </c>
      <c r="AH23" s="2">
        <v>9316.5</v>
      </c>
      <c r="AI23" s="2">
        <v>9348.7000000000007</v>
      </c>
      <c r="AJ23" s="2">
        <v>9365</v>
      </c>
      <c r="AK23" s="2">
        <v>9631.9</v>
      </c>
      <c r="AL23" s="2">
        <v>9907.4</v>
      </c>
      <c r="AM23" s="2">
        <v>9602</v>
      </c>
    </row>
    <row r="24" spans="1:39" x14ac:dyDescent="0.35">
      <c r="A24" s="24"/>
      <c r="B24" s="25"/>
      <c r="C24" s="25"/>
      <c r="D24" s="30"/>
      <c r="E24" s="25"/>
      <c r="F24" s="25"/>
      <c r="H24" s="3" t="s">
        <v>54</v>
      </c>
      <c r="I24" s="2">
        <v>31.2</v>
      </c>
      <c r="J24" s="2">
        <v>30.8</v>
      </c>
      <c r="K24" s="2">
        <v>30.2</v>
      </c>
      <c r="L24" s="2">
        <v>29.9</v>
      </c>
      <c r="M24" s="2">
        <v>29.5</v>
      </c>
      <c r="N24" s="2">
        <v>29.3</v>
      </c>
      <c r="O24" s="2">
        <v>29.2</v>
      </c>
      <c r="P24" s="2">
        <v>29.1</v>
      </c>
      <c r="Q24" s="2">
        <v>29.1</v>
      </c>
      <c r="R24" s="2">
        <v>29.1</v>
      </c>
      <c r="S24" s="2">
        <v>29</v>
      </c>
      <c r="T24" s="2">
        <v>29</v>
      </c>
      <c r="U24" s="2">
        <v>28.9</v>
      </c>
      <c r="V24" s="2">
        <v>28.9</v>
      </c>
      <c r="W24" s="2">
        <v>28.9</v>
      </c>
      <c r="X24" s="2">
        <v>28.8</v>
      </c>
      <c r="Y24" s="2">
        <v>28.8</v>
      </c>
      <c r="Z24" s="2">
        <v>28.8</v>
      </c>
      <c r="AA24" s="2">
        <v>28.7</v>
      </c>
      <c r="AB24" s="2">
        <v>28.7</v>
      </c>
      <c r="AC24" s="2">
        <v>28.7</v>
      </c>
      <c r="AD24" s="2">
        <v>28.8</v>
      </c>
      <c r="AE24" s="2">
        <v>28.8</v>
      </c>
      <c r="AF24" s="2">
        <v>28.9</v>
      </c>
      <c r="AG24" s="2">
        <v>29.1</v>
      </c>
      <c r="AH24" s="2">
        <v>29.1</v>
      </c>
      <c r="AI24" s="2">
        <v>29</v>
      </c>
      <c r="AJ24" s="2">
        <v>28.9</v>
      </c>
      <c r="AK24" s="2">
        <v>28.9</v>
      </c>
      <c r="AL24" s="2">
        <v>29</v>
      </c>
      <c r="AM24" s="2">
        <v>28.7</v>
      </c>
    </row>
    <row r="25" spans="1:39" x14ac:dyDescent="0.35">
      <c r="A25" s="24">
        <v>44810</v>
      </c>
      <c r="B25" s="26">
        <v>1037229.358</v>
      </c>
      <c r="C25" s="26">
        <v>1368171.2069999999</v>
      </c>
      <c r="D25" s="28">
        <v>1.6870000000000001</v>
      </c>
      <c r="E25" s="25">
        <f>D25-Info!$F$5</f>
        <v>1.365</v>
      </c>
      <c r="F25" s="25">
        <v>0.99</v>
      </c>
      <c r="H25" s="3" t="s">
        <v>53</v>
      </c>
      <c r="I25" s="2">
        <v>9565.5</v>
      </c>
      <c r="J25" s="2">
        <v>9295</v>
      </c>
      <c r="K25" s="2">
        <v>9286.5</v>
      </c>
      <c r="L25" s="2">
        <v>9244.7000000000007</v>
      </c>
      <c r="M25" s="2">
        <v>9218.2999999999993</v>
      </c>
      <c r="N25" s="2">
        <v>9170.6</v>
      </c>
      <c r="O25" s="2">
        <v>9136.9</v>
      </c>
      <c r="P25" s="2">
        <v>9162.7999999999993</v>
      </c>
      <c r="Q25" s="2">
        <v>9134</v>
      </c>
      <c r="R25" s="2">
        <v>9153.7999999999993</v>
      </c>
      <c r="S25" s="2">
        <v>9147</v>
      </c>
      <c r="T25" s="2">
        <v>9155.5</v>
      </c>
      <c r="U25" s="2">
        <v>9191.6</v>
      </c>
      <c r="V25" s="2">
        <v>9200.2999999999993</v>
      </c>
      <c r="W25" s="2">
        <v>9188.4</v>
      </c>
      <c r="X25" s="2">
        <v>9233.5</v>
      </c>
      <c r="Y25" s="2">
        <v>9219</v>
      </c>
      <c r="Z25" s="2">
        <v>9238.6</v>
      </c>
      <c r="AA25" s="2">
        <v>9263.6</v>
      </c>
      <c r="AB25" s="2">
        <v>9283.6</v>
      </c>
      <c r="AC25" s="2">
        <v>9304</v>
      </c>
      <c r="AD25" s="2">
        <v>9295.2000000000007</v>
      </c>
      <c r="AE25" s="2">
        <v>9253.4</v>
      </c>
      <c r="AF25" s="2">
        <v>9279.1</v>
      </c>
      <c r="AG25" s="2">
        <v>9280.7000000000007</v>
      </c>
      <c r="AH25" s="2">
        <v>9309.5</v>
      </c>
      <c r="AI25" s="2">
        <v>9350.2000000000007</v>
      </c>
      <c r="AJ25" s="2">
        <v>9364</v>
      </c>
      <c r="AK25" s="2">
        <v>9636.2000000000007</v>
      </c>
      <c r="AL25" s="2">
        <v>9936.5</v>
      </c>
      <c r="AM25" s="2">
        <v>9563.2999999999993</v>
      </c>
    </row>
    <row r="26" spans="1:39" x14ac:dyDescent="0.35">
      <c r="A26" s="24"/>
      <c r="B26" s="27"/>
      <c r="C26" s="27"/>
      <c r="D26" s="28"/>
      <c r="E26" s="25"/>
      <c r="F26" s="25"/>
      <c r="H26" s="3" t="s">
        <v>54</v>
      </c>
      <c r="I26" s="2">
        <v>29.5</v>
      </c>
      <c r="J26" s="2">
        <v>29.1</v>
      </c>
      <c r="K26" s="2">
        <v>29</v>
      </c>
      <c r="L26" s="2">
        <v>29</v>
      </c>
      <c r="M26" s="2">
        <v>29</v>
      </c>
      <c r="N26" s="2">
        <v>29</v>
      </c>
      <c r="O26" s="2">
        <v>29.1</v>
      </c>
      <c r="P26" s="2">
        <v>29.3</v>
      </c>
      <c r="Q26" s="2">
        <v>29.4</v>
      </c>
      <c r="R26" s="2">
        <v>29.4</v>
      </c>
      <c r="S26" s="2">
        <v>29.3</v>
      </c>
      <c r="T26" s="2">
        <v>29.3</v>
      </c>
      <c r="U26" s="2">
        <v>29.3</v>
      </c>
      <c r="V26" s="2">
        <v>29.3</v>
      </c>
      <c r="W26" s="2">
        <v>29.3</v>
      </c>
      <c r="X26" s="2">
        <v>29.2</v>
      </c>
      <c r="Y26" s="2">
        <v>29.1</v>
      </c>
      <c r="Z26" s="2">
        <v>29.1</v>
      </c>
      <c r="AA26" s="2">
        <v>29.1</v>
      </c>
      <c r="AB26" s="2">
        <v>29.2</v>
      </c>
      <c r="AC26" s="2">
        <v>29.3</v>
      </c>
      <c r="AD26" s="2">
        <v>29.4</v>
      </c>
      <c r="AE26" s="2">
        <v>29.5</v>
      </c>
      <c r="AF26" s="2">
        <v>29.7</v>
      </c>
      <c r="AG26" s="2">
        <v>29.8</v>
      </c>
      <c r="AH26" s="2">
        <v>29.7</v>
      </c>
      <c r="AI26" s="2">
        <v>29.7</v>
      </c>
      <c r="AJ26" s="2">
        <v>29.6</v>
      </c>
      <c r="AK26" s="2">
        <v>29.5</v>
      </c>
      <c r="AL26" s="2">
        <v>29.5</v>
      </c>
      <c r="AM26" s="2">
        <v>29.1</v>
      </c>
    </row>
    <row r="27" spans="1:39" x14ac:dyDescent="0.35">
      <c r="A27" s="24">
        <v>44812</v>
      </c>
      <c r="B27" s="25">
        <v>1037229.358</v>
      </c>
      <c r="C27" s="25">
        <v>1368171.2069999999</v>
      </c>
      <c r="D27" s="28">
        <v>1.6849999999999998</v>
      </c>
      <c r="E27" s="25">
        <f>D27-Info!$F$5</f>
        <v>1.3629999999999998</v>
      </c>
      <c r="F27" s="25">
        <v>0.99</v>
      </c>
      <c r="H27" s="3" t="s">
        <v>53</v>
      </c>
      <c r="I27" s="2">
        <v>9561.7999999999993</v>
      </c>
      <c r="J27" s="2">
        <v>9282.7000000000007</v>
      </c>
      <c r="K27" s="2">
        <v>9260.4</v>
      </c>
      <c r="L27" s="2">
        <v>9232.7999999999993</v>
      </c>
      <c r="M27" s="2">
        <v>9209.2999999999993</v>
      </c>
      <c r="N27" s="2">
        <v>9167.7000000000007</v>
      </c>
      <c r="O27" s="2">
        <v>9131.2999999999993</v>
      </c>
      <c r="P27" s="2">
        <v>9142.2000000000007</v>
      </c>
      <c r="Q27" s="2">
        <v>9124</v>
      </c>
      <c r="R27" s="2">
        <v>9155.7999999999993</v>
      </c>
      <c r="S27" s="2">
        <v>9127.4</v>
      </c>
      <c r="T27" s="2">
        <v>9153.6</v>
      </c>
      <c r="U27" s="2">
        <v>9189.2000000000007</v>
      </c>
      <c r="V27" s="2">
        <v>9190.4</v>
      </c>
      <c r="W27" s="2">
        <v>9173.7000000000007</v>
      </c>
      <c r="X27" s="2">
        <v>9219.7000000000007</v>
      </c>
      <c r="Y27" s="2">
        <v>9212.2000000000007</v>
      </c>
      <c r="Z27" s="2">
        <v>9234.5</v>
      </c>
      <c r="AA27" s="2">
        <v>9254.6</v>
      </c>
      <c r="AB27" s="2">
        <v>9274.5</v>
      </c>
      <c r="AC27" s="2">
        <v>9295.2999999999993</v>
      </c>
      <c r="AD27" s="2">
        <v>9288.5</v>
      </c>
      <c r="AE27" s="2">
        <v>9249.7999999999993</v>
      </c>
      <c r="AF27" s="2">
        <v>9270.2999999999993</v>
      </c>
      <c r="AG27" s="2">
        <v>9271</v>
      </c>
      <c r="AH27" s="2">
        <v>9297.2000000000007</v>
      </c>
      <c r="AI27" s="2">
        <v>9339.5</v>
      </c>
      <c r="AJ27" s="2">
        <v>9352.2000000000007</v>
      </c>
      <c r="AK27" s="2">
        <v>9644</v>
      </c>
      <c r="AL27" s="2">
        <v>9899.1</v>
      </c>
      <c r="AM27" s="2">
        <v>9556</v>
      </c>
    </row>
    <row r="28" spans="1:39" x14ac:dyDescent="0.35">
      <c r="A28" s="24"/>
      <c r="B28" s="25"/>
      <c r="C28" s="25"/>
      <c r="D28" s="28"/>
      <c r="E28" s="25"/>
      <c r="F28" s="25"/>
      <c r="H28" s="3" t="s">
        <v>54</v>
      </c>
      <c r="I28" s="2">
        <v>28.3</v>
      </c>
      <c r="J28" s="2">
        <v>28.1</v>
      </c>
      <c r="K28" s="2">
        <v>27.9</v>
      </c>
      <c r="L28" s="2">
        <v>27.9</v>
      </c>
      <c r="M28" s="2">
        <v>27.9</v>
      </c>
      <c r="N28" s="2">
        <v>28</v>
      </c>
      <c r="O28" s="2">
        <v>28.1</v>
      </c>
      <c r="P28" s="2">
        <v>28.4</v>
      </c>
      <c r="Q28" s="2">
        <v>28.5</v>
      </c>
      <c r="R28" s="2">
        <v>28.5</v>
      </c>
      <c r="S28" s="2">
        <v>28.5</v>
      </c>
      <c r="T28" s="2">
        <v>28.6</v>
      </c>
      <c r="U28" s="2">
        <v>28.6</v>
      </c>
      <c r="V28" s="2">
        <v>28.5</v>
      </c>
      <c r="W28" s="2">
        <v>28.5</v>
      </c>
      <c r="X28" s="2">
        <v>28.5</v>
      </c>
      <c r="Y28" s="2">
        <v>28.5</v>
      </c>
      <c r="Z28" s="2">
        <v>28.5</v>
      </c>
      <c r="AA28" s="2">
        <v>28.5</v>
      </c>
      <c r="AB28" s="2">
        <v>28.5</v>
      </c>
      <c r="AC28" s="2">
        <v>28.6</v>
      </c>
      <c r="AD28" s="2">
        <v>28.7</v>
      </c>
      <c r="AE28" s="2">
        <v>28.8</v>
      </c>
      <c r="AF28" s="2">
        <v>29</v>
      </c>
      <c r="AG28" s="2">
        <v>29</v>
      </c>
      <c r="AH28" s="2">
        <v>28.9</v>
      </c>
      <c r="AI28" s="2">
        <v>28.8</v>
      </c>
      <c r="AJ28" s="2">
        <v>28.6</v>
      </c>
      <c r="AK28" s="2">
        <v>28.5</v>
      </c>
      <c r="AL28" s="2">
        <v>28.4</v>
      </c>
      <c r="AM28" s="2">
        <v>28.3</v>
      </c>
    </row>
    <row r="29" spans="1:39" x14ac:dyDescent="0.35">
      <c r="A29" s="24">
        <v>44814</v>
      </c>
      <c r="B29" s="25">
        <v>1037229.335</v>
      </c>
      <c r="C29" s="25">
        <v>1368171.176</v>
      </c>
      <c r="D29" s="28">
        <v>1.6820000000000002</v>
      </c>
      <c r="E29" s="25">
        <f>D29-Info!$F$5</f>
        <v>1.36</v>
      </c>
      <c r="F29" s="25">
        <v>0.99</v>
      </c>
      <c r="H29" s="3" t="s">
        <v>53</v>
      </c>
      <c r="I29" s="2">
        <v>9576.9</v>
      </c>
      <c r="J29" s="2">
        <v>9316.7999999999993</v>
      </c>
      <c r="K29" s="2">
        <v>9286.5</v>
      </c>
      <c r="L29" s="2">
        <v>9248.5</v>
      </c>
      <c r="M29" s="2">
        <v>9211.4</v>
      </c>
      <c r="N29" s="2">
        <v>9143.7000000000007</v>
      </c>
      <c r="O29" s="2">
        <v>9113.9</v>
      </c>
      <c r="P29" s="2">
        <v>9135.9</v>
      </c>
      <c r="Q29" s="2">
        <v>9134.5</v>
      </c>
      <c r="R29" s="2">
        <v>9150</v>
      </c>
      <c r="S29" s="2">
        <v>9123.7999999999993</v>
      </c>
      <c r="T29" s="2">
        <v>9146.7999999999993</v>
      </c>
      <c r="U29" s="2">
        <v>9189.9</v>
      </c>
      <c r="V29" s="2">
        <v>9192.6</v>
      </c>
      <c r="W29" s="2">
        <v>9172.9</v>
      </c>
      <c r="X29" s="2">
        <v>9231.7999999999993</v>
      </c>
      <c r="Y29" s="2">
        <v>9219.9</v>
      </c>
      <c r="Z29" s="2">
        <v>9226.5</v>
      </c>
      <c r="AA29" s="2">
        <v>9261.4</v>
      </c>
      <c r="AB29" s="2">
        <v>9279.5</v>
      </c>
      <c r="AC29" s="2">
        <v>9294</v>
      </c>
      <c r="AD29" s="2">
        <v>9288.2999999999993</v>
      </c>
      <c r="AE29" s="2">
        <v>9243.4</v>
      </c>
      <c r="AF29" s="2">
        <v>9252.4</v>
      </c>
      <c r="AG29" s="2">
        <v>9274.5</v>
      </c>
      <c r="AH29" s="2">
        <v>9284.1</v>
      </c>
      <c r="AI29" s="2">
        <v>9359.7000000000007</v>
      </c>
      <c r="AJ29" s="2">
        <v>9374.4</v>
      </c>
      <c r="AK29" s="2">
        <v>9670.2999999999993</v>
      </c>
      <c r="AL29" s="2">
        <v>9918.6</v>
      </c>
      <c r="AM29" s="2">
        <v>9575</v>
      </c>
    </row>
    <row r="30" spans="1:39" x14ac:dyDescent="0.35">
      <c r="A30" s="24"/>
      <c r="B30" s="25"/>
      <c r="C30" s="25"/>
      <c r="D30" s="28"/>
      <c r="E30" s="25"/>
      <c r="F30" s="25"/>
      <c r="H30" s="3" t="s">
        <v>54</v>
      </c>
      <c r="I30" s="2">
        <v>31.3</v>
      </c>
      <c r="J30" s="2">
        <v>31.5</v>
      </c>
      <c r="K30" s="2">
        <v>31.2</v>
      </c>
      <c r="L30" s="2">
        <v>31.1</v>
      </c>
      <c r="M30" s="2">
        <v>30.7</v>
      </c>
      <c r="N30" s="2">
        <v>30.4</v>
      </c>
      <c r="O30" s="2">
        <v>30</v>
      </c>
      <c r="P30" s="2">
        <v>29.9</v>
      </c>
      <c r="Q30" s="2">
        <v>29.8</v>
      </c>
      <c r="R30" s="2">
        <v>29.7</v>
      </c>
      <c r="S30" s="2">
        <v>29.5</v>
      </c>
      <c r="T30" s="2">
        <v>29.4</v>
      </c>
      <c r="U30" s="2">
        <v>29.3</v>
      </c>
      <c r="V30" s="2">
        <v>29.3</v>
      </c>
      <c r="W30" s="2">
        <v>29.3</v>
      </c>
      <c r="X30" s="2">
        <v>29.3</v>
      </c>
      <c r="Y30" s="2">
        <v>29.3</v>
      </c>
      <c r="Z30" s="2">
        <v>29.3</v>
      </c>
      <c r="AA30" s="2">
        <v>29.3</v>
      </c>
      <c r="AB30" s="2">
        <v>29.3</v>
      </c>
      <c r="AC30" s="2">
        <v>29.4</v>
      </c>
      <c r="AD30" s="2">
        <v>29.4</v>
      </c>
      <c r="AE30" s="2">
        <v>29.4</v>
      </c>
      <c r="AF30" s="2">
        <v>29.5</v>
      </c>
      <c r="AG30" s="2">
        <v>29.6</v>
      </c>
      <c r="AH30" s="2">
        <v>29.6</v>
      </c>
      <c r="AI30" s="2">
        <v>29.7</v>
      </c>
      <c r="AJ30" s="2">
        <v>29.8</v>
      </c>
      <c r="AK30" s="2">
        <v>30.2</v>
      </c>
      <c r="AL30" s="2">
        <v>30.3</v>
      </c>
      <c r="AM30" s="2">
        <v>29.8</v>
      </c>
    </row>
    <row r="31" spans="1:39" x14ac:dyDescent="0.35">
      <c r="A31" s="24">
        <v>44816</v>
      </c>
      <c r="B31" s="25">
        <v>1037229.335</v>
      </c>
      <c r="C31" s="25">
        <v>1368171.176</v>
      </c>
      <c r="D31" s="28">
        <v>1.68</v>
      </c>
      <c r="E31" s="25">
        <f>D31-Info!$F$5</f>
        <v>1.3579999999999999</v>
      </c>
      <c r="F31" s="25">
        <v>0.99</v>
      </c>
      <c r="H31" s="3" t="s">
        <v>53</v>
      </c>
      <c r="I31" s="2">
        <v>9583.1</v>
      </c>
      <c r="J31" s="2">
        <v>9278.7999999999993</v>
      </c>
      <c r="K31" s="2">
        <v>9256.7999999999993</v>
      </c>
      <c r="L31" s="2">
        <v>9234.2000000000007</v>
      </c>
      <c r="M31" s="2">
        <v>9207.2999999999993</v>
      </c>
      <c r="N31" s="2">
        <v>9152.7999999999993</v>
      </c>
      <c r="O31" s="2">
        <v>9120</v>
      </c>
      <c r="P31" s="2">
        <v>9141.2000000000007</v>
      </c>
      <c r="Q31" s="2">
        <v>9116.6</v>
      </c>
      <c r="R31" s="2">
        <v>9160.1</v>
      </c>
      <c r="S31" s="2">
        <v>9117.2999999999993</v>
      </c>
      <c r="T31" s="2">
        <v>9140</v>
      </c>
      <c r="U31" s="2">
        <v>9184.7999999999993</v>
      </c>
      <c r="V31" s="2">
        <v>9189.9</v>
      </c>
      <c r="W31" s="2">
        <v>9170.1</v>
      </c>
      <c r="X31" s="2">
        <v>9219.4</v>
      </c>
      <c r="Y31" s="2">
        <v>9209.7999999999993</v>
      </c>
      <c r="Z31" s="2">
        <v>9232.5</v>
      </c>
      <c r="AA31" s="2">
        <v>9256</v>
      </c>
      <c r="AB31" s="2">
        <v>9271</v>
      </c>
      <c r="AC31" s="2">
        <v>9292.1</v>
      </c>
      <c r="AD31" s="2">
        <v>9287.7000000000007</v>
      </c>
      <c r="AE31" s="2">
        <v>9245.9</v>
      </c>
      <c r="AF31" s="2">
        <v>9266.5</v>
      </c>
      <c r="AG31" s="2">
        <v>9278.7999999999993</v>
      </c>
      <c r="AH31" s="2">
        <v>9306.2000000000007</v>
      </c>
      <c r="AI31" s="2">
        <v>9351.7000000000007</v>
      </c>
      <c r="AJ31" s="2">
        <v>9363.7999999999993</v>
      </c>
      <c r="AK31" s="2">
        <v>9685.2999999999993</v>
      </c>
      <c r="AL31" s="2">
        <v>9921.2000000000007</v>
      </c>
      <c r="AM31" s="2">
        <v>9566.7000000000007</v>
      </c>
    </row>
    <row r="32" spans="1:39" x14ac:dyDescent="0.35">
      <c r="A32" s="24"/>
      <c r="B32" s="25"/>
      <c r="C32" s="25"/>
      <c r="D32" s="28"/>
      <c r="E32" s="25"/>
      <c r="F32" s="25"/>
      <c r="H32" s="3" t="s">
        <v>54</v>
      </c>
      <c r="I32" s="2">
        <v>32.1</v>
      </c>
      <c r="J32" s="2">
        <v>31.6</v>
      </c>
      <c r="K32" s="2">
        <v>31</v>
      </c>
      <c r="L32" s="2">
        <v>30</v>
      </c>
      <c r="M32" s="2">
        <v>29.5</v>
      </c>
      <c r="N32" s="2">
        <v>29.4</v>
      </c>
      <c r="O32" s="2">
        <v>29.2</v>
      </c>
      <c r="P32" s="2">
        <v>29.2</v>
      </c>
      <c r="Q32" s="2">
        <v>29.1</v>
      </c>
      <c r="R32" s="2">
        <v>29.1</v>
      </c>
      <c r="S32" s="2">
        <v>29</v>
      </c>
      <c r="T32" s="2">
        <v>28.9</v>
      </c>
      <c r="U32" s="2">
        <v>28.9</v>
      </c>
      <c r="V32" s="2">
        <v>28.9</v>
      </c>
      <c r="W32" s="2">
        <v>28.8</v>
      </c>
      <c r="X32" s="2">
        <v>28.8</v>
      </c>
      <c r="Y32" s="2">
        <v>28.8</v>
      </c>
      <c r="Z32" s="2">
        <v>28.7</v>
      </c>
      <c r="AA32" s="2">
        <v>28.8</v>
      </c>
      <c r="AB32" s="2">
        <v>28.8</v>
      </c>
      <c r="AC32" s="2">
        <v>28.9</v>
      </c>
      <c r="AD32" s="2">
        <v>29</v>
      </c>
      <c r="AE32" s="2">
        <v>29</v>
      </c>
      <c r="AF32" s="2">
        <v>29.1</v>
      </c>
      <c r="AG32" s="2">
        <v>29.2</v>
      </c>
      <c r="AH32" s="2">
        <v>29.3</v>
      </c>
      <c r="AI32" s="2">
        <v>29.2</v>
      </c>
      <c r="AJ32" s="2">
        <v>29.1</v>
      </c>
      <c r="AK32" s="2">
        <v>29.3</v>
      </c>
      <c r="AL32" s="2">
        <v>29.5</v>
      </c>
      <c r="AM32" s="2">
        <v>29.1</v>
      </c>
    </row>
    <row r="33" spans="1:39" x14ac:dyDescent="0.35">
      <c r="A33" s="24">
        <v>44818</v>
      </c>
      <c r="B33" s="25">
        <v>1037229.335</v>
      </c>
      <c r="C33" s="25">
        <v>1368171.176</v>
      </c>
      <c r="D33" s="28">
        <v>1.68</v>
      </c>
      <c r="E33" s="25">
        <f>D33-Info!$F$5</f>
        <v>1.3579999999999999</v>
      </c>
      <c r="F33" s="25">
        <v>0.99</v>
      </c>
      <c r="H33" s="3" t="s">
        <v>53</v>
      </c>
      <c r="I33" s="2">
        <v>9556.2999999999993</v>
      </c>
      <c r="J33" s="2">
        <v>9286.6</v>
      </c>
      <c r="K33" s="2">
        <v>9263.7999999999993</v>
      </c>
      <c r="L33" s="2">
        <v>9229.9</v>
      </c>
      <c r="M33" s="2">
        <v>9192.1</v>
      </c>
      <c r="N33" s="2">
        <v>9143.2000000000007</v>
      </c>
      <c r="O33" s="2">
        <v>9103.7000000000007</v>
      </c>
      <c r="P33" s="2">
        <v>9117</v>
      </c>
      <c r="Q33" s="2">
        <v>9087.7999999999993</v>
      </c>
      <c r="R33" s="2">
        <v>9125.5</v>
      </c>
      <c r="S33" s="2">
        <v>9087.7999999999993</v>
      </c>
      <c r="T33" s="2">
        <v>9124</v>
      </c>
      <c r="U33" s="2">
        <v>9176.4</v>
      </c>
      <c r="V33" s="2">
        <v>9177.6</v>
      </c>
      <c r="W33" s="2">
        <v>9159.4</v>
      </c>
      <c r="X33" s="2">
        <v>9204.7000000000007</v>
      </c>
      <c r="Y33" s="2">
        <v>9202.2000000000007</v>
      </c>
      <c r="Z33" s="2">
        <v>9215.7999999999993</v>
      </c>
      <c r="AA33" s="2">
        <v>9230.7999999999993</v>
      </c>
      <c r="AB33" s="2">
        <v>9248.7999999999993</v>
      </c>
      <c r="AC33" s="2">
        <v>9273.7000000000007</v>
      </c>
      <c r="AD33" s="2">
        <v>9267.7000000000007</v>
      </c>
      <c r="AE33" s="2">
        <v>9224.7999999999993</v>
      </c>
      <c r="AF33" s="2">
        <v>9258</v>
      </c>
      <c r="AG33" s="2">
        <v>9263.1</v>
      </c>
      <c r="AH33" s="2">
        <v>9298.4</v>
      </c>
      <c r="AI33" s="2">
        <v>9337.1</v>
      </c>
      <c r="AJ33" s="2">
        <v>9350</v>
      </c>
      <c r="AK33" s="2">
        <v>9655.7999999999993</v>
      </c>
      <c r="AL33" s="2">
        <v>9872.2999999999993</v>
      </c>
      <c r="AM33" s="2">
        <v>9530.2000000000007</v>
      </c>
    </row>
    <row r="34" spans="1:39" x14ac:dyDescent="0.35">
      <c r="A34" s="24"/>
      <c r="B34" s="25"/>
      <c r="C34" s="25"/>
      <c r="D34" s="28"/>
      <c r="E34" s="25"/>
      <c r="F34" s="25"/>
      <c r="H34" s="3" t="s">
        <v>54</v>
      </c>
      <c r="I34" s="2">
        <v>30.3</v>
      </c>
      <c r="J34" s="2">
        <v>30.1</v>
      </c>
      <c r="K34" s="2">
        <v>30</v>
      </c>
      <c r="L34" s="2">
        <v>29.9</v>
      </c>
      <c r="M34" s="2">
        <v>29.8</v>
      </c>
      <c r="N34" s="2">
        <v>29.7</v>
      </c>
      <c r="O34" s="2">
        <v>29.6</v>
      </c>
      <c r="P34" s="2">
        <v>29.6</v>
      </c>
      <c r="Q34" s="2">
        <v>29.5</v>
      </c>
      <c r="R34" s="2">
        <v>29.4</v>
      </c>
      <c r="S34" s="2">
        <v>29.4</v>
      </c>
      <c r="T34" s="2">
        <v>29.3</v>
      </c>
      <c r="U34" s="2">
        <v>29.2</v>
      </c>
      <c r="V34" s="2">
        <v>29.2</v>
      </c>
      <c r="W34" s="2">
        <v>29.2</v>
      </c>
      <c r="X34" s="2">
        <v>29.2</v>
      </c>
      <c r="Y34" s="2">
        <v>29.2</v>
      </c>
      <c r="Z34" s="2">
        <v>29.2</v>
      </c>
      <c r="AA34" s="2">
        <v>29.3</v>
      </c>
      <c r="AB34" s="2">
        <v>29.3</v>
      </c>
      <c r="AC34" s="2">
        <v>29.4</v>
      </c>
      <c r="AD34" s="2">
        <v>29.4</v>
      </c>
      <c r="AE34" s="2">
        <v>29.5</v>
      </c>
      <c r="AF34" s="2">
        <v>29.6</v>
      </c>
      <c r="AG34" s="2">
        <v>29.6</v>
      </c>
      <c r="AH34" s="2">
        <v>29.7</v>
      </c>
      <c r="AI34" s="2">
        <v>29.7</v>
      </c>
      <c r="AJ34" s="2">
        <v>29.7</v>
      </c>
      <c r="AK34" s="2">
        <v>29.7</v>
      </c>
      <c r="AL34" s="2">
        <v>29.9</v>
      </c>
      <c r="AM34" s="2">
        <v>29.3</v>
      </c>
    </row>
    <row r="35" spans="1:39" x14ac:dyDescent="0.35">
      <c r="A35" s="24">
        <v>44820</v>
      </c>
      <c r="B35" s="25">
        <v>1037229.335</v>
      </c>
      <c r="C35" s="25">
        <v>1368171.176</v>
      </c>
      <c r="D35" s="28">
        <v>1.677</v>
      </c>
      <c r="E35" s="25">
        <f>D35-Info!$F$5</f>
        <v>1.355</v>
      </c>
      <c r="F35" s="25">
        <v>0.99</v>
      </c>
      <c r="H35" s="3" t="s">
        <v>53</v>
      </c>
      <c r="I35" s="2">
        <v>9584.4</v>
      </c>
      <c r="J35" s="2">
        <v>9303</v>
      </c>
      <c r="K35" s="2">
        <v>9256.7000000000007</v>
      </c>
      <c r="L35" s="2">
        <v>9212.7000000000007</v>
      </c>
      <c r="M35" s="2">
        <v>9181.5</v>
      </c>
      <c r="N35" s="2">
        <v>9139</v>
      </c>
      <c r="O35" s="2">
        <v>9097.2000000000007</v>
      </c>
      <c r="P35" s="2">
        <v>9115.2999999999993</v>
      </c>
      <c r="Q35" s="2">
        <v>9108.2999999999993</v>
      </c>
      <c r="R35" s="2">
        <v>9146.2999999999993</v>
      </c>
      <c r="S35" s="2">
        <v>9114.2999999999993</v>
      </c>
      <c r="T35" s="2">
        <v>9121.4</v>
      </c>
      <c r="U35" s="2">
        <v>9170</v>
      </c>
      <c r="V35" s="2">
        <v>9176.7999999999993</v>
      </c>
      <c r="W35" s="2">
        <v>9166.2000000000007</v>
      </c>
      <c r="X35" s="2">
        <v>9213.2000000000007</v>
      </c>
      <c r="Y35" s="2">
        <v>9193.6</v>
      </c>
      <c r="Z35" s="2">
        <v>9211.9</v>
      </c>
      <c r="AA35" s="2">
        <v>9230.2999999999993</v>
      </c>
      <c r="AB35" s="2">
        <v>9256</v>
      </c>
      <c r="AC35" s="2">
        <v>9279.1</v>
      </c>
      <c r="AD35" s="2">
        <v>9277.2999999999993</v>
      </c>
      <c r="AE35" s="2">
        <v>9227.9</v>
      </c>
      <c r="AF35" s="2">
        <v>9248.7000000000007</v>
      </c>
      <c r="AG35" s="2">
        <v>9267.6</v>
      </c>
      <c r="AH35" s="2">
        <v>9308.6</v>
      </c>
      <c r="AI35" s="2">
        <v>9353.4</v>
      </c>
      <c r="AJ35" s="2">
        <v>9368.6</v>
      </c>
      <c r="AK35" s="2">
        <v>9678.1</v>
      </c>
      <c r="AL35" s="2">
        <v>9921.2000000000007</v>
      </c>
      <c r="AM35" s="2">
        <v>9581</v>
      </c>
    </row>
    <row r="36" spans="1:39" x14ac:dyDescent="0.35">
      <c r="A36" s="24"/>
      <c r="B36" s="25"/>
      <c r="C36" s="25"/>
      <c r="D36" s="28"/>
      <c r="E36" s="25"/>
      <c r="F36" s="25"/>
      <c r="H36" s="3" t="s">
        <v>54</v>
      </c>
      <c r="I36" s="2">
        <v>32.700000000000003</v>
      </c>
      <c r="J36" s="2">
        <v>32.799999999999997</v>
      </c>
      <c r="K36" s="2">
        <v>32</v>
      </c>
      <c r="L36" s="2">
        <v>31.4</v>
      </c>
      <c r="M36" s="2">
        <v>30.9</v>
      </c>
      <c r="N36" s="2">
        <v>30.2</v>
      </c>
      <c r="O36" s="2">
        <v>30</v>
      </c>
      <c r="P36" s="2">
        <v>29.7</v>
      </c>
      <c r="Q36" s="2">
        <v>29.7</v>
      </c>
      <c r="R36" s="2">
        <v>29.6</v>
      </c>
      <c r="S36" s="2">
        <v>29.5</v>
      </c>
      <c r="T36" s="2">
        <v>29.4</v>
      </c>
      <c r="U36" s="2">
        <v>29.4</v>
      </c>
      <c r="V36" s="2">
        <v>29.4</v>
      </c>
      <c r="W36" s="2">
        <v>29.5</v>
      </c>
      <c r="X36" s="2">
        <v>29.5</v>
      </c>
      <c r="Y36" s="2">
        <v>29.4</v>
      </c>
      <c r="Z36" s="2">
        <v>29.4</v>
      </c>
      <c r="AA36" s="2">
        <v>29.4</v>
      </c>
      <c r="AB36" s="2">
        <v>29.4</v>
      </c>
      <c r="AC36" s="2">
        <v>29.5</v>
      </c>
      <c r="AD36" s="2">
        <v>29.5</v>
      </c>
      <c r="AE36" s="2">
        <v>29.5</v>
      </c>
      <c r="AF36" s="2">
        <v>29.5</v>
      </c>
      <c r="AG36" s="2">
        <v>29.6</v>
      </c>
      <c r="AH36" s="2">
        <v>29.6</v>
      </c>
      <c r="AI36" s="2">
        <v>29.5</v>
      </c>
      <c r="AJ36" s="2">
        <v>29.4</v>
      </c>
      <c r="AK36" s="2">
        <v>29.4</v>
      </c>
      <c r="AL36" s="2">
        <v>29.7</v>
      </c>
      <c r="AM36" s="2">
        <v>29.5</v>
      </c>
    </row>
    <row r="37" spans="1:39" x14ac:dyDescent="0.35">
      <c r="A37" s="24">
        <v>44821</v>
      </c>
      <c r="B37" s="25">
        <v>1037229.335</v>
      </c>
      <c r="C37" s="25">
        <v>1368171.176</v>
      </c>
      <c r="D37" s="28">
        <v>1.6740000000000002</v>
      </c>
      <c r="E37" s="25">
        <f>D37-Info!$F$5</f>
        <v>1.3520000000000001</v>
      </c>
      <c r="F37" s="25">
        <v>0.99</v>
      </c>
      <c r="H37" s="3" t="s">
        <v>53</v>
      </c>
      <c r="I37" s="2">
        <v>9594.6</v>
      </c>
      <c r="J37" s="2">
        <v>9336.9</v>
      </c>
      <c r="K37" s="2">
        <v>9260.9</v>
      </c>
      <c r="L37" s="2">
        <v>9198.9</v>
      </c>
      <c r="M37" s="2">
        <v>9169.7999999999993</v>
      </c>
      <c r="N37" s="2">
        <v>9133.2999999999993</v>
      </c>
      <c r="O37" s="2">
        <v>9082.6</v>
      </c>
      <c r="P37" s="2">
        <v>9095</v>
      </c>
      <c r="Q37" s="2">
        <v>9091.4</v>
      </c>
      <c r="R37" s="2">
        <v>9125.2000000000007</v>
      </c>
      <c r="S37" s="2">
        <v>9103.2000000000007</v>
      </c>
      <c r="T37" s="2">
        <v>9107.1</v>
      </c>
      <c r="U37" s="2">
        <v>9151.2000000000007</v>
      </c>
      <c r="V37" s="2">
        <v>9160.9</v>
      </c>
      <c r="W37" s="2">
        <v>9152.9</v>
      </c>
      <c r="X37" s="2">
        <v>9206.6</v>
      </c>
      <c r="Y37" s="2">
        <v>9182.9</v>
      </c>
      <c r="Z37" s="2">
        <v>9197.9</v>
      </c>
      <c r="AA37" s="2">
        <v>9226.7000000000007</v>
      </c>
      <c r="AB37" s="2">
        <v>9246.7999999999993</v>
      </c>
      <c r="AC37" s="2">
        <v>9273.2000000000007</v>
      </c>
      <c r="AD37" s="2">
        <v>9272.2000000000007</v>
      </c>
      <c r="AE37" s="2">
        <v>9223.7999999999993</v>
      </c>
      <c r="AF37" s="2">
        <v>9234.2999999999993</v>
      </c>
      <c r="AG37" s="2">
        <v>9260.2000000000007</v>
      </c>
      <c r="AH37" s="2">
        <v>9297.5</v>
      </c>
      <c r="AI37" s="2">
        <v>9353.9</v>
      </c>
      <c r="AJ37" s="2">
        <v>9372.2000000000007</v>
      </c>
      <c r="AK37" s="2">
        <v>9675.2000000000007</v>
      </c>
      <c r="AL37" s="2">
        <v>9907.1</v>
      </c>
      <c r="AM37" s="2">
        <v>9574.2000000000007</v>
      </c>
    </row>
    <row r="38" spans="1:39" x14ac:dyDescent="0.35">
      <c r="A38" s="24"/>
      <c r="B38" s="25"/>
      <c r="C38" s="25"/>
      <c r="D38" s="28"/>
      <c r="E38" s="25"/>
      <c r="F38" s="25"/>
      <c r="H38" s="3" t="s">
        <v>54</v>
      </c>
      <c r="I38" s="2">
        <v>31.6</v>
      </c>
      <c r="J38" s="2">
        <v>32.299999999999997</v>
      </c>
      <c r="K38" s="2">
        <v>32</v>
      </c>
      <c r="L38" s="2">
        <v>31.4</v>
      </c>
      <c r="M38" s="2">
        <v>31</v>
      </c>
      <c r="N38" s="2">
        <v>30.7</v>
      </c>
      <c r="O38" s="2">
        <v>30.4</v>
      </c>
      <c r="P38" s="2">
        <v>30.2</v>
      </c>
      <c r="Q38" s="2">
        <v>30</v>
      </c>
      <c r="R38" s="2">
        <v>29.9</v>
      </c>
      <c r="S38" s="2">
        <v>29.6</v>
      </c>
      <c r="T38" s="2">
        <v>29.5</v>
      </c>
      <c r="U38" s="2">
        <v>29.5</v>
      </c>
      <c r="V38" s="2">
        <v>29.5</v>
      </c>
      <c r="W38" s="2">
        <v>29.5</v>
      </c>
      <c r="X38" s="2">
        <v>29.5</v>
      </c>
      <c r="Y38" s="2">
        <v>29.4</v>
      </c>
      <c r="Z38" s="2">
        <v>29.4</v>
      </c>
      <c r="AA38" s="2">
        <v>29.4</v>
      </c>
      <c r="AB38" s="2">
        <v>29.4</v>
      </c>
      <c r="AC38" s="2">
        <v>29.4</v>
      </c>
      <c r="AD38" s="2">
        <v>29.4</v>
      </c>
      <c r="AE38" s="2">
        <v>29.4</v>
      </c>
      <c r="AF38" s="2">
        <v>29.4</v>
      </c>
      <c r="AG38" s="2">
        <v>29.4</v>
      </c>
      <c r="AH38" s="2">
        <v>29.5</v>
      </c>
      <c r="AI38" s="2">
        <v>29.5</v>
      </c>
      <c r="AJ38" s="2">
        <v>29.5</v>
      </c>
      <c r="AK38" s="2">
        <v>29.5</v>
      </c>
      <c r="AL38" s="2">
        <v>29.8</v>
      </c>
      <c r="AM38" s="2">
        <v>29.6</v>
      </c>
    </row>
    <row r="39" spans="1:39" x14ac:dyDescent="0.35">
      <c r="A39" s="24">
        <v>44823</v>
      </c>
      <c r="B39" s="25">
        <v>1037229.335</v>
      </c>
      <c r="C39" s="25">
        <v>1368171.176</v>
      </c>
      <c r="D39" s="28">
        <v>1.6720000000000002</v>
      </c>
      <c r="E39" s="25">
        <f>D39-Info!$F$5</f>
        <v>1.35</v>
      </c>
      <c r="F39" s="25">
        <v>0.99</v>
      </c>
      <c r="H39" s="3" t="s">
        <v>53</v>
      </c>
      <c r="I39" s="2">
        <v>9560.7000000000007</v>
      </c>
      <c r="J39" s="2">
        <v>9571.1</v>
      </c>
      <c r="K39" s="2">
        <v>9313.2000000000007</v>
      </c>
      <c r="L39" s="2">
        <v>9272.2999999999993</v>
      </c>
      <c r="M39" s="2">
        <v>9216.2999999999993</v>
      </c>
      <c r="N39" s="2">
        <v>9182.6</v>
      </c>
      <c r="O39" s="2">
        <v>9133.2999999999993</v>
      </c>
      <c r="P39" s="2">
        <v>9091.1</v>
      </c>
      <c r="Q39" s="2">
        <v>9096.5</v>
      </c>
      <c r="R39" s="2">
        <v>9095.5</v>
      </c>
      <c r="S39" s="2">
        <v>9133.2000000000007</v>
      </c>
      <c r="T39" s="2">
        <v>9106.2000000000007</v>
      </c>
      <c r="U39" s="2">
        <v>9113.9</v>
      </c>
      <c r="V39" s="2">
        <v>9147.5</v>
      </c>
      <c r="W39" s="2">
        <v>9165.5</v>
      </c>
      <c r="X39" s="2">
        <v>9144.6</v>
      </c>
      <c r="Y39" s="2">
        <v>9194.7000000000007</v>
      </c>
      <c r="Z39" s="2">
        <v>9181</v>
      </c>
      <c r="AA39" s="2">
        <v>9195.2000000000007</v>
      </c>
      <c r="AB39" s="2">
        <v>9223.4</v>
      </c>
      <c r="AC39" s="2">
        <v>9258.7000000000007</v>
      </c>
      <c r="AD39" s="2">
        <v>9275.1</v>
      </c>
      <c r="AE39" s="2">
        <v>9265.5</v>
      </c>
      <c r="AF39" s="2">
        <v>9227.2000000000007</v>
      </c>
      <c r="AG39" s="2">
        <v>9240.2999999999993</v>
      </c>
      <c r="AH39" s="2">
        <v>9247.7999999999993</v>
      </c>
      <c r="AI39" s="2">
        <v>9299.7999999999993</v>
      </c>
      <c r="AJ39" s="2">
        <v>9356</v>
      </c>
      <c r="AK39" s="2">
        <v>9687.6</v>
      </c>
      <c r="AL39" s="2">
        <v>9923.1</v>
      </c>
      <c r="AM39" s="2">
        <v>9557.5</v>
      </c>
    </row>
    <row r="40" spans="1:39" x14ac:dyDescent="0.35">
      <c r="A40" s="24"/>
      <c r="B40" s="25"/>
      <c r="C40" s="25"/>
      <c r="D40" s="28"/>
      <c r="E40" s="25"/>
      <c r="F40" s="25"/>
      <c r="H40" s="3" t="s">
        <v>54</v>
      </c>
      <c r="I40" s="2">
        <v>29</v>
      </c>
      <c r="J40" s="2">
        <v>29.1</v>
      </c>
      <c r="K40" s="2">
        <v>29</v>
      </c>
      <c r="L40" s="2">
        <v>28.8</v>
      </c>
      <c r="M40" s="2">
        <v>28.7</v>
      </c>
      <c r="N40" s="2">
        <v>28.8</v>
      </c>
      <c r="O40" s="2">
        <v>28.8</v>
      </c>
      <c r="P40" s="2">
        <v>28.8</v>
      </c>
      <c r="Q40" s="2">
        <v>28.8</v>
      </c>
      <c r="R40" s="2">
        <v>28.8</v>
      </c>
      <c r="S40" s="2">
        <v>28.8</v>
      </c>
      <c r="T40" s="2">
        <v>28.8</v>
      </c>
      <c r="U40" s="2">
        <v>28.8</v>
      </c>
      <c r="V40" s="2">
        <v>28.8</v>
      </c>
      <c r="W40" s="2">
        <v>28.9</v>
      </c>
      <c r="X40" s="2">
        <v>29</v>
      </c>
      <c r="Y40" s="2">
        <v>29</v>
      </c>
      <c r="Z40" s="2">
        <v>29</v>
      </c>
      <c r="AA40" s="2">
        <v>29</v>
      </c>
      <c r="AB40" s="2">
        <v>29</v>
      </c>
      <c r="AC40" s="2">
        <v>29.1</v>
      </c>
      <c r="AD40" s="2">
        <v>29.1</v>
      </c>
      <c r="AE40" s="2">
        <v>29.1</v>
      </c>
      <c r="AF40" s="2">
        <v>29.1</v>
      </c>
      <c r="AG40" s="2">
        <v>29.2</v>
      </c>
      <c r="AH40" s="2">
        <v>29.2</v>
      </c>
      <c r="AI40" s="2">
        <v>29.2</v>
      </c>
      <c r="AJ40" s="2">
        <v>29.2</v>
      </c>
      <c r="AK40" s="2">
        <v>29.1</v>
      </c>
      <c r="AL40" s="2">
        <v>29.1</v>
      </c>
      <c r="AM40" s="2">
        <v>28.4</v>
      </c>
    </row>
    <row r="41" spans="1:39" x14ac:dyDescent="0.35">
      <c r="A41" s="24">
        <v>44826</v>
      </c>
      <c r="B41" s="25">
        <v>1037229.335</v>
      </c>
      <c r="C41" s="25">
        <v>1368171.176</v>
      </c>
      <c r="D41" s="28">
        <v>1.671</v>
      </c>
      <c r="E41" s="25">
        <f>D41-Info!$F$5</f>
        <v>1.349</v>
      </c>
      <c r="F41" s="25">
        <v>0.99</v>
      </c>
      <c r="H41" s="3" t="s">
        <v>53</v>
      </c>
      <c r="I41" s="2">
        <v>9588.2000000000007</v>
      </c>
      <c r="J41" s="2">
        <v>9317.6</v>
      </c>
      <c r="K41" s="2">
        <v>9279.2999999999993</v>
      </c>
      <c r="L41" s="2">
        <v>9185.7999999999993</v>
      </c>
      <c r="M41" s="2">
        <v>9132.2999999999993</v>
      </c>
      <c r="N41" s="2">
        <v>9074.9</v>
      </c>
      <c r="O41" s="2">
        <v>9032.2999999999993</v>
      </c>
      <c r="P41" s="2">
        <v>9042.7000000000007</v>
      </c>
      <c r="Q41" s="2">
        <v>9041.2000000000007</v>
      </c>
      <c r="R41" s="2">
        <v>9150</v>
      </c>
      <c r="S41" s="2">
        <v>9047.2999999999993</v>
      </c>
      <c r="T41" s="2">
        <v>9055.7999999999993</v>
      </c>
      <c r="U41" s="2">
        <v>9094.7999999999993</v>
      </c>
      <c r="V41" s="2">
        <v>9106.1</v>
      </c>
      <c r="W41" s="2">
        <v>9097</v>
      </c>
      <c r="X41" s="2">
        <v>9142.9</v>
      </c>
      <c r="Y41" s="2">
        <v>9122.7999999999993</v>
      </c>
      <c r="Z41" s="2">
        <v>9147.2999999999993</v>
      </c>
      <c r="AA41" s="2">
        <v>9181.2000000000007</v>
      </c>
      <c r="AB41" s="2">
        <v>9211</v>
      </c>
      <c r="AC41" s="2">
        <v>9238.6</v>
      </c>
      <c r="AD41" s="2">
        <v>9235.9</v>
      </c>
      <c r="AE41" s="2">
        <v>9182</v>
      </c>
      <c r="AF41" s="2">
        <v>9198.9</v>
      </c>
      <c r="AG41" s="2">
        <v>9209.6</v>
      </c>
      <c r="AH41" s="2">
        <v>9261.6</v>
      </c>
      <c r="AI41" s="2">
        <v>9337.7999999999993</v>
      </c>
      <c r="AJ41" s="2">
        <v>9375.4</v>
      </c>
      <c r="AK41" s="2">
        <v>9675.4</v>
      </c>
      <c r="AL41" s="2">
        <v>9966.2000000000007</v>
      </c>
      <c r="AM41" s="2">
        <v>9575.7000000000007</v>
      </c>
    </row>
    <row r="42" spans="1:39" x14ac:dyDescent="0.35">
      <c r="A42" s="24"/>
      <c r="B42" s="25"/>
      <c r="C42" s="25"/>
      <c r="D42" s="28"/>
      <c r="E42" s="25"/>
      <c r="F42" s="25"/>
      <c r="H42" s="3" t="s">
        <v>54</v>
      </c>
      <c r="I42" s="2">
        <v>31</v>
      </c>
      <c r="J42" s="2">
        <v>31.3</v>
      </c>
      <c r="K42" s="2">
        <v>31.2</v>
      </c>
      <c r="L42" s="2">
        <v>30.8</v>
      </c>
      <c r="M42" s="2">
        <v>30.4</v>
      </c>
      <c r="N42" s="2">
        <v>30.2</v>
      </c>
      <c r="O42" s="2">
        <v>30</v>
      </c>
      <c r="P42" s="2">
        <v>29.8</v>
      </c>
      <c r="Q42" s="2">
        <v>29.6</v>
      </c>
      <c r="R42" s="2">
        <v>29.5</v>
      </c>
      <c r="S42" s="2">
        <v>29.3</v>
      </c>
      <c r="T42" s="2">
        <v>29.1</v>
      </c>
      <c r="U42" s="2">
        <v>29</v>
      </c>
      <c r="V42" s="2">
        <v>29</v>
      </c>
      <c r="W42" s="2">
        <v>28.9</v>
      </c>
      <c r="X42" s="2">
        <v>28.8</v>
      </c>
      <c r="Y42" s="2">
        <v>28.8</v>
      </c>
      <c r="Z42" s="2">
        <v>28.7</v>
      </c>
      <c r="AA42" s="2">
        <v>28.7</v>
      </c>
      <c r="AB42" s="2">
        <v>28.7</v>
      </c>
      <c r="AC42" s="2">
        <v>28.8</v>
      </c>
      <c r="AD42" s="2">
        <v>28.8</v>
      </c>
      <c r="AE42" s="2">
        <v>28.8</v>
      </c>
      <c r="AF42" s="2">
        <v>28.9</v>
      </c>
      <c r="AG42" s="2">
        <v>28.9</v>
      </c>
      <c r="AH42" s="2">
        <v>28.9</v>
      </c>
      <c r="AI42" s="2">
        <v>28.9</v>
      </c>
      <c r="AJ42" s="2">
        <v>29</v>
      </c>
      <c r="AK42" s="2">
        <v>29.1</v>
      </c>
      <c r="AL42" s="2">
        <v>29.3</v>
      </c>
      <c r="AM42" s="2">
        <v>29.3</v>
      </c>
    </row>
    <row r="43" spans="1:39" x14ac:dyDescent="0.35">
      <c r="A43" s="24">
        <v>44827</v>
      </c>
      <c r="B43" s="26">
        <v>1037229.335</v>
      </c>
      <c r="C43" s="26">
        <v>1368171.176</v>
      </c>
      <c r="D43" s="28">
        <v>1.6710000000000003</v>
      </c>
      <c r="E43" s="25">
        <f>D43-Info!$F$5</f>
        <v>1.3490000000000002</v>
      </c>
      <c r="F43" s="25">
        <v>0.99</v>
      </c>
      <c r="H43" s="3" t="s">
        <v>53</v>
      </c>
      <c r="I43" s="2">
        <v>9594.5</v>
      </c>
      <c r="J43" s="2">
        <v>9333</v>
      </c>
      <c r="K43" s="2">
        <v>9279.2999999999993</v>
      </c>
      <c r="L43" s="2">
        <v>9162.6</v>
      </c>
      <c r="M43" s="2">
        <v>9119</v>
      </c>
      <c r="N43" s="2">
        <v>9066.7000000000007</v>
      </c>
      <c r="O43" s="2">
        <v>9021.6</v>
      </c>
      <c r="P43" s="2">
        <v>9028.2000000000007</v>
      </c>
      <c r="Q43" s="2">
        <v>9033</v>
      </c>
      <c r="R43" s="2">
        <v>9058</v>
      </c>
      <c r="S43" s="2">
        <v>9041</v>
      </c>
      <c r="T43" s="2">
        <v>9050.2000000000007</v>
      </c>
      <c r="U43" s="2">
        <v>9089.7000000000007</v>
      </c>
      <c r="V43" s="2">
        <v>9103.2999999999993</v>
      </c>
      <c r="W43" s="2">
        <v>9093</v>
      </c>
      <c r="X43" s="2">
        <v>9135.9</v>
      </c>
      <c r="Y43" s="2">
        <v>9121.6</v>
      </c>
      <c r="Z43" s="2">
        <v>9132</v>
      </c>
      <c r="AA43" s="2">
        <v>9171.7000000000007</v>
      </c>
      <c r="AB43" s="2">
        <v>9203.5</v>
      </c>
      <c r="AC43" s="2">
        <v>9232.7999999999993</v>
      </c>
      <c r="AD43" s="2">
        <v>9235.2000000000007</v>
      </c>
      <c r="AE43" s="2">
        <v>9176.7999999999993</v>
      </c>
      <c r="AF43" s="2">
        <v>9193.5</v>
      </c>
      <c r="AG43" s="2">
        <v>9204.9</v>
      </c>
      <c r="AH43" s="2">
        <v>9260.4</v>
      </c>
      <c r="AI43" s="2">
        <v>9337.1</v>
      </c>
      <c r="AJ43" s="2">
        <v>9372.5</v>
      </c>
      <c r="AK43" s="2">
        <v>9682.7000000000007</v>
      </c>
      <c r="AL43" s="2">
        <v>9949.7999999999993</v>
      </c>
      <c r="AM43" s="2">
        <v>9574.7000000000007</v>
      </c>
    </row>
    <row r="44" spans="1:39" x14ac:dyDescent="0.35">
      <c r="A44" s="24"/>
      <c r="B44" s="27"/>
      <c r="C44" s="27"/>
      <c r="D44" s="28"/>
      <c r="E44" s="25"/>
      <c r="F44" s="25"/>
      <c r="H44" s="3" t="s">
        <v>54</v>
      </c>
      <c r="I44" s="2">
        <v>34.6</v>
      </c>
      <c r="J44" s="2">
        <v>34.799999999999997</v>
      </c>
      <c r="K44" s="2">
        <v>34.299999999999997</v>
      </c>
      <c r="L44" s="2">
        <v>32.9</v>
      </c>
      <c r="M44" s="2">
        <v>32.1</v>
      </c>
      <c r="N44" s="2">
        <v>31.6</v>
      </c>
      <c r="O44" s="2">
        <v>31.1</v>
      </c>
      <c r="P44" s="2">
        <v>30.7</v>
      </c>
      <c r="Q44" s="2">
        <v>30.2</v>
      </c>
      <c r="R44" s="2">
        <v>29.9</v>
      </c>
      <c r="S44" s="2">
        <v>29.7</v>
      </c>
      <c r="T44" s="2">
        <v>29.5</v>
      </c>
      <c r="U44" s="2">
        <v>29.3</v>
      </c>
      <c r="V44" s="2">
        <v>29.1</v>
      </c>
      <c r="W44" s="2">
        <v>29</v>
      </c>
      <c r="X44" s="2">
        <v>28.9</v>
      </c>
      <c r="Y44" s="2">
        <v>28.8</v>
      </c>
      <c r="Z44" s="2">
        <v>28.8</v>
      </c>
      <c r="AA44" s="2">
        <v>28.7</v>
      </c>
      <c r="AB44" s="2">
        <v>28.7</v>
      </c>
      <c r="AC44" s="2">
        <v>28.7</v>
      </c>
      <c r="AD44" s="2">
        <v>28.8</v>
      </c>
      <c r="AE44" s="2">
        <v>28.8</v>
      </c>
      <c r="AF44" s="2">
        <v>28.8</v>
      </c>
      <c r="AG44" s="2">
        <v>28.9</v>
      </c>
      <c r="AH44" s="2">
        <v>28.9</v>
      </c>
      <c r="AI44" s="2">
        <v>28.9</v>
      </c>
      <c r="AJ44" s="2">
        <v>29</v>
      </c>
      <c r="AK44" s="2">
        <v>29</v>
      </c>
      <c r="AL44" s="2">
        <v>29.4</v>
      </c>
      <c r="AM44" s="2">
        <v>29.4</v>
      </c>
    </row>
    <row r="45" spans="1:39" x14ac:dyDescent="0.35">
      <c r="A45" s="24">
        <v>44830</v>
      </c>
      <c r="B45" s="25">
        <v>1037229.335</v>
      </c>
      <c r="C45" s="25">
        <v>1368171.176</v>
      </c>
      <c r="D45" s="28">
        <v>1.673</v>
      </c>
      <c r="E45" s="25">
        <f>D45-Info!$F$5</f>
        <v>1.351</v>
      </c>
      <c r="F45" s="25">
        <v>0.99</v>
      </c>
      <c r="H45" s="3" t="s">
        <v>53</v>
      </c>
      <c r="I45" s="2">
        <v>9593.4</v>
      </c>
      <c r="J45" s="2">
        <v>9323.1</v>
      </c>
      <c r="K45" s="2">
        <v>9289.4</v>
      </c>
      <c r="L45" s="2">
        <v>9195.5</v>
      </c>
      <c r="M45" s="2">
        <v>9135</v>
      </c>
      <c r="N45" s="2">
        <v>9069.4</v>
      </c>
      <c r="O45" s="2">
        <v>9020.9</v>
      </c>
      <c r="P45" s="2">
        <v>9028.4</v>
      </c>
      <c r="Q45" s="2">
        <v>9027.4</v>
      </c>
      <c r="R45" s="2">
        <v>9058.2000000000007</v>
      </c>
      <c r="S45" s="2">
        <v>9036.6</v>
      </c>
      <c r="T45" s="2">
        <v>9044.2000000000007</v>
      </c>
      <c r="U45" s="2">
        <v>9085.6</v>
      </c>
      <c r="V45" s="2">
        <v>9097.6</v>
      </c>
      <c r="W45" s="2">
        <v>9085.1</v>
      </c>
      <c r="X45" s="2">
        <v>9126.9</v>
      </c>
      <c r="Y45" s="2">
        <v>9111.4</v>
      </c>
      <c r="Z45" s="2">
        <v>9136.4</v>
      </c>
      <c r="AA45" s="2">
        <v>9168.1</v>
      </c>
      <c r="AB45" s="2">
        <v>9201.6</v>
      </c>
      <c r="AC45" s="2">
        <v>9232</v>
      </c>
      <c r="AD45" s="2">
        <v>9231.1</v>
      </c>
      <c r="AE45" s="2">
        <v>9176.1</v>
      </c>
      <c r="AF45" s="2">
        <v>9196.7000000000007</v>
      </c>
      <c r="AG45" s="2">
        <v>9209.7999999999993</v>
      </c>
      <c r="AH45" s="2">
        <v>9264.5</v>
      </c>
      <c r="AI45" s="2">
        <v>9349.2999999999993</v>
      </c>
      <c r="AJ45" s="2">
        <v>9389.4</v>
      </c>
      <c r="AK45" s="2">
        <v>9704.7000000000007</v>
      </c>
      <c r="AL45" s="2">
        <v>9967</v>
      </c>
      <c r="AM45" s="2">
        <v>9574.5</v>
      </c>
    </row>
    <row r="46" spans="1:39" x14ac:dyDescent="0.35">
      <c r="A46" s="24"/>
      <c r="B46" s="25"/>
      <c r="C46" s="25"/>
      <c r="D46" s="28"/>
      <c r="E46" s="25"/>
      <c r="F46" s="25"/>
      <c r="H46" s="3" t="s">
        <v>54</v>
      </c>
      <c r="I46" s="2">
        <v>30.8</v>
      </c>
      <c r="J46" s="2">
        <v>30.7</v>
      </c>
      <c r="K46" s="2">
        <v>30.6</v>
      </c>
      <c r="L46" s="2">
        <v>30.3</v>
      </c>
      <c r="M46" s="2">
        <v>30</v>
      </c>
      <c r="N46" s="2">
        <v>29.8</v>
      </c>
      <c r="O46" s="2">
        <v>29.6</v>
      </c>
      <c r="P46" s="2">
        <v>29.4</v>
      </c>
      <c r="Q46" s="2">
        <v>29.2</v>
      </c>
      <c r="R46" s="2">
        <v>29.1</v>
      </c>
      <c r="S46" s="2">
        <v>29</v>
      </c>
      <c r="T46" s="2">
        <v>29</v>
      </c>
      <c r="U46" s="2">
        <v>28.9</v>
      </c>
      <c r="V46" s="2">
        <v>28.8</v>
      </c>
      <c r="W46" s="2">
        <v>28.8</v>
      </c>
      <c r="X46" s="2">
        <v>28.7</v>
      </c>
      <c r="Y46" s="2">
        <v>28.7</v>
      </c>
      <c r="Z46" s="2">
        <v>28.7</v>
      </c>
      <c r="AA46" s="2">
        <v>28.6</v>
      </c>
      <c r="AB46" s="2">
        <v>28.6</v>
      </c>
      <c r="AC46" s="2">
        <v>28.7</v>
      </c>
      <c r="AD46" s="2">
        <v>28.7</v>
      </c>
      <c r="AE46" s="2">
        <v>28.7</v>
      </c>
      <c r="AF46" s="2">
        <v>28.7</v>
      </c>
      <c r="AG46" s="2">
        <v>28.8</v>
      </c>
      <c r="AH46" s="2">
        <v>28.9</v>
      </c>
      <c r="AI46" s="2">
        <v>29</v>
      </c>
      <c r="AJ46" s="2">
        <v>29.1</v>
      </c>
      <c r="AK46" s="2">
        <v>29.2</v>
      </c>
      <c r="AL46" s="2">
        <v>29.6</v>
      </c>
      <c r="AM46" s="2">
        <v>29</v>
      </c>
    </row>
    <row r="47" spans="1:39" x14ac:dyDescent="0.35">
      <c r="A47" s="31">
        <v>44833</v>
      </c>
      <c r="B47" s="25">
        <v>1037229.335</v>
      </c>
      <c r="C47" s="25">
        <v>1368171.176</v>
      </c>
      <c r="D47" s="28">
        <v>1.6679999999999997</v>
      </c>
      <c r="E47" s="25">
        <f>D47-Info!$F$5</f>
        <v>1.3459999999999996</v>
      </c>
      <c r="F47" s="25">
        <v>0.99</v>
      </c>
      <c r="H47" s="3" t="s">
        <v>53</v>
      </c>
      <c r="I47" s="2">
        <v>9422.2000000000007</v>
      </c>
      <c r="J47" s="2">
        <v>9159.2000000000007</v>
      </c>
      <c r="K47" s="2">
        <v>9115.6</v>
      </c>
      <c r="L47" s="2">
        <v>9021.7999999999993</v>
      </c>
      <c r="M47" s="2">
        <v>8959.7000000000007</v>
      </c>
      <c r="N47" s="2">
        <v>8891.1</v>
      </c>
      <c r="O47" s="2">
        <v>8835.9</v>
      </c>
      <c r="P47" s="2">
        <v>8849.2000000000007</v>
      </c>
      <c r="Q47" s="2">
        <v>8843.4</v>
      </c>
      <c r="R47" s="2">
        <v>8874.1</v>
      </c>
      <c r="S47" s="2">
        <v>8853.2999999999993</v>
      </c>
      <c r="T47" s="2">
        <v>8862.2999999999993</v>
      </c>
      <c r="U47" s="2">
        <v>8904.7000000000007</v>
      </c>
      <c r="V47" s="2">
        <v>8970.7999999999993</v>
      </c>
      <c r="W47" s="2">
        <v>8904.4</v>
      </c>
      <c r="X47" s="2">
        <v>8949.4</v>
      </c>
      <c r="Y47" s="2">
        <v>8928.6</v>
      </c>
      <c r="Z47" s="2">
        <v>8957.4</v>
      </c>
      <c r="AA47" s="2">
        <v>8991.7999999999993</v>
      </c>
      <c r="AB47" s="2">
        <v>9024.5</v>
      </c>
      <c r="AC47" s="2">
        <v>9053.7999999999993</v>
      </c>
      <c r="AD47" s="2">
        <v>9051.9</v>
      </c>
      <c r="AE47" s="2">
        <v>8995.2999999999993</v>
      </c>
      <c r="AF47" s="2">
        <v>9009.2999999999993</v>
      </c>
      <c r="AG47" s="2">
        <v>9027</v>
      </c>
      <c r="AH47" s="2">
        <v>9090.4</v>
      </c>
      <c r="AI47" s="2">
        <v>9176.4</v>
      </c>
      <c r="AJ47" s="2">
        <v>9219.9</v>
      </c>
      <c r="AK47" s="2">
        <v>9530.7999999999993</v>
      </c>
      <c r="AL47" s="2">
        <v>9773</v>
      </c>
      <c r="AM47" s="2">
        <v>9407.1</v>
      </c>
    </row>
    <row r="48" spans="1:39" x14ac:dyDescent="0.35">
      <c r="A48" s="31"/>
      <c r="B48" s="25"/>
      <c r="C48" s="25"/>
      <c r="D48" s="28"/>
      <c r="E48" s="25"/>
      <c r="F48" s="25"/>
      <c r="H48" s="3" t="s">
        <v>54</v>
      </c>
      <c r="I48" s="2">
        <v>29.7</v>
      </c>
      <c r="J48" s="2">
        <v>30</v>
      </c>
      <c r="K48" s="2">
        <v>30</v>
      </c>
      <c r="L48" s="2">
        <v>29.9</v>
      </c>
      <c r="M48" s="2">
        <v>29.8</v>
      </c>
      <c r="N48" s="2">
        <v>29.7</v>
      </c>
      <c r="O48" s="2">
        <v>29.5</v>
      </c>
      <c r="P48" s="2">
        <v>29.3</v>
      </c>
      <c r="Q48" s="2">
        <v>29.2</v>
      </c>
      <c r="R48" s="2">
        <v>29.1</v>
      </c>
      <c r="S48" s="2">
        <v>29</v>
      </c>
      <c r="T48" s="2">
        <v>29</v>
      </c>
      <c r="U48" s="2">
        <v>28.9</v>
      </c>
      <c r="V48" s="2">
        <v>28.9</v>
      </c>
      <c r="W48" s="2">
        <v>28.7</v>
      </c>
      <c r="X48" s="2">
        <v>28.7</v>
      </c>
      <c r="Y48" s="2">
        <v>28.7</v>
      </c>
      <c r="Z48" s="2">
        <v>28.7</v>
      </c>
      <c r="AA48" s="2">
        <v>28.7</v>
      </c>
      <c r="AB48" s="2">
        <v>28.7</v>
      </c>
      <c r="AC48" s="2">
        <v>28.7</v>
      </c>
      <c r="AD48" s="2">
        <v>28.8</v>
      </c>
      <c r="AE48" s="2">
        <v>28.7</v>
      </c>
      <c r="AF48" s="2">
        <v>28.8</v>
      </c>
      <c r="AG48" s="2">
        <v>28.8</v>
      </c>
      <c r="AH48" s="2">
        <v>28.9</v>
      </c>
      <c r="AI48" s="2">
        <v>29.1</v>
      </c>
      <c r="AJ48" s="2">
        <v>29.1</v>
      </c>
      <c r="AK48" s="2">
        <v>29.2</v>
      </c>
      <c r="AL48" s="2">
        <v>29.4</v>
      </c>
      <c r="AM48" s="2">
        <v>29.5</v>
      </c>
    </row>
    <row r="49" spans="1:39" x14ac:dyDescent="0.35">
      <c r="A49" s="24">
        <v>44834</v>
      </c>
      <c r="B49" s="25">
        <v>1037229.335</v>
      </c>
      <c r="C49" s="25">
        <v>1368171.176</v>
      </c>
      <c r="D49" s="28">
        <v>1.665</v>
      </c>
      <c r="E49" s="25">
        <f>D49-Info!$F$5</f>
        <v>1.343</v>
      </c>
      <c r="F49" s="25">
        <v>0.99</v>
      </c>
      <c r="H49" s="3" t="s">
        <v>53</v>
      </c>
      <c r="I49" s="2">
        <v>9422.7999999999993</v>
      </c>
      <c r="J49" s="2">
        <v>9159.9</v>
      </c>
      <c r="K49" s="2">
        <v>9112.2000000000007</v>
      </c>
      <c r="L49" s="2">
        <v>9016.2999999999993</v>
      </c>
      <c r="M49" s="2">
        <v>8953.2999999999993</v>
      </c>
      <c r="N49" s="2">
        <v>8881.7000000000007</v>
      </c>
      <c r="O49" s="2">
        <v>8833.5</v>
      </c>
      <c r="P49" s="2">
        <v>8826.7000000000007</v>
      </c>
      <c r="Q49" s="2">
        <v>8840</v>
      </c>
      <c r="R49" s="2">
        <v>8871.2000000000007</v>
      </c>
      <c r="S49" s="2">
        <v>8849.9</v>
      </c>
      <c r="T49" s="2">
        <v>8853.4</v>
      </c>
      <c r="U49" s="2">
        <v>8890.7999999999993</v>
      </c>
      <c r="V49" s="2">
        <v>8914.7999999999993</v>
      </c>
      <c r="W49" s="2">
        <v>8901.2999999999993</v>
      </c>
      <c r="X49" s="2">
        <v>8950.7000000000007</v>
      </c>
      <c r="Y49" s="2">
        <v>8932.5</v>
      </c>
      <c r="Z49" s="2">
        <v>8951.7000000000007</v>
      </c>
      <c r="AA49" s="2">
        <v>8983.4</v>
      </c>
      <c r="AB49" s="2">
        <v>9028.7000000000007</v>
      </c>
      <c r="AC49" s="2">
        <v>9053.6</v>
      </c>
      <c r="AD49" s="2">
        <v>9049.5</v>
      </c>
      <c r="AE49" s="2">
        <v>8994.7999999999993</v>
      </c>
      <c r="AF49" s="2">
        <v>9009.5</v>
      </c>
      <c r="AG49" s="2">
        <v>9025.7000000000007</v>
      </c>
      <c r="AH49" s="2">
        <v>9086.1</v>
      </c>
      <c r="AI49" s="2">
        <v>9179.5</v>
      </c>
      <c r="AJ49" s="2">
        <v>9222.7999999999993</v>
      </c>
      <c r="AK49" s="2">
        <v>9497.2000000000007</v>
      </c>
      <c r="AL49" s="2">
        <v>9768.4</v>
      </c>
      <c r="AM49" s="2">
        <v>9425</v>
      </c>
    </row>
    <row r="50" spans="1:39" x14ac:dyDescent="0.35">
      <c r="A50" s="24"/>
      <c r="B50" s="25"/>
      <c r="C50" s="25"/>
      <c r="D50" s="28"/>
      <c r="E50" s="25"/>
      <c r="F50" s="25"/>
      <c r="H50" s="3" t="s">
        <v>54</v>
      </c>
      <c r="I50" s="2">
        <v>32.299999999999997</v>
      </c>
      <c r="J50" s="2">
        <v>32.200000000000003</v>
      </c>
      <c r="K50" s="2">
        <v>32</v>
      </c>
      <c r="L50" s="2">
        <v>31.3</v>
      </c>
      <c r="M50" s="2">
        <v>30.9</v>
      </c>
      <c r="N50" s="2">
        <v>30.4</v>
      </c>
      <c r="O50" s="2">
        <v>29.9</v>
      </c>
      <c r="P50" s="2">
        <v>29.6</v>
      </c>
      <c r="Q50" s="2">
        <v>29.3</v>
      </c>
      <c r="R50" s="2">
        <v>29.1</v>
      </c>
      <c r="S50" s="2">
        <v>29</v>
      </c>
      <c r="T50" s="2">
        <v>28.9</v>
      </c>
      <c r="U50" s="2">
        <v>28.9</v>
      </c>
      <c r="V50" s="2">
        <v>28.8</v>
      </c>
      <c r="W50" s="2">
        <v>28.8</v>
      </c>
      <c r="X50" s="2">
        <v>28.7</v>
      </c>
      <c r="Y50" s="2">
        <v>28.7</v>
      </c>
      <c r="Z50" s="2">
        <v>28.7</v>
      </c>
      <c r="AA50" s="2">
        <v>28.7</v>
      </c>
      <c r="AB50" s="2">
        <v>28.7</v>
      </c>
      <c r="AC50" s="2">
        <v>28.8</v>
      </c>
      <c r="AD50" s="2">
        <v>28.8</v>
      </c>
      <c r="AE50" s="2">
        <v>28.8</v>
      </c>
      <c r="AF50" s="2">
        <v>28.8</v>
      </c>
      <c r="AG50" s="2">
        <v>28.9</v>
      </c>
      <c r="AH50" s="2">
        <v>29</v>
      </c>
      <c r="AI50" s="2">
        <v>29.1</v>
      </c>
      <c r="AJ50" s="2">
        <v>29.2</v>
      </c>
      <c r="AK50" s="2">
        <v>29.3</v>
      </c>
      <c r="AL50" s="2">
        <v>29.6</v>
      </c>
      <c r="AM50" s="2">
        <v>29.4</v>
      </c>
    </row>
    <row r="51" spans="1:39" x14ac:dyDescent="0.35">
      <c r="A51" s="24">
        <v>44838</v>
      </c>
      <c r="B51" s="25">
        <v>1037229.335</v>
      </c>
      <c r="C51" s="25">
        <v>1368171.176</v>
      </c>
      <c r="D51" s="28">
        <v>1.6659999999999999</v>
      </c>
      <c r="E51" s="25">
        <f>D51-Info!$F$5</f>
        <v>1.3439999999999999</v>
      </c>
      <c r="F51" s="25">
        <v>0.99</v>
      </c>
      <c r="H51" s="3" t="s">
        <v>53</v>
      </c>
      <c r="I51" s="2">
        <v>9442.5</v>
      </c>
      <c r="J51" s="2">
        <v>9176.4</v>
      </c>
      <c r="K51" s="2">
        <v>9138.1</v>
      </c>
      <c r="L51" s="2">
        <v>8973.7000000000007</v>
      </c>
      <c r="M51" s="2">
        <v>8907.1</v>
      </c>
      <c r="N51" s="2">
        <v>8846.1</v>
      </c>
      <c r="O51" s="2">
        <v>8809.2000000000007</v>
      </c>
      <c r="P51" s="2">
        <v>8815.6</v>
      </c>
      <c r="Q51" s="2">
        <v>8818.4</v>
      </c>
      <c r="R51" s="2">
        <v>8854.1</v>
      </c>
      <c r="S51" s="2">
        <v>8833.9</v>
      </c>
      <c r="T51" s="2">
        <v>8843.2000000000007</v>
      </c>
      <c r="U51" s="2">
        <v>8885.6</v>
      </c>
      <c r="V51" s="2">
        <v>8902.2999999999993</v>
      </c>
      <c r="W51" s="2">
        <v>8889.6</v>
      </c>
      <c r="X51" s="2">
        <v>8936.7000000000007</v>
      </c>
      <c r="Y51" s="2">
        <v>8915.7999999999993</v>
      </c>
      <c r="Z51" s="2">
        <v>8942.5</v>
      </c>
      <c r="AA51" s="2">
        <v>8979</v>
      </c>
      <c r="AB51" s="2">
        <v>9015.4</v>
      </c>
      <c r="AC51" s="2">
        <v>9042.5</v>
      </c>
      <c r="AD51" s="2">
        <v>9032.2999999999993</v>
      </c>
      <c r="AE51" s="2">
        <v>8981.7000000000007</v>
      </c>
      <c r="AF51" s="2">
        <v>8999.1</v>
      </c>
      <c r="AG51" s="2">
        <v>9016</v>
      </c>
      <c r="AH51" s="2">
        <v>9083.9</v>
      </c>
      <c r="AI51" s="2">
        <v>9176.4</v>
      </c>
      <c r="AJ51" s="2">
        <v>9225.7000000000007</v>
      </c>
      <c r="AK51" s="2">
        <v>9703.1</v>
      </c>
      <c r="AL51" s="2">
        <v>9792.2000000000007</v>
      </c>
      <c r="AM51" s="2">
        <v>9416.6</v>
      </c>
    </row>
    <row r="52" spans="1:39" x14ac:dyDescent="0.35">
      <c r="A52" s="24"/>
      <c r="B52" s="25"/>
      <c r="C52" s="25"/>
      <c r="D52" s="28"/>
      <c r="E52" s="25"/>
      <c r="F52" s="25"/>
      <c r="H52" s="3" t="s">
        <v>54</v>
      </c>
      <c r="I52" s="2">
        <v>39.4</v>
      </c>
      <c r="J52" s="2">
        <v>39</v>
      </c>
      <c r="K52" s="2">
        <v>38.700000000000003</v>
      </c>
      <c r="L52" s="2">
        <v>37.200000000000003</v>
      </c>
      <c r="M52" s="2">
        <v>35.700000000000003</v>
      </c>
      <c r="N52" s="2">
        <v>34.5</v>
      </c>
      <c r="O52" s="2">
        <v>32.9</v>
      </c>
      <c r="P52" s="2">
        <v>32</v>
      </c>
      <c r="Q52" s="2">
        <v>31.2</v>
      </c>
      <c r="R52" s="2">
        <v>30.6</v>
      </c>
      <c r="S52" s="2">
        <v>30.2</v>
      </c>
      <c r="T52" s="2">
        <v>29.8</v>
      </c>
      <c r="U52" s="2">
        <v>29.5</v>
      </c>
      <c r="V52" s="2">
        <v>29.4</v>
      </c>
      <c r="W52" s="2">
        <v>29.2</v>
      </c>
      <c r="X52" s="2">
        <v>29.1</v>
      </c>
      <c r="Y52" s="2">
        <v>29</v>
      </c>
      <c r="Z52" s="2">
        <v>28.9</v>
      </c>
      <c r="AA52" s="2">
        <v>28.9</v>
      </c>
      <c r="AB52" s="2">
        <v>28.9</v>
      </c>
      <c r="AC52" s="2">
        <v>28.9</v>
      </c>
      <c r="AD52" s="2">
        <v>28.9</v>
      </c>
      <c r="AE52" s="2">
        <v>28.9</v>
      </c>
      <c r="AF52" s="2">
        <v>28.9</v>
      </c>
      <c r="AG52" s="2">
        <v>29</v>
      </c>
      <c r="AH52" s="2">
        <v>29.2</v>
      </c>
      <c r="AI52" s="2">
        <v>29.3</v>
      </c>
      <c r="AJ52" s="2">
        <v>29.4</v>
      </c>
      <c r="AK52" s="2">
        <v>29.5</v>
      </c>
      <c r="AL52" s="2">
        <v>29.8</v>
      </c>
      <c r="AM52" s="2">
        <v>29.4</v>
      </c>
    </row>
    <row r="53" spans="1:39" x14ac:dyDescent="0.35">
      <c r="A53" s="24">
        <v>44845</v>
      </c>
      <c r="B53" s="25">
        <v>1037229.335</v>
      </c>
      <c r="C53" s="25">
        <v>1368171.176</v>
      </c>
      <c r="D53" s="28">
        <v>1.661</v>
      </c>
      <c r="E53" s="25">
        <f>D53-Info!$F$5</f>
        <v>1.339</v>
      </c>
      <c r="F53" s="25">
        <v>0.99</v>
      </c>
      <c r="H53" s="21" t="s">
        <v>53</v>
      </c>
      <c r="I53" s="2">
        <v>9449.2999999999993</v>
      </c>
      <c r="J53" s="2">
        <v>9172.7000000000007</v>
      </c>
      <c r="K53" s="2">
        <v>9130.6</v>
      </c>
      <c r="L53" s="2">
        <v>8994.7000000000007</v>
      </c>
      <c r="M53" s="2">
        <v>8924.7000000000007</v>
      </c>
      <c r="N53" s="2">
        <v>8924.7000000000007</v>
      </c>
      <c r="O53" s="2">
        <v>8854</v>
      </c>
      <c r="P53" s="2">
        <v>8802.5</v>
      </c>
      <c r="Q53" s="2">
        <v>8802.5</v>
      </c>
      <c r="R53" s="2">
        <v>8796.7000000000007</v>
      </c>
      <c r="S53" s="2">
        <v>8836.7999999999993</v>
      </c>
      <c r="T53" s="2">
        <v>8819.4</v>
      </c>
      <c r="U53" s="2">
        <v>8825</v>
      </c>
      <c r="V53" s="2">
        <v>8868.7999999999993</v>
      </c>
      <c r="W53" s="2">
        <v>8883.7999999999993</v>
      </c>
      <c r="X53" s="2">
        <v>8873.4</v>
      </c>
      <c r="Y53" s="2">
        <v>8918.7000000000007</v>
      </c>
      <c r="Z53" s="2">
        <v>8906.4</v>
      </c>
      <c r="AA53" s="2">
        <v>8927.9</v>
      </c>
      <c r="AB53" s="2">
        <v>8965.2000000000007</v>
      </c>
      <c r="AC53" s="2">
        <v>8978.7999999999993</v>
      </c>
      <c r="AD53" s="2">
        <v>9029.4</v>
      </c>
      <c r="AE53" s="2">
        <v>9023.5</v>
      </c>
      <c r="AF53" s="2">
        <v>8963.7999999999993</v>
      </c>
      <c r="AG53" s="2">
        <v>8982.9</v>
      </c>
      <c r="AH53" s="2">
        <v>8997.9</v>
      </c>
      <c r="AI53" s="2">
        <v>9073.7000000000007</v>
      </c>
      <c r="AJ53" s="2">
        <v>9175.1</v>
      </c>
      <c r="AK53" s="2">
        <v>9739.9</v>
      </c>
      <c r="AL53" s="2">
        <v>9773.7999999999993</v>
      </c>
      <c r="AM53" s="2">
        <v>9430.6</v>
      </c>
    </row>
    <row r="54" spans="1:39" x14ac:dyDescent="0.35">
      <c r="A54" s="24"/>
      <c r="B54" s="25"/>
      <c r="C54" s="25"/>
      <c r="D54" s="28"/>
      <c r="E54" s="25"/>
      <c r="F54" s="25"/>
      <c r="H54" s="21" t="s">
        <v>54</v>
      </c>
      <c r="I54" s="2">
        <v>33.200000000000003</v>
      </c>
      <c r="J54" s="2">
        <v>33.4</v>
      </c>
      <c r="K54" s="2">
        <v>33.5</v>
      </c>
      <c r="L54" s="2">
        <v>32.5</v>
      </c>
      <c r="M54" s="2">
        <v>31.8</v>
      </c>
      <c r="N54" s="2">
        <v>31.1</v>
      </c>
      <c r="O54" s="2">
        <v>30.6</v>
      </c>
      <c r="P54" s="2">
        <v>30.3</v>
      </c>
      <c r="Q54" s="2">
        <v>29.9</v>
      </c>
      <c r="R54" s="2">
        <v>29.6</v>
      </c>
      <c r="S54" s="2">
        <v>29.4</v>
      </c>
      <c r="T54" s="2">
        <v>29.3</v>
      </c>
      <c r="U54" s="2">
        <v>29.1</v>
      </c>
      <c r="V54" s="2">
        <v>29</v>
      </c>
      <c r="W54" s="2">
        <v>29</v>
      </c>
      <c r="X54" s="2">
        <v>29</v>
      </c>
      <c r="Y54" s="2">
        <v>28.9</v>
      </c>
      <c r="Z54" s="2">
        <v>28.9</v>
      </c>
      <c r="AA54" s="2">
        <v>28.8</v>
      </c>
      <c r="AB54" s="2">
        <v>28.8</v>
      </c>
      <c r="AC54" s="2">
        <v>28.9</v>
      </c>
      <c r="AD54" s="2">
        <v>28.9</v>
      </c>
      <c r="AE54" s="2">
        <v>28.8</v>
      </c>
      <c r="AF54" s="2">
        <v>28.8</v>
      </c>
      <c r="AG54" s="2">
        <v>28.8</v>
      </c>
      <c r="AH54" s="2">
        <v>28.9</v>
      </c>
      <c r="AI54" s="2">
        <v>29.1</v>
      </c>
      <c r="AJ54" s="2">
        <v>29.1</v>
      </c>
      <c r="AK54" s="2">
        <v>29.4</v>
      </c>
      <c r="AL54" s="2">
        <v>29.7</v>
      </c>
      <c r="AM54" s="2">
        <v>29.7</v>
      </c>
    </row>
    <row r="55" spans="1:39" x14ac:dyDescent="0.35">
      <c r="A55" s="24">
        <v>44847</v>
      </c>
      <c r="B55" s="25">
        <v>1037229.335</v>
      </c>
      <c r="C55" s="25">
        <v>1368171.176</v>
      </c>
      <c r="D55" s="28">
        <v>1.6580000000000004</v>
      </c>
      <c r="E55" s="25">
        <f>D55-Info!$F$5</f>
        <v>1.3360000000000003</v>
      </c>
      <c r="F55" s="25">
        <v>0.99</v>
      </c>
      <c r="H55" s="21" t="s">
        <v>53</v>
      </c>
      <c r="I55" s="2">
        <v>9412</v>
      </c>
      <c r="J55" s="2">
        <v>9154.5</v>
      </c>
      <c r="K55" s="2">
        <v>9106.2000000000007</v>
      </c>
      <c r="L55" s="2">
        <v>9010</v>
      </c>
      <c r="M55" s="2">
        <v>8943.6</v>
      </c>
      <c r="N55" s="2">
        <v>8857</v>
      </c>
      <c r="O55" s="2">
        <v>8800</v>
      </c>
      <c r="P55" s="2">
        <v>8799.1</v>
      </c>
      <c r="Q55" s="2">
        <v>8796.2000000000007</v>
      </c>
      <c r="R55" s="2">
        <v>8834.7000000000007</v>
      </c>
      <c r="S55" s="2">
        <v>8811.9</v>
      </c>
      <c r="T55" s="2">
        <v>8816</v>
      </c>
      <c r="U55" s="2">
        <v>8865.5</v>
      </c>
      <c r="V55" s="2">
        <v>8882.9</v>
      </c>
      <c r="W55" s="2">
        <v>8869.5</v>
      </c>
      <c r="X55" s="2">
        <v>8914.9</v>
      </c>
      <c r="Y55" s="2">
        <v>8899.2999999999993</v>
      </c>
      <c r="Z55" s="2">
        <v>8925.7999999999993</v>
      </c>
      <c r="AA55" s="2">
        <v>8961.2999999999993</v>
      </c>
      <c r="AB55" s="2">
        <v>8996.7000000000007</v>
      </c>
      <c r="AC55" s="2">
        <v>9022.7999999999993</v>
      </c>
      <c r="AD55" s="2">
        <v>9022.6</v>
      </c>
      <c r="AE55" s="2">
        <v>8965.2000000000007</v>
      </c>
      <c r="AF55" s="2">
        <v>8981.4</v>
      </c>
      <c r="AG55" s="2">
        <v>9004</v>
      </c>
      <c r="AH55" s="2">
        <v>9076.4</v>
      </c>
      <c r="AI55" s="2">
        <v>9169.7999999999993</v>
      </c>
      <c r="AJ55" s="2">
        <v>9225.2999999999993</v>
      </c>
      <c r="AK55" s="2">
        <v>9711.7000000000007</v>
      </c>
      <c r="AL55" s="2">
        <v>9763.1</v>
      </c>
      <c r="AM55" s="2">
        <v>9402.2999999999993</v>
      </c>
    </row>
    <row r="56" spans="1:39" x14ac:dyDescent="0.35">
      <c r="A56" s="24"/>
      <c r="B56" s="25"/>
      <c r="C56" s="25"/>
      <c r="D56" s="28"/>
      <c r="E56" s="25"/>
      <c r="F56" s="25"/>
      <c r="H56" s="21" t="s">
        <v>54</v>
      </c>
      <c r="I56" s="2">
        <v>28.5</v>
      </c>
      <c r="J56" s="2">
        <v>28.5</v>
      </c>
      <c r="K56" s="2">
        <v>28.5</v>
      </c>
      <c r="L56" s="2">
        <v>28.7</v>
      </c>
      <c r="M56" s="2">
        <v>29</v>
      </c>
      <c r="N56" s="2">
        <v>29.1</v>
      </c>
      <c r="O56" s="2">
        <v>29.1</v>
      </c>
      <c r="P56" s="2">
        <v>29.1</v>
      </c>
      <c r="Q56" s="2">
        <v>29.1</v>
      </c>
      <c r="R56" s="2">
        <v>29</v>
      </c>
      <c r="S56" s="2">
        <v>29</v>
      </c>
      <c r="T56" s="2">
        <v>29</v>
      </c>
      <c r="U56" s="2">
        <v>28.9</v>
      </c>
      <c r="V56" s="2">
        <v>29</v>
      </c>
      <c r="W56" s="2">
        <v>28.9</v>
      </c>
      <c r="X56" s="2">
        <v>28.9</v>
      </c>
      <c r="Y56" s="2">
        <v>28.9</v>
      </c>
      <c r="Z56" s="2">
        <v>28.9</v>
      </c>
      <c r="AA56" s="2">
        <v>28.9</v>
      </c>
      <c r="AB56" s="2">
        <v>28.9</v>
      </c>
      <c r="AC56" s="2">
        <v>28.9</v>
      </c>
      <c r="AD56" s="2">
        <v>28.9</v>
      </c>
      <c r="AE56" s="2">
        <v>28.9</v>
      </c>
      <c r="AF56" s="2">
        <v>28.9</v>
      </c>
      <c r="AG56" s="2">
        <v>29</v>
      </c>
      <c r="AH56" s="2">
        <v>29.1</v>
      </c>
      <c r="AI56" s="2">
        <v>29.2</v>
      </c>
      <c r="AJ56" s="2">
        <v>29.3</v>
      </c>
      <c r="AK56" s="2">
        <v>29.4</v>
      </c>
      <c r="AL56" s="2">
        <v>29.4</v>
      </c>
      <c r="AM56" s="2">
        <v>28.7</v>
      </c>
    </row>
    <row r="57" spans="1:39" x14ac:dyDescent="0.35">
      <c r="A57" s="24">
        <v>44852</v>
      </c>
      <c r="B57" s="25">
        <v>1037229.335</v>
      </c>
      <c r="C57" s="25">
        <v>1368171.176</v>
      </c>
      <c r="D57" s="28">
        <v>1.6560000000000001</v>
      </c>
      <c r="E57" s="25">
        <f>D57-Info!$F$5</f>
        <v>1.3340000000000001</v>
      </c>
      <c r="F57" s="25">
        <v>0.99</v>
      </c>
      <c r="H57" s="21" t="s">
        <v>53</v>
      </c>
      <c r="I57" s="2">
        <v>9424.1</v>
      </c>
      <c r="J57" s="2">
        <v>9160.6</v>
      </c>
      <c r="K57" s="2">
        <v>9121.7000000000007</v>
      </c>
      <c r="L57" s="2">
        <v>9010.2000000000007</v>
      </c>
      <c r="M57" s="2">
        <v>8931.2999999999993</v>
      </c>
      <c r="N57" s="2">
        <v>8848.2000000000007</v>
      </c>
      <c r="O57" s="2">
        <v>8789.7000000000007</v>
      </c>
      <c r="P57" s="2">
        <v>8781.7000000000007</v>
      </c>
      <c r="Q57" s="2">
        <v>8785.1</v>
      </c>
      <c r="R57" s="2">
        <v>8821.4</v>
      </c>
      <c r="S57" s="2">
        <v>8797.4</v>
      </c>
      <c r="T57" s="2">
        <v>8808.2999999999993</v>
      </c>
      <c r="U57" s="2">
        <v>8850</v>
      </c>
      <c r="V57" s="2">
        <v>8868.4</v>
      </c>
      <c r="W57" s="2">
        <v>8860.2999999999993</v>
      </c>
      <c r="X57" s="2">
        <v>8916</v>
      </c>
      <c r="Y57" s="2">
        <v>8889.7000000000007</v>
      </c>
      <c r="Z57" s="2">
        <v>8922.4</v>
      </c>
      <c r="AA57" s="2">
        <v>8962.2999999999993</v>
      </c>
      <c r="AB57" s="2">
        <v>9002.7000000000007</v>
      </c>
      <c r="AC57" s="2">
        <v>9029.1</v>
      </c>
      <c r="AD57" s="2">
        <v>9016.1</v>
      </c>
      <c r="AE57" s="2">
        <v>8967.7999999999993</v>
      </c>
      <c r="AF57" s="2">
        <v>8984.2999999999993</v>
      </c>
      <c r="AG57" s="2">
        <v>9005.7000000000007</v>
      </c>
      <c r="AH57" s="2">
        <v>9081.2000000000007</v>
      </c>
      <c r="AI57" s="2">
        <v>9188.2000000000007</v>
      </c>
      <c r="AJ57" s="2">
        <v>9254.2999999999993</v>
      </c>
      <c r="AK57" s="2">
        <v>9745.4</v>
      </c>
      <c r="AL57" s="2">
        <v>9818.2999999999993</v>
      </c>
      <c r="AM57" s="2">
        <v>9465.5</v>
      </c>
    </row>
    <row r="58" spans="1:39" x14ac:dyDescent="0.35">
      <c r="A58" s="24"/>
      <c r="B58" s="25"/>
      <c r="C58" s="25"/>
      <c r="D58" s="28"/>
      <c r="E58" s="25"/>
      <c r="F58" s="25"/>
      <c r="H58" s="21" t="s">
        <v>54</v>
      </c>
      <c r="I58" s="2">
        <v>29.7</v>
      </c>
      <c r="J58" s="2">
        <v>29.4</v>
      </c>
      <c r="K58" s="2">
        <v>29.4</v>
      </c>
      <c r="L58" s="2">
        <v>29.4</v>
      </c>
      <c r="M58" s="2">
        <v>29.4</v>
      </c>
      <c r="N58" s="2">
        <v>29.4</v>
      </c>
      <c r="O58" s="2">
        <v>29.4</v>
      </c>
      <c r="P58" s="2">
        <v>29.3</v>
      </c>
      <c r="Q58" s="2">
        <v>29.1</v>
      </c>
      <c r="R58" s="2">
        <v>29.1</v>
      </c>
      <c r="S58" s="2">
        <v>29</v>
      </c>
      <c r="T58" s="2">
        <v>29</v>
      </c>
      <c r="U58" s="2">
        <v>28.9</v>
      </c>
      <c r="V58" s="2">
        <v>28.9</v>
      </c>
      <c r="W58" s="2">
        <v>28.9</v>
      </c>
      <c r="X58" s="2">
        <v>28.9</v>
      </c>
      <c r="Y58" s="2">
        <v>28.9</v>
      </c>
      <c r="Z58" s="2">
        <v>28.9</v>
      </c>
      <c r="AA58" s="2">
        <v>28.9</v>
      </c>
      <c r="AB58" s="2">
        <v>28.9</v>
      </c>
      <c r="AC58" s="2">
        <v>29</v>
      </c>
      <c r="AD58" s="2">
        <v>28.9</v>
      </c>
      <c r="AE58" s="2">
        <v>28.9</v>
      </c>
      <c r="AF58" s="2">
        <v>28.9</v>
      </c>
      <c r="AG58" s="2">
        <v>29</v>
      </c>
      <c r="AH58" s="2">
        <v>29.2</v>
      </c>
      <c r="AI58" s="2">
        <v>29.3</v>
      </c>
      <c r="AJ58" s="2">
        <v>29.3</v>
      </c>
      <c r="AK58" s="2">
        <v>29.8</v>
      </c>
      <c r="AL58" s="2">
        <v>30.1</v>
      </c>
      <c r="AM58" s="2">
        <v>29.1</v>
      </c>
    </row>
    <row r="59" spans="1:39" x14ac:dyDescent="0.35">
      <c r="A59" s="24">
        <v>44855</v>
      </c>
      <c r="B59" s="25">
        <v>1037229.335</v>
      </c>
      <c r="C59" s="25">
        <v>1368171.176</v>
      </c>
      <c r="D59" s="28">
        <v>1.653</v>
      </c>
      <c r="E59" s="25">
        <f>D59-Info!$F$5</f>
        <v>1.331</v>
      </c>
      <c r="F59" s="25">
        <v>0.99</v>
      </c>
      <c r="H59" s="21" t="s">
        <v>53</v>
      </c>
      <c r="I59" s="2">
        <v>9430.6</v>
      </c>
      <c r="J59" s="2">
        <v>9154.5</v>
      </c>
      <c r="K59" s="2">
        <v>9103.7000000000007</v>
      </c>
      <c r="L59" s="2">
        <v>8998.2000000000007</v>
      </c>
      <c r="M59" s="2">
        <v>8909.5</v>
      </c>
      <c r="N59" s="2">
        <v>8825.5</v>
      </c>
      <c r="O59" s="2">
        <v>8759.2000000000007</v>
      </c>
      <c r="P59" s="2">
        <v>8749.4</v>
      </c>
      <c r="Q59" s="2">
        <v>8755.2999999999993</v>
      </c>
      <c r="R59" s="2">
        <v>8803.2000000000007</v>
      </c>
      <c r="S59" s="2">
        <v>8778.5</v>
      </c>
      <c r="T59" s="2">
        <v>8792.1</v>
      </c>
      <c r="U59" s="2">
        <v>8831.7999999999993</v>
      </c>
      <c r="V59" s="2">
        <v>8853.2999999999993</v>
      </c>
      <c r="W59" s="2">
        <v>8837.4</v>
      </c>
      <c r="X59" s="2">
        <v>8892.5</v>
      </c>
      <c r="Y59" s="2">
        <v>8871.7000000000007</v>
      </c>
      <c r="Z59" s="2">
        <v>8891.9</v>
      </c>
      <c r="AA59" s="2">
        <v>8938.2999999999993</v>
      </c>
      <c r="AB59" s="2">
        <v>8975.9</v>
      </c>
      <c r="AC59" s="2">
        <v>9004.7000000000007</v>
      </c>
      <c r="AD59" s="2">
        <v>9005.4</v>
      </c>
      <c r="AE59" s="2">
        <v>8947.1</v>
      </c>
      <c r="AF59" s="2">
        <v>8957.7000000000007</v>
      </c>
      <c r="AG59" s="2">
        <v>8984.1</v>
      </c>
      <c r="AH59" s="2">
        <v>9059.6</v>
      </c>
      <c r="AI59" s="2">
        <v>9162.7999999999993</v>
      </c>
      <c r="AJ59" s="2">
        <v>9223.7999999999993</v>
      </c>
      <c r="AK59" s="2">
        <v>9700.6</v>
      </c>
      <c r="AL59" s="2">
        <v>9789.2000000000007</v>
      </c>
      <c r="AM59" s="2">
        <v>9409.7999999999993</v>
      </c>
    </row>
    <row r="60" spans="1:39" x14ac:dyDescent="0.35">
      <c r="A60" s="24"/>
      <c r="B60" s="25"/>
      <c r="C60" s="25"/>
      <c r="D60" s="28"/>
      <c r="E60" s="25"/>
      <c r="F60" s="25"/>
      <c r="H60" s="21" t="s">
        <v>54</v>
      </c>
      <c r="I60" s="2">
        <v>29</v>
      </c>
      <c r="J60" s="2">
        <v>28.7</v>
      </c>
      <c r="K60" s="2">
        <v>28.4</v>
      </c>
      <c r="L60" s="2">
        <v>28.4</v>
      </c>
      <c r="M60" s="2">
        <v>28.6</v>
      </c>
      <c r="N60" s="2">
        <v>28.7</v>
      </c>
      <c r="O60" s="2">
        <v>28.7</v>
      </c>
      <c r="P60" s="2">
        <v>28.8</v>
      </c>
      <c r="Q60" s="2">
        <v>28.8</v>
      </c>
      <c r="R60" s="2">
        <v>28.8</v>
      </c>
      <c r="S60" s="2">
        <v>28.8</v>
      </c>
      <c r="T60" s="2">
        <v>28.8</v>
      </c>
      <c r="U60" s="2">
        <v>28.8</v>
      </c>
      <c r="V60" s="2">
        <v>28.8</v>
      </c>
      <c r="W60" s="2">
        <v>28.8</v>
      </c>
      <c r="X60" s="2">
        <v>28.8</v>
      </c>
      <c r="Y60" s="2">
        <v>28.8</v>
      </c>
      <c r="Z60" s="2">
        <v>28.8</v>
      </c>
      <c r="AA60" s="2">
        <v>28.8</v>
      </c>
      <c r="AB60" s="2">
        <v>28.8</v>
      </c>
      <c r="AC60" s="2">
        <v>28.8</v>
      </c>
      <c r="AD60" s="2">
        <v>28.8</v>
      </c>
      <c r="AE60" s="2">
        <v>28.8</v>
      </c>
      <c r="AF60" s="2">
        <v>28.8</v>
      </c>
      <c r="AG60" s="2">
        <v>28.9</v>
      </c>
      <c r="AH60" s="2">
        <v>29</v>
      </c>
      <c r="AI60" s="2">
        <v>29.1</v>
      </c>
      <c r="AJ60" s="2">
        <v>29</v>
      </c>
      <c r="AK60" s="2">
        <v>28.9</v>
      </c>
      <c r="AL60" s="2">
        <v>29.2</v>
      </c>
      <c r="AM60" s="2">
        <v>28.4</v>
      </c>
    </row>
    <row r="61" spans="1:39" x14ac:dyDescent="0.35">
      <c r="A61" s="24">
        <v>44858</v>
      </c>
      <c r="B61" s="25">
        <v>1037229.335</v>
      </c>
      <c r="C61" s="25">
        <v>1368171.176</v>
      </c>
      <c r="D61" s="28">
        <v>1.649</v>
      </c>
      <c r="E61" s="25">
        <f>D61-Info!$F$5</f>
        <v>1.327</v>
      </c>
      <c r="F61" s="25">
        <v>0.99</v>
      </c>
      <c r="H61" s="21" t="s">
        <v>53</v>
      </c>
      <c r="I61" s="2">
        <v>9443.2000000000007</v>
      </c>
      <c r="J61" s="2">
        <v>9112.7000000000007</v>
      </c>
      <c r="K61" s="2">
        <v>9075.4</v>
      </c>
      <c r="L61" s="2">
        <v>9083.6</v>
      </c>
      <c r="M61" s="2">
        <v>8975.4</v>
      </c>
      <c r="N61" s="2">
        <v>8887.9</v>
      </c>
      <c r="O61" s="2">
        <v>8787.2999999999993</v>
      </c>
      <c r="P61" s="2">
        <v>8730.5</v>
      </c>
      <c r="Q61" s="2">
        <v>8727.4</v>
      </c>
      <c r="R61" s="2">
        <v>8727.7000000000007</v>
      </c>
      <c r="S61" s="2">
        <v>8769</v>
      </c>
      <c r="T61" s="2">
        <v>8760.2999999999993</v>
      </c>
      <c r="U61" s="2">
        <v>8759.7999999999993</v>
      </c>
      <c r="V61" s="2">
        <v>8809.2000000000007</v>
      </c>
      <c r="W61" s="2">
        <v>8821.6</v>
      </c>
      <c r="X61" s="2">
        <v>8822.7999999999993</v>
      </c>
      <c r="Y61" s="2">
        <v>8868.7999999999993</v>
      </c>
      <c r="Z61" s="2">
        <v>8850.9</v>
      </c>
      <c r="AA61" s="2">
        <v>8887.5</v>
      </c>
      <c r="AB61" s="2">
        <v>8928.2000000000007</v>
      </c>
      <c r="AC61" s="2">
        <v>8965.7000000000007</v>
      </c>
      <c r="AD61" s="2">
        <v>8987.2000000000007</v>
      </c>
      <c r="AE61" s="2">
        <v>8995.9</v>
      </c>
      <c r="AF61" s="2">
        <v>8933.2999999999993</v>
      </c>
      <c r="AG61" s="2">
        <v>8948.7999999999993</v>
      </c>
      <c r="AH61" s="2">
        <v>8973.4</v>
      </c>
      <c r="AI61" s="2">
        <v>9046.6</v>
      </c>
      <c r="AJ61" s="2">
        <v>9170.2999999999993</v>
      </c>
      <c r="AK61" s="2">
        <v>9223.2999999999993</v>
      </c>
      <c r="AL61" s="2">
        <v>9785.9</v>
      </c>
      <c r="AM61" s="2">
        <v>9412</v>
      </c>
    </row>
    <row r="62" spans="1:39" x14ac:dyDescent="0.35">
      <c r="A62" s="24"/>
      <c r="B62" s="25"/>
      <c r="C62" s="25"/>
      <c r="D62" s="28"/>
      <c r="E62" s="25"/>
      <c r="F62" s="25"/>
      <c r="H62" s="21" t="s">
        <v>54</v>
      </c>
      <c r="I62" s="2">
        <v>35.200000000000003</v>
      </c>
      <c r="J62" s="2">
        <v>33.299999999999997</v>
      </c>
      <c r="K62" s="2">
        <v>32.4</v>
      </c>
      <c r="L62" s="2">
        <v>31.8</v>
      </c>
      <c r="M62" s="2">
        <v>30.2</v>
      </c>
      <c r="N62" s="2">
        <v>29.9</v>
      </c>
      <c r="O62" s="2">
        <v>29.8</v>
      </c>
      <c r="P62" s="2">
        <v>29.4</v>
      </c>
      <c r="Q62" s="2">
        <v>29.3</v>
      </c>
      <c r="R62" s="2">
        <v>29.2</v>
      </c>
      <c r="S62" s="2">
        <v>29.1</v>
      </c>
      <c r="T62" s="2">
        <v>29</v>
      </c>
      <c r="U62" s="2">
        <v>29</v>
      </c>
      <c r="V62" s="2">
        <v>28.9</v>
      </c>
      <c r="W62" s="2">
        <v>28.9</v>
      </c>
      <c r="X62" s="2">
        <v>28.8</v>
      </c>
      <c r="Y62" s="2">
        <v>28.8</v>
      </c>
      <c r="Z62" s="2">
        <v>28.8</v>
      </c>
      <c r="AA62" s="2">
        <v>28.8</v>
      </c>
      <c r="AB62" s="2">
        <v>28.8</v>
      </c>
      <c r="AC62" s="2">
        <v>28.8</v>
      </c>
      <c r="AD62" s="2">
        <v>28.8</v>
      </c>
      <c r="AE62" s="2">
        <v>28.7</v>
      </c>
      <c r="AF62" s="2">
        <v>28.7</v>
      </c>
      <c r="AG62" s="2">
        <v>28.7</v>
      </c>
      <c r="AH62" s="2">
        <v>28.8</v>
      </c>
      <c r="AI62" s="2">
        <v>28.9</v>
      </c>
      <c r="AJ62" s="2">
        <v>29</v>
      </c>
      <c r="AK62" s="2">
        <v>28.9</v>
      </c>
      <c r="AL62" s="2">
        <v>29</v>
      </c>
      <c r="AM62" s="2">
        <v>28.3</v>
      </c>
    </row>
    <row r="63" spans="1:39" x14ac:dyDescent="0.35">
      <c r="A63" s="24">
        <v>44860</v>
      </c>
      <c r="B63" s="25">
        <v>1037229.335</v>
      </c>
      <c r="C63" s="25">
        <v>1368171.176</v>
      </c>
      <c r="D63" s="28">
        <v>1.645</v>
      </c>
      <c r="E63" s="25">
        <f>D63-Info!$F$5</f>
        <v>1.323</v>
      </c>
      <c r="F63" s="25">
        <v>0.99</v>
      </c>
      <c r="H63" s="21" t="s">
        <v>53</v>
      </c>
      <c r="I63" s="22">
        <v>9434</v>
      </c>
      <c r="J63" s="22">
        <v>9141.5</v>
      </c>
      <c r="K63" s="22">
        <v>9091.4</v>
      </c>
      <c r="L63" s="22">
        <v>8968.4</v>
      </c>
      <c r="M63" s="22">
        <v>8866.9</v>
      </c>
      <c r="N63" s="22">
        <v>8773</v>
      </c>
      <c r="O63" s="22">
        <v>8703.9</v>
      </c>
      <c r="P63" s="22">
        <v>8702.5</v>
      </c>
      <c r="Q63" s="22">
        <v>8702.9</v>
      </c>
      <c r="R63" s="22">
        <v>8743.6</v>
      </c>
      <c r="S63" s="22">
        <v>8724.2000000000007</v>
      </c>
      <c r="T63" s="22">
        <v>8735.9</v>
      </c>
      <c r="U63" s="22">
        <v>8787.2000000000007</v>
      </c>
      <c r="V63" s="22">
        <v>8809.7999999999993</v>
      </c>
      <c r="W63" s="22">
        <v>8801.7999999999993</v>
      </c>
      <c r="X63" s="22">
        <v>8855.1</v>
      </c>
      <c r="Y63" s="22">
        <v>8842</v>
      </c>
      <c r="Z63" s="22">
        <v>8877.7999999999993</v>
      </c>
      <c r="AA63" s="22">
        <v>8922.4</v>
      </c>
      <c r="AB63" s="22">
        <v>8965.2000000000007</v>
      </c>
      <c r="AC63" s="22">
        <v>8993.7999999999993</v>
      </c>
      <c r="AD63" s="22">
        <v>8992.7999999999993</v>
      </c>
      <c r="AE63" s="22">
        <v>8927.4</v>
      </c>
      <c r="AF63" s="22">
        <v>8932.5</v>
      </c>
      <c r="AG63" s="22">
        <v>8961.4</v>
      </c>
      <c r="AH63" s="22">
        <v>9045.6</v>
      </c>
      <c r="AI63" s="22">
        <v>9163.5</v>
      </c>
      <c r="AJ63" s="22">
        <v>9236.9</v>
      </c>
      <c r="AK63" s="22">
        <v>9736.5</v>
      </c>
      <c r="AL63" s="22">
        <v>9648.7999999999993</v>
      </c>
      <c r="AM63" s="22">
        <v>9418.7000000000007</v>
      </c>
    </row>
    <row r="64" spans="1:39" x14ac:dyDescent="0.35">
      <c r="A64" s="24"/>
      <c r="B64" s="25"/>
      <c r="C64" s="25"/>
      <c r="D64" s="28"/>
      <c r="E64" s="25"/>
      <c r="F64" s="25"/>
      <c r="H64" s="21" t="s">
        <v>54</v>
      </c>
      <c r="I64" s="22">
        <v>29.6</v>
      </c>
      <c r="J64" s="22">
        <v>29</v>
      </c>
      <c r="K64" s="22">
        <v>29.1</v>
      </c>
      <c r="L64" s="22">
        <v>29</v>
      </c>
      <c r="M64" s="22">
        <v>29</v>
      </c>
      <c r="N64" s="22">
        <v>29</v>
      </c>
      <c r="O64" s="22">
        <v>29</v>
      </c>
      <c r="P64" s="22">
        <v>28.9</v>
      </c>
      <c r="Q64" s="22">
        <v>28.9</v>
      </c>
      <c r="R64" s="22">
        <v>28.9</v>
      </c>
      <c r="S64" s="22">
        <v>28.8</v>
      </c>
      <c r="T64" s="22">
        <v>28.8</v>
      </c>
      <c r="U64" s="22">
        <v>28.8</v>
      </c>
      <c r="V64" s="22">
        <v>28.8</v>
      </c>
      <c r="W64" s="22">
        <v>28.8</v>
      </c>
      <c r="X64" s="22">
        <v>28.7</v>
      </c>
      <c r="Y64" s="22">
        <v>28.7</v>
      </c>
      <c r="Z64" s="22">
        <v>28.7</v>
      </c>
      <c r="AA64" s="22">
        <v>28.7</v>
      </c>
      <c r="AB64" s="22">
        <v>28.7</v>
      </c>
      <c r="AC64" s="22">
        <v>28.7</v>
      </c>
      <c r="AD64" s="22">
        <v>28.7</v>
      </c>
      <c r="AE64" s="22">
        <v>28.7</v>
      </c>
      <c r="AF64" s="22">
        <v>28.7</v>
      </c>
      <c r="AG64" s="22">
        <v>28.7</v>
      </c>
      <c r="AH64" s="22">
        <v>28.8</v>
      </c>
      <c r="AI64" s="22">
        <v>28.9</v>
      </c>
      <c r="AJ64" s="22">
        <v>28.9</v>
      </c>
      <c r="AK64" s="22">
        <v>28.9</v>
      </c>
      <c r="AL64" s="22">
        <v>28.9</v>
      </c>
      <c r="AM64" s="22">
        <v>28.3</v>
      </c>
    </row>
    <row r="65" spans="1:39" x14ac:dyDescent="0.35">
      <c r="A65" s="24">
        <v>44862</v>
      </c>
      <c r="B65" s="25">
        <v>1037229.335</v>
      </c>
      <c r="C65" s="25">
        <v>1368171.176</v>
      </c>
      <c r="D65" s="28">
        <v>1.6479999999999999</v>
      </c>
      <c r="E65" s="25">
        <f>D65-Info!$F$5</f>
        <v>1.3259999999999998</v>
      </c>
      <c r="F65" s="25">
        <v>0.99</v>
      </c>
      <c r="H65" s="21" t="s">
        <v>53</v>
      </c>
      <c r="I65" s="22">
        <v>9430</v>
      </c>
      <c r="J65" s="22">
        <v>9129.4</v>
      </c>
      <c r="K65" s="22">
        <v>9079.7999999999993</v>
      </c>
      <c r="L65" s="22">
        <v>8941.7000000000007</v>
      </c>
      <c r="M65" s="22">
        <v>8824</v>
      </c>
      <c r="N65" s="22">
        <v>8727.6</v>
      </c>
      <c r="O65" s="22">
        <v>8649.5</v>
      </c>
      <c r="P65" s="22">
        <v>8637.4</v>
      </c>
      <c r="Q65" s="22">
        <v>8648</v>
      </c>
      <c r="R65" s="22">
        <v>8686.7000000000007</v>
      </c>
      <c r="S65" s="22">
        <v>8671.2000000000007</v>
      </c>
      <c r="T65" s="22">
        <v>8679.7000000000007</v>
      </c>
      <c r="U65" s="22">
        <v>8735.7000000000007</v>
      </c>
      <c r="V65" s="22">
        <v>8758</v>
      </c>
      <c r="W65" s="22">
        <v>8739.7000000000007</v>
      </c>
      <c r="X65" s="22">
        <v>8792.7999999999993</v>
      </c>
      <c r="Y65" s="22">
        <v>8786.5</v>
      </c>
      <c r="Z65" s="22">
        <v>8819.9</v>
      </c>
      <c r="AA65" s="22">
        <v>8866.1</v>
      </c>
      <c r="AB65" s="22">
        <v>8909.7000000000007</v>
      </c>
      <c r="AC65" s="22">
        <v>8947.7999999999993</v>
      </c>
      <c r="AD65" s="22">
        <v>8934.2000000000007</v>
      </c>
      <c r="AE65" s="22">
        <v>8873.5</v>
      </c>
      <c r="AF65" s="22">
        <v>8887.2999999999993</v>
      </c>
      <c r="AG65" s="22">
        <v>8906.1</v>
      </c>
      <c r="AH65" s="22">
        <v>9005.9</v>
      </c>
      <c r="AI65" s="22">
        <v>9139.2999999999993</v>
      </c>
      <c r="AJ65" s="22">
        <v>9224</v>
      </c>
      <c r="AK65" s="22">
        <v>9675.2000000000007</v>
      </c>
      <c r="AL65" s="22">
        <v>9806.2000000000007</v>
      </c>
      <c r="AM65" s="22">
        <v>9425.5</v>
      </c>
    </row>
    <row r="66" spans="1:39" x14ac:dyDescent="0.35">
      <c r="A66" s="24"/>
      <c r="B66" s="25"/>
      <c r="C66" s="25"/>
      <c r="D66" s="28"/>
      <c r="E66" s="25"/>
      <c r="F66" s="25"/>
      <c r="H66" s="21" t="s">
        <v>54</v>
      </c>
      <c r="I66" s="22">
        <v>28</v>
      </c>
      <c r="J66" s="22">
        <v>28</v>
      </c>
      <c r="K66" s="22">
        <v>28.1</v>
      </c>
      <c r="L66" s="22">
        <v>28.2</v>
      </c>
      <c r="M66" s="22">
        <v>28.4</v>
      </c>
      <c r="N66" s="22">
        <v>28.5</v>
      </c>
      <c r="O66" s="22">
        <v>28.6</v>
      </c>
      <c r="P66" s="22">
        <v>28.6</v>
      </c>
      <c r="Q66" s="22">
        <v>28.6</v>
      </c>
      <c r="R66" s="22">
        <v>28.6</v>
      </c>
      <c r="S66" s="22">
        <v>28.6</v>
      </c>
      <c r="T66" s="22">
        <v>28.7</v>
      </c>
      <c r="U66" s="22">
        <v>28.7</v>
      </c>
      <c r="V66" s="22">
        <v>28.7</v>
      </c>
      <c r="W66" s="22">
        <v>28.7</v>
      </c>
      <c r="X66" s="22">
        <v>28.7</v>
      </c>
      <c r="Y66" s="22">
        <v>28.7</v>
      </c>
      <c r="Z66" s="22">
        <v>28.7</v>
      </c>
      <c r="AA66" s="22">
        <v>28.7</v>
      </c>
      <c r="AB66" s="22">
        <v>28.7</v>
      </c>
      <c r="AC66" s="22">
        <v>28.7</v>
      </c>
      <c r="AD66" s="22">
        <v>28.7</v>
      </c>
      <c r="AE66" s="22">
        <v>28.6</v>
      </c>
      <c r="AF66" s="22">
        <v>28.7</v>
      </c>
      <c r="AG66" s="22">
        <v>28.7</v>
      </c>
      <c r="AH66" s="22">
        <v>28.9</v>
      </c>
      <c r="AI66" s="22">
        <v>29.1</v>
      </c>
      <c r="AJ66" s="22">
        <v>29.1</v>
      </c>
      <c r="AK66" s="22">
        <v>29.2</v>
      </c>
      <c r="AL66" s="22">
        <v>29.4</v>
      </c>
      <c r="AM66" s="22">
        <v>29</v>
      </c>
    </row>
    <row r="67" spans="1:39" x14ac:dyDescent="0.35">
      <c r="A67" s="24">
        <v>44865</v>
      </c>
      <c r="B67" s="25">
        <v>1037229.335</v>
      </c>
      <c r="C67" s="25">
        <v>1368171.176</v>
      </c>
      <c r="D67" s="28">
        <v>1.6489999999999996</v>
      </c>
      <c r="E67" s="25">
        <f>D67-Info!$F$5</f>
        <v>1.3269999999999995</v>
      </c>
      <c r="F67" s="25">
        <v>0.99</v>
      </c>
      <c r="H67" s="3" t="s">
        <v>53</v>
      </c>
      <c r="I67" s="22">
        <v>9545.2000000000007</v>
      </c>
      <c r="J67" s="22">
        <v>9212.5</v>
      </c>
      <c r="K67" s="22">
        <v>9229.4</v>
      </c>
      <c r="L67" s="22">
        <v>9173.9</v>
      </c>
      <c r="M67" s="22">
        <v>9016.5</v>
      </c>
      <c r="N67" s="22">
        <v>8872.7000000000007</v>
      </c>
      <c r="O67" s="22">
        <v>8777.1</v>
      </c>
      <c r="P67" s="22">
        <v>8703.9</v>
      </c>
      <c r="Q67" s="22">
        <v>8697.2000000000007</v>
      </c>
      <c r="R67" s="22">
        <v>8709.2000000000007</v>
      </c>
      <c r="S67" s="22">
        <v>8756.9</v>
      </c>
      <c r="T67" s="22">
        <v>8742.9</v>
      </c>
      <c r="U67" s="22">
        <v>8760.7999999999993</v>
      </c>
      <c r="V67" s="22">
        <v>8808</v>
      </c>
      <c r="W67" s="22">
        <v>8833</v>
      </c>
      <c r="X67" s="22">
        <v>8825</v>
      </c>
      <c r="Y67" s="22">
        <v>8869.6</v>
      </c>
      <c r="Z67" s="22">
        <v>8853.2999999999993</v>
      </c>
      <c r="AA67" s="22">
        <v>8882.4</v>
      </c>
      <c r="AB67" s="22">
        <v>8937.7999999999993</v>
      </c>
      <c r="AC67" s="22">
        <v>8977.1</v>
      </c>
      <c r="AD67" s="22">
        <v>9010</v>
      </c>
      <c r="AE67" s="22">
        <v>9002.7999999999993</v>
      </c>
      <c r="AF67" s="22">
        <v>8935.2000000000007</v>
      </c>
      <c r="AG67" s="22">
        <v>8948</v>
      </c>
      <c r="AH67" s="22">
        <v>8964.2000000000007</v>
      </c>
      <c r="AI67" s="22">
        <v>9064</v>
      </c>
      <c r="AJ67" s="22">
        <v>9202.7999999999993</v>
      </c>
      <c r="AK67" s="22">
        <v>9738.7999999999993</v>
      </c>
      <c r="AL67" s="22">
        <v>9863.4</v>
      </c>
      <c r="AM67" s="22">
        <v>9510</v>
      </c>
    </row>
    <row r="68" spans="1:39" x14ac:dyDescent="0.35">
      <c r="A68" s="24"/>
      <c r="B68" s="25"/>
      <c r="C68" s="25"/>
      <c r="D68" s="28"/>
      <c r="E68" s="25"/>
      <c r="F68" s="25"/>
      <c r="H68" s="3" t="s">
        <v>54</v>
      </c>
      <c r="I68" s="22">
        <v>33.799999999999997</v>
      </c>
      <c r="J68" s="22">
        <v>33.1</v>
      </c>
      <c r="K68" s="22">
        <v>30.4</v>
      </c>
      <c r="L68" s="22">
        <v>29.9</v>
      </c>
      <c r="M68" s="22">
        <v>29.7</v>
      </c>
      <c r="N68" s="22">
        <v>29.6</v>
      </c>
      <c r="O68" s="22">
        <v>29.4</v>
      </c>
      <c r="P68" s="22">
        <v>29.3</v>
      </c>
      <c r="Q68" s="22">
        <v>29.1</v>
      </c>
      <c r="R68" s="22">
        <v>29</v>
      </c>
      <c r="S68" s="22">
        <v>28.9</v>
      </c>
      <c r="T68" s="22">
        <v>28.8</v>
      </c>
      <c r="U68" s="22">
        <v>28.8</v>
      </c>
      <c r="V68" s="22">
        <v>28.7</v>
      </c>
      <c r="W68" s="22">
        <v>28.7</v>
      </c>
      <c r="X68" s="22">
        <v>28.7</v>
      </c>
      <c r="Y68" s="22">
        <v>28.7</v>
      </c>
      <c r="Z68" s="22">
        <v>28.7</v>
      </c>
      <c r="AA68" s="22">
        <v>28.7</v>
      </c>
      <c r="AB68" s="22">
        <v>28.7</v>
      </c>
      <c r="AC68" s="22">
        <v>28.7</v>
      </c>
      <c r="AD68" s="22">
        <v>28.7</v>
      </c>
      <c r="AE68" s="22">
        <v>28.7</v>
      </c>
      <c r="AF68" s="22">
        <v>28.7</v>
      </c>
      <c r="AG68" s="22">
        <v>28.7</v>
      </c>
      <c r="AH68" s="22">
        <v>28.7</v>
      </c>
      <c r="AI68" s="22">
        <v>28.8</v>
      </c>
      <c r="AJ68" s="22">
        <v>29.1</v>
      </c>
      <c r="AK68" s="22">
        <v>29.2</v>
      </c>
      <c r="AL68" s="22">
        <v>29.7</v>
      </c>
      <c r="AM68" s="22">
        <v>29.5</v>
      </c>
    </row>
    <row r="69" spans="1:39" x14ac:dyDescent="0.35">
      <c r="A69" s="24">
        <v>44867</v>
      </c>
      <c r="B69" s="25">
        <v>1037229.335</v>
      </c>
      <c r="C69" s="25">
        <v>1368171.176</v>
      </c>
      <c r="D69" s="28">
        <v>1.6489999999999996</v>
      </c>
      <c r="E69" s="25">
        <f>D69-Info!$F$5</f>
        <v>1.3269999999999995</v>
      </c>
      <c r="F69" s="25">
        <v>0.99</v>
      </c>
      <c r="H69" s="3" t="s">
        <v>53</v>
      </c>
      <c r="I69" s="22">
        <v>9512.4</v>
      </c>
      <c r="J69" s="22">
        <v>9170.6</v>
      </c>
      <c r="K69" s="22">
        <v>9136.2000000000007</v>
      </c>
      <c r="L69" s="22">
        <v>8975.7999999999993</v>
      </c>
      <c r="M69" s="22">
        <v>8832.7000000000007</v>
      </c>
      <c r="N69" s="22">
        <v>8714.7999999999993</v>
      </c>
      <c r="O69" s="22">
        <v>8636.6</v>
      </c>
      <c r="P69" s="22">
        <v>8630.7999999999993</v>
      </c>
      <c r="Q69" s="22">
        <v>8636.2999999999993</v>
      </c>
      <c r="R69" s="22">
        <v>8680.4</v>
      </c>
      <c r="S69" s="22">
        <v>8674.2000000000007</v>
      </c>
      <c r="T69" s="22">
        <v>8689.4</v>
      </c>
      <c r="U69" s="22">
        <v>8737.7999999999993</v>
      </c>
      <c r="V69" s="22">
        <v>8753.7999999999993</v>
      </c>
      <c r="W69" s="22">
        <v>8758.7000000000007</v>
      </c>
      <c r="X69" s="22">
        <v>8807.2999999999993</v>
      </c>
      <c r="Y69" s="22">
        <v>8805.6</v>
      </c>
      <c r="Z69" s="22">
        <v>8829.9</v>
      </c>
      <c r="AA69" s="22">
        <v>8879.5</v>
      </c>
      <c r="AB69" s="22">
        <v>8929.7999999999993</v>
      </c>
      <c r="AC69" s="22">
        <v>8955.2999999999993</v>
      </c>
      <c r="AD69" s="22">
        <v>8952.6</v>
      </c>
      <c r="AE69" s="22">
        <v>8881.9</v>
      </c>
      <c r="AF69" s="22">
        <v>8895.2000000000007</v>
      </c>
      <c r="AG69" s="22">
        <v>8913.6</v>
      </c>
      <c r="AH69" s="22">
        <v>9025.7999999999993</v>
      </c>
      <c r="AI69" s="22">
        <v>9175.4</v>
      </c>
      <c r="AJ69" s="22">
        <v>9279.7999999999993</v>
      </c>
      <c r="AK69" s="22">
        <v>9736.4</v>
      </c>
      <c r="AL69" s="22">
        <v>9831.9</v>
      </c>
      <c r="AM69" s="22">
        <v>9483.6</v>
      </c>
    </row>
    <row r="70" spans="1:39" x14ac:dyDescent="0.35">
      <c r="A70" s="24"/>
      <c r="B70" s="25"/>
      <c r="C70" s="25"/>
      <c r="D70" s="28"/>
      <c r="E70" s="25"/>
      <c r="F70" s="25"/>
      <c r="H70" s="3" t="s">
        <v>54</v>
      </c>
      <c r="I70" s="22">
        <v>34</v>
      </c>
      <c r="J70" s="22">
        <v>32.299999999999997</v>
      </c>
      <c r="K70" s="22">
        <v>31.1</v>
      </c>
      <c r="L70" s="22">
        <v>30.6</v>
      </c>
      <c r="M70" s="22">
        <v>30.3</v>
      </c>
      <c r="N70" s="22">
        <v>30</v>
      </c>
      <c r="O70" s="22">
        <v>29.8</v>
      </c>
      <c r="P70" s="22">
        <v>29.5</v>
      </c>
      <c r="Q70" s="22">
        <v>29.3</v>
      </c>
      <c r="R70" s="22">
        <v>29.1</v>
      </c>
      <c r="S70" s="22">
        <v>29</v>
      </c>
      <c r="T70" s="22">
        <v>29</v>
      </c>
      <c r="U70" s="22">
        <v>28.9</v>
      </c>
      <c r="V70" s="22">
        <v>28.8</v>
      </c>
      <c r="W70" s="22">
        <v>28.8</v>
      </c>
      <c r="X70" s="22">
        <v>28.8</v>
      </c>
      <c r="Y70" s="22">
        <v>28.8</v>
      </c>
      <c r="Z70" s="22">
        <v>28.7</v>
      </c>
      <c r="AA70" s="22">
        <v>28.8</v>
      </c>
      <c r="AB70" s="22">
        <v>28.8</v>
      </c>
      <c r="AC70" s="22">
        <v>28.8</v>
      </c>
      <c r="AD70" s="22">
        <v>28.7</v>
      </c>
      <c r="AE70" s="22">
        <v>28.7</v>
      </c>
      <c r="AF70" s="22">
        <v>28.7</v>
      </c>
      <c r="AG70" s="22">
        <v>28.8</v>
      </c>
      <c r="AH70" s="22">
        <v>28.9</v>
      </c>
      <c r="AI70" s="22">
        <v>29.1</v>
      </c>
      <c r="AJ70" s="22">
        <v>29.2</v>
      </c>
      <c r="AK70" s="22">
        <v>29.5</v>
      </c>
      <c r="AL70" s="22">
        <v>29.6</v>
      </c>
      <c r="AM70" s="22">
        <v>29.5</v>
      </c>
    </row>
    <row r="71" spans="1:39" x14ac:dyDescent="0.35">
      <c r="A71" s="24">
        <v>44869</v>
      </c>
      <c r="B71" s="25">
        <v>1037229.335</v>
      </c>
      <c r="C71" s="25">
        <v>1368171.176</v>
      </c>
      <c r="D71" s="28">
        <v>1.645</v>
      </c>
      <c r="E71" s="25">
        <f>D71-Info!$F$5</f>
        <v>1.323</v>
      </c>
      <c r="F71" s="25">
        <v>0.99</v>
      </c>
      <c r="H71" s="3" t="s">
        <v>53</v>
      </c>
      <c r="I71" s="2">
        <v>9527.9</v>
      </c>
      <c r="J71" s="2">
        <v>9211</v>
      </c>
      <c r="K71" s="2">
        <v>9153.2999999999993</v>
      </c>
      <c r="L71" s="2">
        <v>8974.4</v>
      </c>
      <c r="M71" s="2">
        <v>8827.6</v>
      </c>
      <c r="N71" s="2">
        <v>8714.2999999999993</v>
      </c>
      <c r="O71" s="2">
        <v>8626.2000000000007</v>
      </c>
      <c r="P71" s="2">
        <v>8606.4</v>
      </c>
      <c r="Q71" s="2">
        <v>8602.5</v>
      </c>
      <c r="R71" s="2">
        <v>8657.4</v>
      </c>
      <c r="S71" s="2">
        <v>8641.7000000000007</v>
      </c>
      <c r="T71" s="2">
        <v>8656.9</v>
      </c>
      <c r="U71" s="2">
        <v>8703.4</v>
      </c>
      <c r="V71" s="2">
        <v>8734.9</v>
      </c>
      <c r="W71" s="2">
        <v>8731.7999999999993</v>
      </c>
      <c r="X71" s="2">
        <v>8773.4</v>
      </c>
      <c r="Y71" s="2">
        <v>8781</v>
      </c>
      <c r="Z71" s="2">
        <v>8810.7000000000007</v>
      </c>
      <c r="AA71" s="2">
        <v>8859.6</v>
      </c>
      <c r="AB71" s="2">
        <v>8915.1</v>
      </c>
      <c r="AC71" s="2">
        <v>8934</v>
      </c>
      <c r="AD71" s="2">
        <v>8942.9</v>
      </c>
      <c r="AE71" s="2">
        <v>8876.2999999999993</v>
      </c>
      <c r="AF71" s="2">
        <v>8885.2999999999993</v>
      </c>
      <c r="AG71" s="2">
        <v>8911.7000000000007</v>
      </c>
      <c r="AH71" s="2">
        <v>9019.7000000000007</v>
      </c>
      <c r="AI71" s="2">
        <v>9168.6</v>
      </c>
      <c r="AJ71" s="2">
        <v>9283.4</v>
      </c>
      <c r="AK71" s="2">
        <v>9721.7000000000007</v>
      </c>
      <c r="AL71" s="2">
        <v>9838.2000000000007</v>
      </c>
      <c r="AM71" s="2">
        <v>9464.7000000000007</v>
      </c>
    </row>
    <row r="72" spans="1:39" x14ac:dyDescent="0.35">
      <c r="A72" s="24"/>
      <c r="B72" s="25"/>
      <c r="C72" s="25"/>
      <c r="D72" s="28"/>
      <c r="E72" s="25"/>
      <c r="F72" s="25"/>
      <c r="H72" s="3" t="s">
        <v>54</v>
      </c>
      <c r="I72" s="2">
        <v>32.299999999999997</v>
      </c>
      <c r="J72" s="2">
        <v>31.2</v>
      </c>
      <c r="K72" s="2">
        <v>29.9</v>
      </c>
      <c r="L72" s="2">
        <v>29.5</v>
      </c>
      <c r="M72" s="2">
        <v>29.3</v>
      </c>
      <c r="N72" s="2">
        <v>29.2</v>
      </c>
      <c r="O72" s="2">
        <v>29.1</v>
      </c>
      <c r="P72" s="2">
        <v>29</v>
      </c>
      <c r="Q72" s="2">
        <v>29</v>
      </c>
      <c r="R72" s="2">
        <v>28.9</v>
      </c>
      <c r="S72" s="2">
        <v>28.9</v>
      </c>
      <c r="T72" s="2">
        <v>28.8</v>
      </c>
      <c r="U72" s="2">
        <v>28.7</v>
      </c>
      <c r="V72" s="2">
        <v>28.7</v>
      </c>
      <c r="W72" s="2">
        <v>28.7</v>
      </c>
      <c r="X72" s="2">
        <v>28.7</v>
      </c>
      <c r="Y72" s="2">
        <v>28.7</v>
      </c>
      <c r="Z72" s="2">
        <v>28.7</v>
      </c>
      <c r="AA72" s="2">
        <v>28.8</v>
      </c>
      <c r="AB72" s="2">
        <v>28.8</v>
      </c>
      <c r="AC72" s="2">
        <v>28.8</v>
      </c>
      <c r="AD72" s="2">
        <v>28.7</v>
      </c>
      <c r="AE72" s="2">
        <v>28.7</v>
      </c>
      <c r="AF72" s="2">
        <v>28.8</v>
      </c>
      <c r="AG72" s="2">
        <v>28.9</v>
      </c>
      <c r="AH72" s="2">
        <v>29</v>
      </c>
      <c r="AI72" s="2">
        <v>29.2</v>
      </c>
      <c r="AJ72" s="2">
        <v>29.2</v>
      </c>
      <c r="AK72" s="2">
        <v>29.2</v>
      </c>
      <c r="AL72" s="2">
        <v>29.2</v>
      </c>
      <c r="AM72" s="2">
        <v>28.6</v>
      </c>
    </row>
    <row r="73" spans="1:39" x14ac:dyDescent="0.35">
      <c r="A73" s="24">
        <v>44874</v>
      </c>
      <c r="B73" s="25">
        <v>1037229.335</v>
      </c>
      <c r="C73" s="25">
        <v>1368171.176</v>
      </c>
      <c r="D73" s="28">
        <v>1.6320000000000006</v>
      </c>
      <c r="E73" s="25">
        <f>D73-Info!$F$5</f>
        <v>1.3100000000000005</v>
      </c>
      <c r="F73" s="25">
        <v>0.99</v>
      </c>
      <c r="H73" s="3" t="s">
        <v>53</v>
      </c>
      <c r="I73" s="2">
        <v>9407.6</v>
      </c>
      <c r="J73" s="2">
        <v>9120.9</v>
      </c>
      <c r="K73" s="2">
        <v>9061.2999999999993</v>
      </c>
      <c r="L73" s="2">
        <v>8865.5</v>
      </c>
      <c r="M73" s="2">
        <v>8712.6</v>
      </c>
      <c r="N73" s="2">
        <v>8583.4</v>
      </c>
      <c r="O73" s="2">
        <v>8492.1</v>
      </c>
      <c r="P73" s="2">
        <v>8478.7999999999993</v>
      </c>
      <c r="Q73" s="2">
        <v>8470.7000000000007</v>
      </c>
      <c r="R73" s="2">
        <v>8502.4</v>
      </c>
      <c r="S73" s="2">
        <v>8487.5</v>
      </c>
      <c r="T73" s="2">
        <v>8494.2999999999993</v>
      </c>
      <c r="U73" s="2">
        <v>8538.7999999999993</v>
      </c>
      <c r="V73" s="2">
        <v>8566.7000000000007</v>
      </c>
      <c r="W73" s="2">
        <v>8560.6</v>
      </c>
      <c r="X73" s="2">
        <v>8611.5</v>
      </c>
      <c r="Y73" s="2">
        <v>8617.7000000000007</v>
      </c>
      <c r="Z73" s="2">
        <v>8712.7000000000007</v>
      </c>
      <c r="AA73" s="2">
        <v>8773.2000000000007</v>
      </c>
      <c r="AB73" s="2">
        <v>8817.5</v>
      </c>
      <c r="AC73" s="2">
        <v>8816.7999999999993</v>
      </c>
      <c r="AD73" s="2">
        <v>8751.6</v>
      </c>
      <c r="AE73" s="2">
        <v>8759.9</v>
      </c>
      <c r="AF73" s="2">
        <v>8792.7999999999993</v>
      </c>
      <c r="AG73" s="2">
        <v>8923.5</v>
      </c>
      <c r="AH73" s="2">
        <v>9085.1</v>
      </c>
      <c r="AI73" s="2">
        <v>9222.1</v>
      </c>
      <c r="AJ73" s="2">
        <v>9222.6</v>
      </c>
      <c r="AK73" s="2">
        <v>9643</v>
      </c>
      <c r="AL73" s="2">
        <v>9819.5</v>
      </c>
      <c r="AM73" s="2">
        <v>9427.5</v>
      </c>
    </row>
    <row r="74" spans="1:39" x14ac:dyDescent="0.35">
      <c r="A74" s="24"/>
      <c r="B74" s="25"/>
      <c r="C74" s="25"/>
      <c r="D74" s="28"/>
      <c r="E74" s="25"/>
      <c r="F74" s="25"/>
      <c r="H74" s="3" t="s">
        <v>54</v>
      </c>
      <c r="I74" s="2">
        <v>28.8</v>
      </c>
      <c r="J74" s="2">
        <v>28.6</v>
      </c>
      <c r="K74" s="2">
        <v>28.6</v>
      </c>
      <c r="L74" s="2">
        <v>28.6</v>
      </c>
      <c r="M74" s="2">
        <v>28.7</v>
      </c>
      <c r="N74" s="2">
        <v>28.8</v>
      </c>
      <c r="O74" s="2">
        <v>28.8</v>
      </c>
      <c r="P74" s="2">
        <v>28.8</v>
      </c>
      <c r="Q74" s="2">
        <v>28.8</v>
      </c>
      <c r="R74" s="2">
        <v>28.8</v>
      </c>
      <c r="S74" s="2">
        <v>28.8</v>
      </c>
      <c r="T74" s="2">
        <v>28.7</v>
      </c>
      <c r="U74" s="2">
        <v>28.7</v>
      </c>
      <c r="V74" s="2">
        <v>28.7</v>
      </c>
      <c r="W74" s="2">
        <v>28.7</v>
      </c>
      <c r="X74" s="2">
        <v>28.7</v>
      </c>
      <c r="Y74" s="2">
        <v>28.7</v>
      </c>
      <c r="Z74" s="2">
        <v>28.8</v>
      </c>
      <c r="AA74" s="2">
        <v>28.8</v>
      </c>
      <c r="AB74" s="2">
        <v>28.8</v>
      </c>
      <c r="AC74" s="2">
        <v>28.8</v>
      </c>
      <c r="AD74" s="2">
        <v>28.8</v>
      </c>
      <c r="AE74" s="2">
        <v>28.8</v>
      </c>
      <c r="AF74" s="2">
        <v>28.9</v>
      </c>
      <c r="AG74" s="2">
        <v>29</v>
      </c>
      <c r="AH74" s="2">
        <v>29.1</v>
      </c>
      <c r="AI74" s="2">
        <v>29.1</v>
      </c>
      <c r="AJ74" s="2">
        <v>29</v>
      </c>
      <c r="AK74" s="2">
        <v>29.2</v>
      </c>
      <c r="AL74" s="2">
        <v>29.4</v>
      </c>
      <c r="AM74" s="2">
        <v>29</v>
      </c>
    </row>
    <row r="75" spans="1:39" x14ac:dyDescent="0.35">
      <c r="A75" s="24">
        <v>44881</v>
      </c>
      <c r="B75" s="25">
        <v>1037229.335</v>
      </c>
      <c r="C75" s="25">
        <v>1368171.176</v>
      </c>
      <c r="D75" s="28">
        <v>1.631</v>
      </c>
      <c r="E75" s="25">
        <f>D75-Info!$F$5</f>
        <v>1.3089999999999999</v>
      </c>
      <c r="F75" s="25">
        <v>0.98</v>
      </c>
      <c r="H75" s="3" t="s">
        <v>53</v>
      </c>
      <c r="I75" s="2">
        <v>9498.7000000000007</v>
      </c>
      <c r="J75" s="2">
        <v>9187</v>
      </c>
      <c r="K75" s="2">
        <v>9104</v>
      </c>
      <c r="L75" s="2">
        <v>8901.7000000000007</v>
      </c>
      <c r="M75" s="2">
        <v>8752.9</v>
      </c>
      <c r="N75" s="2">
        <v>8614.4</v>
      </c>
      <c r="O75" s="2">
        <v>8510.4</v>
      </c>
      <c r="P75" s="2">
        <v>8471.9</v>
      </c>
      <c r="Q75" s="2">
        <v>8461.7999999999993</v>
      </c>
      <c r="R75" s="2">
        <v>8474.6</v>
      </c>
      <c r="S75" s="2">
        <v>8427.9</v>
      </c>
      <c r="T75" s="2">
        <v>8400.1</v>
      </c>
      <c r="U75" s="2">
        <v>8425.5</v>
      </c>
      <c r="V75" s="2">
        <v>8443.2000000000007</v>
      </c>
      <c r="W75" s="2">
        <v>8427.4</v>
      </c>
      <c r="X75" s="2">
        <v>8484.6</v>
      </c>
      <c r="Y75" s="2">
        <v>8497.7999999999993</v>
      </c>
      <c r="Z75" s="2">
        <v>8545.6</v>
      </c>
      <c r="AA75" s="2">
        <v>8616.2999999999993</v>
      </c>
      <c r="AB75" s="2">
        <v>8707.5</v>
      </c>
      <c r="AC75" s="2">
        <v>8776.6</v>
      </c>
      <c r="AD75" s="2">
        <v>8803</v>
      </c>
      <c r="AE75" s="2">
        <v>8752.4</v>
      </c>
      <c r="AF75" s="2">
        <v>8764.2000000000007</v>
      </c>
      <c r="AG75" s="2">
        <v>8794.2999999999993</v>
      </c>
      <c r="AH75" s="2">
        <v>8926.9</v>
      </c>
      <c r="AI75" s="2">
        <v>9110.2999999999993</v>
      </c>
      <c r="AJ75" s="2">
        <v>9272.7999999999993</v>
      </c>
      <c r="AK75" s="2">
        <v>9674</v>
      </c>
      <c r="AL75" s="2">
        <v>9841.2999999999993</v>
      </c>
      <c r="AM75" s="2">
        <v>9555.7999999999993</v>
      </c>
    </row>
    <row r="76" spans="1:39" x14ac:dyDescent="0.35">
      <c r="A76" s="24"/>
      <c r="B76" s="25"/>
      <c r="C76" s="25"/>
      <c r="D76" s="28"/>
      <c r="E76" s="25"/>
      <c r="F76" s="25"/>
      <c r="H76" s="3" t="s">
        <v>54</v>
      </c>
      <c r="I76" s="2">
        <v>32.9</v>
      </c>
      <c r="J76" s="2">
        <v>32.299999999999997</v>
      </c>
      <c r="K76" s="2">
        <v>31.7</v>
      </c>
      <c r="L76" s="2">
        <v>31.1</v>
      </c>
      <c r="M76" s="2">
        <v>30.6</v>
      </c>
      <c r="N76" s="2">
        <v>30.3</v>
      </c>
      <c r="O76" s="2">
        <v>29.9</v>
      </c>
      <c r="P76" s="2">
        <v>29.6</v>
      </c>
      <c r="Q76" s="2">
        <v>29.5</v>
      </c>
      <c r="R76" s="2">
        <v>29.3</v>
      </c>
      <c r="S76" s="2">
        <v>29.1</v>
      </c>
      <c r="T76" s="2">
        <v>29</v>
      </c>
      <c r="U76" s="2">
        <v>28.9</v>
      </c>
      <c r="V76" s="2">
        <v>28.8</v>
      </c>
      <c r="W76" s="2">
        <v>28.7</v>
      </c>
      <c r="X76" s="2">
        <v>28.6</v>
      </c>
      <c r="Y76" s="2">
        <v>28.6</v>
      </c>
      <c r="Z76" s="2">
        <v>28.7</v>
      </c>
      <c r="AA76" s="2">
        <v>28.7</v>
      </c>
      <c r="AB76" s="2">
        <v>28.7</v>
      </c>
      <c r="AC76" s="2">
        <v>28.7</v>
      </c>
      <c r="AD76" s="2">
        <v>28.7</v>
      </c>
      <c r="AE76" s="2">
        <v>28.7</v>
      </c>
      <c r="AF76" s="2">
        <v>28.7</v>
      </c>
      <c r="AG76" s="2">
        <v>28.8</v>
      </c>
      <c r="AH76" s="2">
        <v>28.9</v>
      </c>
      <c r="AI76" s="2">
        <v>29</v>
      </c>
      <c r="AJ76" s="2">
        <v>29</v>
      </c>
      <c r="AK76" s="2">
        <v>29</v>
      </c>
      <c r="AL76" s="2">
        <v>29.1</v>
      </c>
      <c r="AM76" s="2">
        <v>29</v>
      </c>
    </row>
    <row r="77" spans="1:39" x14ac:dyDescent="0.35">
      <c r="A77" s="24">
        <v>44884</v>
      </c>
      <c r="B77" s="25">
        <v>1037229.335</v>
      </c>
      <c r="C77" s="25">
        <v>1368171.176</v>
      </c>
      <c r="D77" s="28">
        <v>1.6279999999999999</v>
      </c>
      <c r="E77" s="25">
        <f>D77-Info!$F$5</f>
        <v>1.3059999999999998</v>
      </c>
      <c r="F77" s="25">
        <v>0.98</v>
      </c>
      <c r="H77" s="3" t="s">
        <v>53</v>
      </c>
      <c r="I77" s="2">
        <v>9504.9</v>
      </c>
      <c r="J77" s="2">
        <v>9200.6</v>
      </c>
      <c r="K77" s="2">
        <v>9126.2000000000007</v>
      </c>
      <c r="L77" s="2">
        <v>8905.4</v>
      </c>
      <c r="M77" s="2">
        <v>8755.7000000000007</v>
      </c>
      <c r="N77" s="2">
        <v>8618.5</v>
      </c>
      <c r="O77" s="2">
        <v>8514.2999999999993</v>
      </c>
      <c r="P77" s="2">
        <v>8478.5</v>
      </c>
      <c r="Q77" s="2">
        <v>8449.4</v>
      </c>
      <c r="R77" s="2">
        <v>8449.7000000000007</v>
      </c>
      <c r="S77" s="2">
        <v>8386</v>
      </c>
      <c r="T77" s="2">
        <v>8356.5</v>
      </c>
      <c r="U77" s="2">
        <v>8365.9</v>
      </c>
      <c r="V77" s="2">
        <v>8373.2000000000007</v>
      </c>
      <c r="W77" s="2">
        <v>8359.9</v>
      </c>
      <c r="X77" s="2">
        <v>8409.5</v>
      </c>
      <c r="Y77" s="2">
        <v>8418.9</v>
      </c>
      <c r="Z77" s="2">
        <v>8466.2000000000007</v>
      </c>
      <c r="AA77" s="2">
        <v>8562.5</v>
      </c>
      <c r="AB77" s="2">
        <v>8669</v>
      </c>
      <c r="AC77" s="2">
        <v>8758.9</v>
      </c>
      <c r="AD77" s="2">
        <v>8801.5</v>
      </c>
      <c r="AE77" s="2">
        <v>8752.6</v>
      </c>
      <c r="AF77" s="2">
        <v>8769.1</v>
      </c>
      <c r="AG77" s="2">
        <v>8809.5</v>
      </c>
      <c r="AH77" s="2">
        <v>8948.5</v>
      </c>
      <c r="AI77" s="2">
        <v>9125.2000000000007</v>
      </c>
      <c r="AJ77" s="2">
        <v>9284.2999999999993</v>
      </c>
      <c r="AK77" s="2">
        <v>9625</v>
      </c>
      <c r="AL77" s="2">
        <v>9993.1</v>
      </c>
      <c r="AM77" s="2">
        <v>9494.1</v>
      </c>
    </row>
    <row r="78" spans="1:39" x14ac:dyDescent="0.35">
      <c r="A78" s="24"/>
      <c r="B78" s="25"/>
      <c r="C78" s="25"/>
      <c r="D78" s="28"/>
      <c r="E78" s="25"/>
      <c r="F78" s="25"/>
      <c r="H78" s="3" t="s">
        <v>54</v>
      </c>
      <c r="I78" s="2">
        <v>30.8</v>
      </c>
      <c r="J78" s="2">
        <v>30.5</v>
      </c>
      <c r="K78" s="2">
        <v>30.2</v>
      </c>
      <c r="L78" s="2">
        <v>29.9</v>
      </c>
      <c r="M78" s="2">
        <v>29.7</v>
      </c>
      <c r="N78" s="2">
        <v>29.6</v>
      </c>
      <c r="O78" s="2">
        <v>29.5</v>
      </c>
      <c r="P78" s="2">
        <v>29.4</v>
      </c>
      <c r="Q78" s="2">
        <v>29.3</v>
      </c>
      <c r="R78" s="2">
        <v>29.1</v>
      </c>
      <c r="S78" s="2">
        <v>29</v>
      </c>
      <c r="T78" s="2">
        <v>28.9</v>
      </c>
      <c r="U78" s="2">
        <v>28.8</v>
      </c>
      <c r="V78" s="2">
        <v>28.7</v>
      </c>
      <c r="W78" s="2">
        <v>28.7</v>
      </c>
      <c r="X78" s="2">
        <v>28.6</v>
      </c>
      <c r="Y78" s="2">
        <v>28.6</v>
      </c>
      <c r="Z78" s="2">
        <v>28.6</v>
      </c>
      <c r="AA78" s="2">
        <v>28.6</v>
      </c>
      <c r="AB78" s="2">
        <v>28.6</v>
      </c>
      <c r="AC78" s="2">
        <v>28.6</v>
      </c>
      <c r="AD78" s="2">
        <v>28.6</v>
      </c>
      <c r="AE78" s="2">
        <v>28.6</v>
      </c>
      <c r="AF78" s="2">
        <v>28.7</v>
      </c>
      <c r="AG78" s="2">
        <v>28.8</v>
      </c>
      <c r="AH78" s="2">
        <v>28.9</v>
      </c>
      <c r="AI78" s="2">
        <v>29</v>
      </c>
      <c r="AJ78" s="2">
        <v>29</v>
      </c>
      <c r="AK78" s="2">
        <v>28.9</v>
      </c>
      <c r="AL78" s="2">
        <v>29</v>
      </c>
      <c r="AM78" s="2">
        <v>29</v>
      </c>
    </row>
    <row r="79" spans="1:39" x14ac:dyDescent="0.35">
      <c r="A79" s="24">
        <v>44889</v>
      </c>
      <c r="B79" s="25">
        <v>1037229.335</v>
      </c>
      <c r="C79" s="25">
        <v>1368171.176</v>
      </c>
      <c r="D79" s="25">
        <v>1.625</v>
      </c>
      <c r="E79" s="25">
        <f>D79-Info!$F$5</f>
        <v>1.3029999999999999</v>
      </c>
      <c r="F79" s="25">
        <v>0.98</v>
      </c>
      <c r="H79" s="3" t="s">
        <v>53</v>
      </c>
      <c r="I79" s="2">
        <v>9502.5</v>
      </c>
      <c r="J79" s="2">
        <v>9188.7000000000007</v>
      </c>
      <c r="K79" s="2">
        <v>9129.2000000000007</v>
      </c>
      <c r="L79" s="2">
        <v>8906.1</v>
      </c>
      <c r="M79" s="2">
        <v>8749.9</v>
      </c>
      <c r="N79" s="2">
        <v>8604.1</v>
      </c>
      <c r="O79" s="2">
        <v>8493.7000000000007</v>
      </c>
      <c r="P79" s="2">
        <v>8458.6</v>
      </c>
      <c r="Q79" s="2">
        <v>8425.5</v>
      </c>
      <c r="R79" s="2">
        <v>8413.1</v>
      </c>
      <c r="S79" s="2">
        <v>8339</v>
      </c>
      <c r="T79" s="2">
        <v>8300</v>
      </c>
      <c r="U79" s="2">
        <v>8308.7999999999993</v>
      </c>
      <c r="V79" s="2">
        <v>8316.2999999999993</v>
      </c>
      <c r="W79" s="2">
        <v>8300</v>
      </c>
      <c r="X79" s="2">
        <v>8354.7999999999993</v>
      </c>
      <c r="Y79" s="2">
        <v>8376.6</v>
      </c>
      <c r="Z79" s="2">
        <v>8420.2000000000007</v>
      </c>
      <c r="AA79" s="2">
        <v>8518.5</v>
      </c>
      <c r="AB79" s="2">
        <v>8629.1</v>
      </c>
      <c r="AC79" s="2">
        <v>8733.5</v>
      </c>
      <c r="AD79" s="2">
        <v>8781.6</v>
      </c>
      <c r="AE79" s="2">
        <v>8740.5</v>
      </c>
      <c r="AF79" s="2">
        <v>8754.6</v>
      </c>
      <c r="AG79" s="2">
        <v>8789.9</v>
      </c>
      <c r="AH79" s="2">
        <v>8929.2999999999993</v>
      </c>
      <c r="AI79" s="2">
        <v>9107.6</v>
      </c>
      <c r="AJ79" s="2">
        <v>9279.2999999999993</v>
      </c>
      <c r="AK79" s="2">
        <v>9568.6</v>
      </c>
      <c r="AL79" s="2">
        <v>9913.4</v>
      </c>
      <c r="AM79" s="2">
        <v>9503.2000000000007</v>
      </c>
    </row>
    <row r="80" spans="1:39" x14ac:dyDescent="0.35">
      <c r="A80" s="24"/>
      <c r="B80" s="25"/>
      <c r="C80" s="25"/>
      <c r="D80" s="25"/>
      <c r="E80" s="25"/>
      <c r="F80" s="25"/>
      <c r="H80" s="3" t="s">
        <v>54</v>
      </c>
      <c r="I80" s="2">
        <v>31.1</v>
      </c>
      <c r="J80" s="2">
        <v>30.7</v>
      </c>
      <c r="K80" s="2">
        <v>29.7</v>
      </c>
      <c r="L80" s="2">
        <v>29.4</v>
      </c>
      <c r="M80" s="2">
        <v>29.3</v>
      </c>
      <c r="N80" s="2">
        <v>29.3</v>
      </c>
      <c r="O80" s="2">
        <v>29.1</v>
      </c>
      <c r="P80" s="2">
        <v>28.9</v>
      </c>
      <c r="Q80" s="2">
        <v>28.9</v>
      </c>
      <c r="R80" s="2">
        <v>28.8</v>
      </c>
      <c r="S80" s="2">
        <v>28.8</v>
      </c>
      <c r="T80" s="2">
        <v>28.7</v>
      </c>
      <c r="U80" s="2">
        <v>28.7</v>
      </c>
      <c r="V80" s="2">
        <v>28.6</v>
      </c>
      <c r="W80" s="2">
        <v>28.6</v>
      </c>
      <c r="X80" s="2">
        <v>28.5</v>
      </c>
      <c r="Y80" s="2">
        <v>28.6</v>
      </c>
      <c r="Z80" s="2">
        <v>28.6</v>
      </c>
      <c r="AA80" s="2">
        <v>28.6</v>
      </c>
      <c r="AB80" s="2">
        <v>28.6</v>
      </c>
      <c r="AC80" s="2">
        <v>28.6</v>
      </c>
      <c r="AD80" s="2">
        <v>28.6</v>
      </c>
      <c r="AE80" s="2">
        <v>28.6</v>
      </c>
      <c r="AF80" s="2">
        <v>28.7</v>
      </c>
      <c r="AG80" s="2">
        <v>28.8</v>
      </c>
      <c r="AH80" s="2">
        <v>28.9</v>
      </c>
      <c r="AI80" s="2">
        <v>29</v>
      </c>
      <c r="AJ80" s="2">
        <v>29.2</v>
      </c>
      <c r="AK80" s="2">
        <v>29.2</v>
      </c>
      <c r="AL80" s="2">
        <v>29.3</v>
      </c>
      <c r="AM80" s="2">
        <v>29</v>
      </c>
    </row>
    <row r="81" spans="1:39" x14ac:dyDescent="0.35">
      <c r="A81" s="24">
        <v>44897</v>
      </c>
      <c r="B81" s="25">
        <v>1037229.335</v>
      </c>
      <c r="C81" s="25">
        <v>1368171.176</v>
      </c>
      <c r="D81" s="26">
        <v>1.6040000000000001</v>
      </c>
      <c r="E81" s="25">
        <f>D81-Info!$F$5</f>
        <v>1.282</v>
      </c>
      <c r="F81" s="25">
        <v>0.98</v>
      </c>
      <c r="H81" s="3" t="s">
        <v>53</v>
      </c>
      <c r="I81" s="2">
        <v>9582.4</v>
      </c>
      <c r="J81" s="2">
        <v>9251.4</v>
      </c>
      <c r="K81" s="2">
        <v>9195.2999999999993</v>
      </c>
      <c r="L81" s="2">
        <v>8969.2999999999993</v>
      </c>
      <c r="M81" s="2">
        <v>8798.2999999999993</v>
      </c>
      <c r="N81" s="2">
        <v>8649.9</v>
      </c>
      <c r="O81" s="2">
        <v>8540.2000000000007</v>
      </c>
      <c r="P81" s="2">
        <v>8489.7000000000007</v>
      </c>
      <c r="Q81" s="2">
        <v>8454</v>
      </c>
      <c r="R81" s="2">
        <v>8436.1</v>
      </c>
      <c r="S81" s="2">
        <v>8360.1</v>
      </c>
      <c r="T81" s="2">
        <v>8316.7999999999993</v>
      </c>
      <c r="U81" s="2">
        <v>8314.6</v>
      </c>
      <c r="V81" s="2">
        <v>8320.4</v>
      </c>
      <c r="W81" s="2">
        <v>8305.9</v>
      </c>
      <c r="X81" s="2">
        <v>8346.7000000000007</v>
      </c>
      <c r="Y81" s="2">
        <v>8381.2000000000007</v>
      </c>
      <c r="Z81" s="2">
        <v>8429.6</v>
      </c>
      <c r="AA81" s="2">
        <v>8530.2999999999993</v>
      </c>
      <c r="AB81" s="2">
        <v>8658.4</v>
      </c>
      <c r="AC81" s="2">
        <v>8747.2999999999993</v>
      </c>
      <c r="AD81" s="2">
        <v>8811.2000000000007</v>
      </c>
      <c r="AE81" s="2">
        <v>8776.2999999999993</v>
      </c>
      <c r="AF81" s="2">
        <v>8797.7000000000007</v>
      </c>
      <c r="AG81" s="2">
        <v>8840</v>
      </c>
      <c r="AH81" s="2">
        <v>8988.9</v>
      </c>
      <c r="AI81" s="2">
        <v>9157.2000000000007</v>
      </c>
      <c r="AJ81" s="2">
        <v>9339.1</v>
      </c>
      <c r="AK81" s="2">
        <v>9586.7999999999993</v>
      </c>
      <c r="AL81" s="2">
        <v>10005</v>
      </c>
      <c r="AM81" s="2">
        <v>9551.9</v>
      </c>
    </row>
    <row r="82" spans="1:39" x14ac:dyDescent="0.35">
      <c r="A82" s="24"/>
      <c r="B82" s="25"/>
      <c r="C82" s="25"/>
      <c r="D82" s="42"/>
      <c r="E82" s="25"/>
      <c r="F82" s="25"/>
      <c r="H82" s="3" t="s">
        <v>54</v>
      </c>
      <c r="I82" s="2">
        <v>31.9</v>
      </c>
      <c r="J82" s="2">
        <v>31.3</v>
      </c>
      <c r="K82" s="2">
        <v>30.3</v>
      </c>
      <c r="L82" s="2">
        <v>30</v>
      </c>
      <c r="M82" s="2">
        <v>29.7</v>
      </c>
      <c r="N82" s="2">
        <v>29.6</v>
      </c>
      <c r="O82" s="2">
        <v>29.4</v>
      </c>
      <c r="P82" s="2">
        <v>29.3</v>
      </c>
      <c r="Q82" s="2">
        <v>29.2</v>
      </c>
      <c r="R82" s="2">
        <v>29.1</v>
      </c>
      <c r="S82" s="2">
        <v>29</v>
      </c>
      <c r="T82" s="2">
        <v>28.9</v>
      </c>
      <c r="U82" s="2">
        <v>28.8</v>
      </c>
      <c r="V82" s="2">
        <v>28.7</v>
      </c>
      <c r="W82" s="2">
        <v>28.6</v>
      </c>
      <c r="X82" s="2">
        <v>28.5</v>
      </c>
      <c r="Y82" s="2">
        <v>28.5</v>
      </c>
      <c r="Z82" s="2">
        <v>28.5</v>
      </c>
      <c r="AA82" s="2">
        <v>28.5</v>
      </c>
      <c r="AB82" s="2">
        <v>28.5</v>
      </c>
      <c r="AC82" s="2">
        <v>28.5</v>
      </c>
      <c r="AD82" s="2">
        <v>28.5</v>
      </c>
      <c r="AE82" s="2">
        <v>28.6</v>
      </c>
      <c r="AF82" s="2">
        <v>28.6</v>
      </c>
      <c r="AG82" s="2">
        <v>28.7</v>
      </c>
      <c r="AH82" s="2">
        <v>28.8</v>
      </c>
      <c r="AI82" s="2">
        <v>28.9</v>
      </c>
      <c r="AJ82" s="2">
        <v>28.9</v>
      </c>
      <c r="AK82" s="2">
        <v>28.9</v>
      </c>
      <c r="AL82" s="2">
        <v>29</v>
      </c>
      <c r="AM82" s="2">
        <v>29.3</v>
      </c>
    </row>
    <row r="83" spans="1:39" x14ac:dyDescent="0.35">
      <c r="A83" s="24">
        <v>44904</v>
      </c>
      <c r="B83" s="25">
        <v>1037229.335</v>
      </c>
      <c r="C83" s="25">
        <v>1368171.176</v>
      </c>
      <c r="D83" s="26">
        <v>1.6029999999999998</v>
      </c>
      <c r="E83" s="25">
        <f>D83-Info!$F$5</f>
        <v>1.2809999999999997</v>
      </c>
      <c r="F83" s="25">
        <v>0.98</v>
      </c>
      <c r="H83" s="3" t="s">
        <v>53</v>
      </c>
    </row>
    <row r="84" spans="1:39" x14ac:dyDescent="0.35">
      <c r="A84" s="24"/>
      <c r="B84" s="25"/>
      <c r="C84" s="25"/>
      <c r="D84" s="42"/>
      <c r="E84" s="25"/>
      <c r="F84" s="25"/>
      <c r="H84" s="3" t="s">
        <v>54</v>
      </c>
    </row>
    <row r="85" spans="1:39" x14ac:dyDescent="0.35">
      <c r="H85" s="3" t="s">
        <v>53</v>
      </c>
    </row>
    <row r="86" spans="1:39" x14ac:dyDescent="0.35">
      <c r="H86" s="3" t="s">
        <v>54</v>
      </c>
    </row>
    <row r="87" spans="1:39" x14ac:dyDescent="0.35">
      <c r="H87" s="3" t="s">
        <v>53</v>
      </c>
    </row>
    <row r="88" spans="1:39" x14ac:dyDescent="0.35">
      <c r="H88" s="3" t="s">
        <v>54</v>
      </c>
    </row>
  </sheetData>
  <mergeCells count="237">
    <mergeCell ref="E63:E64"/>
    <mergeCell ref="E65:E66"/>
    <mergeCell ref="D83:D84"/>
    <mergeCell ref="E83:E84"/>
    <mergeCell ref="F83:F84"/>
    <mergeCell ref="A83:A84"/>
    <mergeCell ref="F69:F70"/>
    <mergeCell ref="F71:F72"/>
    <mergeCell ref="D69:D70"/>
    <mergeCell ref="E69:E70"/>
    <mergeCell ref="D71:D72"/>
    <mergeCell ref="E71:E72"/>
    <mergeCell ref="A79:A80"/>
    <mergeCell ref="B79:B80"/>
    <mergeCell ref="C79:C80"/>
    <mergeCell ref="D79:D80"/>
    <mergeCell ref="E79:E80"/>
    <mergeCell ref="F79:F80"/>
    <mergeCell ref="A75:A76"/>
    <mergeCell ref="B75:B76"/>
    <mergeCell ref="C75:C76"/>
    <mergeCell ref="F75:F76"/>
    <mergeCell ref="D75:D76"/>
    <mergeCell ref="E75:E76"/>
    <mergeCell ref="F57:F58"/>
    <mergeCell ref="A55:A56"/>
    <mergeCell ref="B55:B56"/>
    <mergeCell ref="C55:C56"/>
    <mergeCell ref="D55:D56"/>
    <mergeCell ref="E55:E56"/>
    <mergeCell ref="D59:D60"/>
    <mergeCell ref="A59:A60"/>
    <mergeCell ref="B59:B60"/>
    <mergeCell ref="C59:C60"/>
    <mergeCell ref="E59:E60"/>
    <mergeCell ref="F59:F60"/>
    <mergeCell ref="F55:F56"/>
    <mergeCell ref="A57:A58"/>
    <mergeCell ref="B57:B58"/>
    <mergeCell ref="C57:C58"/>
    <mergeCell ref="D57:D58"/>
    <mergeCell ref="E57:E58"/>
    <mergeCell ref="A77:A78"/>
    <mergeCell ref="B77:B78"/>
    <mergeCell ref="C77:C78"/>
    <mergeCell ref="F77:F78"/>
    <mergeCell ref="D77:D78"/>
    <mergeCell ref="E77:E78"/>
    <mergeCell ref="A67:A68"/>
    <mergeCell ref="B67:B68"/>
    <mergeCell ref="C67:C68"/>
    <mergeCell ref="D67:D68"/>
    <mergeCell ref="E67:E68"/>
    <mergeCell ref="F67:F68"/>
    <mergeCell ref="A69:A70"/>
    <mergeCell ref="A71:A72"/>
    <mergeCell ref="B69:B70"/>
    <mergeCell ref="C69:C70"/>
    <mergeCell ref="B71:B72"/>
    <mergeCell ref="C71:C72"/>
    <mergeCell ref="C73:C74"/>
    <mergeCell ref="F73:F74"/>
    <mergeCell ref="D73:D74"/>
    <mergeCell ref="E73:E74"/>
    <mergeCell ref="A73:A74"/>
    <mergeCell ref="B73:B74"/>
    <mergeCell ref="F51:F52"/>
    <mergeCell ref="A53:A54"/>
    <mergeCell ref="B53:B54"/>
    <mergeCell ref="C53:C54"/>
    <mergeCell ref="D53:D54"/>
    <mergeCell ref="E53:E54"/>
    <mergeCell ref="F53:F54"/>
    <mergeCell ref="A51:A52"/>
    <mergeCell ref="B51:B52"/>
    <mergeCell ref="C51:C52"/>
    <mergeCell ref="D51:D52"/>
    <mergeCell ref="E51:E52"/>
    <mergeCell ref="F47:F48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E47:E48"/>
    <mergeCell ref="A45:A46"/>
    <mergeCell ref="B45:B46"/>
    <mergeCell ref="C45:C46"/>
    <mergeCell ref="D45:D46"/>
    <mergeCell ref="F45:F46"/>
    <mergeCell ref="A43:A44"/>
    <mergeCell ref="B43:B44"/>
    <mergeCell ref="C43:C44"/>
    <mergeCell ref="D43:D44"/>
    <mergeCell ref="F43:F44"/>
    <mergeCell ref="E43:E44"/>
    <mergeCell ref="E45:E46"/>
    <mergeCell ref="A41:A42"/>
    <mergeCell ref="B41:B42"/>
    <mergeCell ref="C41:C42"/>
    <mergeCell ref="D41:D42"/>
    <mergeCell ref="F41:F42"/>
    <mergeCell ref="A39:A40"/>
    <mergeCell ref="B39:B40"/>
    <mergeCell ref="C39:C40"/>
    <mergeCell ref="D39:D40"/>
    <mergeCell ref="F39:F40"/>
    <mergeCell ref="E39:E40"/>
    <mergeCell ref="E41:E42"/>
    <mergeCell ref="A37:A38"/>
    <mergeCell ref="B37:B38"/>
    <mergeCell ref="C37:C38"/>
    <mergeCell ref="D37:D38"/>
    <mergeCell ref="F37:F38"/>
    <mergeCell ref="A35:A36"/>
    <mergeCell ref="B35:B36"/>
    <mergeCell ref="C35:C36"/>
    <mergeCell ref="D35:D36"/>
    <mergeCell ref="F35:F36"/>
    <mergeCell ref="E35:E36"/>
    <mergeCell ref="E37:E38"/>
    <mergeCell ref="A33:A34"/>
    <mergeCell ref="B33:B34"/>
    <mergeCell ref="C33:C34"/>
    <mergeCell ref="D33:D34"/>
    <mergeCell ref="F33:F34"/>
    <mergeCell ref="F29:F30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E33:E34"/>
    <mergeCell ref="A25:A26"/>
    <mergeCell ref="B25:B26"/>
    <mergeCell ref="C25:C26"/>
    <mergeCell ref="E25:E26"/>
    <mergeCell ref="F25:F26"/>
    <mergeCell ref="D25:D26"/>
    <mergeCell ref="A27:A28"/>
    <mergeCell ref="B27:B28"/>
    <mergeCell ref="C27:C28"/>
    <mergeCell ref="E27:E28"/>
    <mergeCell ref="F27:F28"/>
    <mergeCell ref="D27:D28"/>
    <mergeCell ref="A21:A22"/>
    <mergeCell ref="B21:B22"/>
    <mergeCell ref="C21:C22"/>
    <mergeCell ref="E21:E22"/>
    <mergeCell ref="F21:F22"/>
    <mergeCell ref="D21:D22"/>
    <mergeCell ref="A23:A24"/>
    <mergeCell ref="B23:B24"/>
    <mergeCell ref="C23:C24"/>
    <mergeCell ref="E23:E24"/>
    <mergeCell ref="F23:F24"/>
    <mergeCell ref="D23:D24"/>
    <mergeCell ref="A17:A18"/>
    <mergeCell ref="B17:B18"/>
    <mergeCell ref="C17:C18"/>
    <mergeCell ref="E17:E18"/>
    <mergeCell ref="F17:F18"/>
    <mergeCell ref="D17:D18"/>
    <mergeCell ref="A19:A20"/>
    <mergeCell ref="B19:B20"/>
    <mergeCell ref="C19:C20"/>
    <mergeCell ref="E19:E20"/>
    <mergeCell ref="F19:F20"/>
    <mergeCell ref="D19:D20"/>
    <mergeCell ref="A1:J3"/>
    <mergeCell ref="B5:E5"/>
    <mergeCell ref="A7:A8"/>
    <mergeCell ref="B7:B8"/>
    <mergeCell ref="C7:C8"/>
    <mergeCell ref="E7:E8"/>
    <mergeCell ref="F7:F8"/>
    <mergeCell ref="D7:D8"/>
    <mergeCell ref="I5:AM5"/>
    <mergeCell ref="A9:A10"/>
    <mergeCell ref="B9:B10"/>
    <mergeCell ref="C9:C10"/>
    <mergeCell ref="E9:E10"/>
    <mergeCell ref="F9:F10"/>
    <mergeCell ref="D9:D10"/>
    <mergeCell ref="A11:A12"/>
    <mergeCell ref="B11:B12"/>
    <mergeCell ref="C11:C12"/>
    <mergeCell ref="E11:E12"/>
    <mergeCell ref="F11:F12"/>
    <mergeCell ref="D11:D12"/>
    <mergeCell ref="A13:A14"/>
    <mergeCell ref="B13:B14"/>
    <mergeCell ref="C13:C14"/>
    <mergeCell ref="E13:E14"/>
    <mergeCell ref="F13:F14"/>
    <mergeCell ref="D13:D14"/>
    <mergeCell ref="A15:A16"/>
    <mergeCell ref="B15:B16"/>
    <mergeCell ref="C15:C16"/>
    <mergeCell ref="E15:E16"/>
    <mergeCell ref="F15:F16"/>
    <mergeCell ref="D15:D16"/>
    <mergeCell ref="A81:A82"/>
    <mergeCell ref="B81:B82"/>
    <mergeCell ref="C81:C82"/>
    <mergeCell ref="B83:B84"/>
    <mergeCell ref="C83:C84"/>
    <mergeCell ref="F81:F82"/>
    <mergeCell ref="D81:D82"/>
    <mergeCell ref="E81:E82"/>
    <mergeCell ref="D61:D62"/>
    <mergeCell ref="E61:E62"/>
    <mergeCell ref="F61:F62"/>
    <mergeCell ref="A61:A62"/>
    <mergeCell ref="A63:A64"/>
    <mergeCell ref="A65:A66"/>
    <mergeCell ref="B61:B62"/>
    <mergeCell ref="C61:C62"/>
    <mergeCell ref="B63:B64"/>
    <mergeCell ref="C63:C64"/>
    <mergeCell ref="B65:B66"/>
    <mergeCell ref="C65:C66"/>
    <mergeCell ref="F63:F64"/>
    <mergeCell ref="F65:F66"/>
    <mergeCell ref="D63:D64"/>
    <mergeCell ref="D65:D66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C07BE-C596-45A2-B0DC-4601C8C03C82}">
  <dimension ref="A1:AP100"/>
  <sheetViews>
    <sheetView topLeftCell="Q74" zoomScale="70" zoomScaleNormal="70" workbookViewId="0">
      <selection activeCell="E93" sqref="E93:E96"/>
    </sheetView>
  </sheetViews>
  <sheetFormatPr baseColWidth="10" defaultColWidth="9.1796875" defaultRowHeight="14.5" x14ac:dyDescent="0.35"/>
  <cols>
    <col min="1" max="1" width="12.453125" bestFit="1" customWidth="1"/>
    <col min="2" max="5" width="20" customWidth="1"/>
    <col min="6" max="6" width="19.7265625" customWidth="1"/>
    <col min="7" max="7" width="2.7265625" customWidth="1"/>
    <col min="8" max="8" width="10.26953125" bestFit="1" customWidth="1"/>
    <col min="9" max="9" width="10.1796875" bestFit="1" customWidth="1"/>
    <col min="10" max="10" width="32.54296875" bestFit="1" customWidth="1"/>
    <col min="37" max="37" width="13.81640625" bestFit="1" customWidth="1"/>
    <col min="42" max="42" width="13.81640625" bestFit="1" customWidth="1"/>
  </cols>
  <sheetData>
    <row r="1" spans="1:42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</row>
    <row r="2" spans="1:42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</row>
    <row r="3" spans="1:42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</row>
    <row r="5" spans="1:42" x14ac:dyDescent="0.35">
      <c r="A5" s="10"/>
      <c r="B5" s="33" t="s">
        <v>41</v>
      </c>
      <c r="C5" s="33"/>
      <c r="D5" s="33"/>
      <c r="E5" s="33"/>
      <c r="F5" s="10"/>
      <c r="G5" s="10"/>
      <c r="H5" s="10"/>
      <c r="I5" s="33" t="s">
        <v>42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</row>
    <row r="6" spans="1:42" ht="29" x14ac:dyDescent="0.35">
      <c r="A6" s="6" t="s">
        <v>43</v>
      </c>
      <c r="B6" s="6" t="s">
        <v>44</v>
      </c>
      <c r="C6" s="11" t="s">
        <v>45</v>
      </c>
      <c r="D6" s="11" t="s">
        <v>46</v>
      </c>
      <c r="E6" s="11" t="s">
        <v>47</v>
      </c>
      <c r="F6" s="11" t="s">
        <v>48</v>
      </c>
      <c r="G6" s="12"/>
      <c r="H6" s="6" t="s">
        <v>49</v>
      </c>
      <c r="I6" s="6" t="s">
        <v>50</v>
      </c>
      <c r="J6" s="11" t="s">
        <v>51</v>
      </c>
      <c r="K6" s="6">
        <v>3</v>
      </c>
      <c r="L6" s="6">
        <v>6</v>
      </c>
      <c r="M6" s="6">
        <v>9</v>
      </c>
      <c r="N6" s="6">
        <v>12</v>
      </c>
      <c r="O6" s="6">
        <v>15</v>
      </c>
      <c r="P6" s="6">
        <v>18</v>
      </c>
      <c r="Q6" s="6">
        <v>21</v>
      </c>
      <c r="R6" s="6">
        <v>24</v>
      </c>
      <c r="S6" s="6">
        <v>27</v>
      </c>
      <c r="T6" s="6">
        <v>30</v>
      </c>
      <c r="U6" s="6">
        <v>33</v>
      </c>
      <c r="V6" s="6">
        <v>36</v>
      </c>
      <c r="W6" s="6">
        <v>39</v>
      </c>
      <c r="X6" s="6">
        <v>42</v>
      </c>
      <c r="Y6" s="6">
        <v>45</v>
      </c>
      <c r="Z6" s="6">
        <v>48</v>
      </c>
      <c r="AA6" s="6">
        <v>51</v>
      </c>
      <c r="AB6" s="6">
        <v>54</v>
      </c>
      <c r="AC6" s="6">
        <v>57</v>
      </c>
      <c r="AD6" s="6">
        <v>60</v>
      </c>
      <c r="AE6" s="6">
        <v>63</v>
      </c>
      <c r="AF6" s="6">
        <v>66</v>
      </c>
      <c r="AG6" s="6">
        <v>69</v>
      </c>
      <c r="AH6" s="6">
        <v>72</v>
      </c>
      <c r="AI6" s="6">
        <v>75</v>
      </c>
      <c r="AJ6" s="6">
        <v>78</v>
      </c>
      <c r="AK6" s="6">
        <v>81</v>
      </c>
      <c r="AL6" s="6">
        <v>84</v>
      </c>
      <c r="AM6" s="6">
        <v>87</v>
      </c>
      <c r="AN6" s="6">
        <v>90</v>
      </c>
      <c r="AO6" s="6">
        <v>93</v>
      </c>
      <c r="AP6" s="6" t="s">
        <v>52</v>
      </c>
    </row>
    <row r="7" spans="1:42" x14ac:dyDescent="0.35">
      <c r="A7" s="34">
        <v>44784</v>
      </c>
      <c r="B7" s="25"/>
      <c r="C7" s="25"/>
      <c r="D7" s="25">
        <v>1.5529999999999999</v>
      </c>
      <c r="E7" s="25">
        <f>D7-Info!$F$6</f>
        <v>1.23</v>
      </c>
      <c r="F7" s="25">
        <v>0.7</v>
      </c>
      <c r="G7" s="12"/>
      <c r="H7" s="3" t="s">
        <v>53</v>
      </c>
      <c r="I7" s="2">
        <v>9619.5</v>
      </c>
      <c r="J7" s="2">
        <v>9588.2000000000007</v>
      </c>
      <c r="K7" s="2">
        <v>9569.2999999999993</v>
      </c>
      <c r="L7" s="2">
        <v>9511.7999999999993</v>
      </c>
      <c r="M7" s="2">
        <v>9508.1</v>
      </c>
      <c r="N7" s="2">
        <v>9524.2999999999993</v>
      </c>
      <c r="O7" s="2">
        <v>9507.7999999999993</v>
      </c>
      <c r="P7" s="2">
        <v>9510.7000000000007</v>
      </c>
      <c r="Q7" s="2">
        <v>9546.6</v>
      </c>
      <c r="R7" s="2">
        <v>9553.1</v>
      </c>
      <c r="S7" s="2">
        <v>9548.6</v>
      </c>
      <c r="T7" s="2">
        <v>9507.9</v>
      </c>
      <c r="U7" s="2">
        <v>9503.7999999999993</v>
      </c>
      <c r="V7" s="2">
        <v>9498.6</v>
      </c>
      <c r="W7" s="2">
        <v>9565.5</v>
      </c>
      <c r="X7" s="2">
        <v>9565.7999999999993</v>
      </c>
      <c r="Y7" s="2">
        <v>9581.2999999999993</v>
      </c>
      <c r="Z7" s="2">
        <v>9610</v>
      </c>
      <c r="AA7" s="2">
        <v>9623.4</v>
      </c>
      <c r="AB7" s="2">
        <v>9667.5</v>
      </c>
      <c r="AC7" s="2">
        <v>9619.2999999999993</v>
      </c>
      <c r="AD7" s="2">
        <v>9583.1</v>
      </c>
      <c r="AE7" s="2">
        <v>9604.9</v>
      </c>
      <c r="AF7" s="2">
        <v>9623.7999999999993</v>
      </c>
      <c r="AG7" s="2">
        <v>9679.2999999999993</v>
      </c>
      <c r="AH7" s="2">
        <v>9647.2999999999993</v>
      </c>
      <c r="AI7" s="2">
        <v>9637.2000000000007</v>
      </c>
      <c r="AJ7" s="2">
        <v>9623.1</v>
      </c>
      <c r="AK7" s="2">
        <v>9645.6</v>
      </c>
      <c r="AL7" s="2">
        <v>9616.6</v>
      </c>
      <c r="AM7" s="2">
        <v>9572</v>
      </c>
      <c r="AN7" s="2">
        <v>9545.4</v>
      </c>
      <c r="AO7" s="2">
        <v>9868.7000000000007</v>
      </c>
      <c r="AP7" s="2">
        <v>9577.4</v>
      </c>
    </row>
    <row r="8" spans="1:42" x14ac:dyDescent="0.35">
      <c r="A8" s="27"/>
      <c r="B8" s="25"/>
      <c r="C8" s="25"/>
      <c r="D8" s="25"/>
      <c r="E8" s="25"/>
      <c r="F8" s="25"/>
      <c r="G8" s="12"/>
      <c r="H8" s="3" t="s">
        <v>54</v>
      </c>
      <c r="I8" s="2">
        <v>35.1</v>
      </c>
      <c r="J8" s="2">
        <v>35.1</v>
      </c>
      <c r="K8" s="2">
        <v>35.1</v>
      </c>
      <c r="L8" s="2">
        <v>35</v>
      </c>
      <c r="M8" s="2">
        <v>34.9</v>
      </c>
      <c r="N8" s="2">
        <v>34.799999999999997</v>
      </c>
      <c r="O8" s="2">
        <v>34.6</v>
      </c>
      <c r="P8" s="2">
        <v>34.5</v>
      </c>
      <c r="Q8" s="2">
        <v>34.4</v>
      </c>
      <c r="R8" s="2">
        <v>34.200000000000003</v>
      </c>
      <c r="S8" s="2">
        <v>34.1</v>
      </c>
      <c r="T8" s="2">
        <v>34</v>
      </c>
      <c r="U8" s="2">
        <v>33.9</v>
      </c>
      <c r="V8" s="2">
        <v>33.799999999999997</v>
      </c>
      <c r="W8" s="2">
        <v>33.700000000000003</v>
      </c>
      <c r="X8" s="2">
        <v>33.5</v>
      </c>
      <c r="Y8" s="2">
        <v>33.4</v>
      </c>
      <c r="Z8" s="2">
        <v>33.299999999999997</v>
      </c>
      <c r="AA8" s="2">
        <v>33.200000000000003</v>
      </c>
      <c r="AB8" s="2">
        <v>33</v>
      </c>
      <c r="AC8" s="2">
        <v>32.9</v>
      </c>
      <c r="AD8" s="2">
        <v>32.799999999999997</v>
      </c>
      <c r="AE8" s="2">
        <v>32.700000000000003</v>
      </c>
      <c r="AF8" s="2">
        <v>32.6</v>
      </c>
      <c r="AG8" s="2">
        <v>32.5</v>
      </c>
      <c r="AH8" s="2">
        <v>32.4</v>
      </c>
      <c r="AI8" s="2">
        <v>32.200000000000003</v>
      </c>
      <c r="AJ8" s="2">
        <v>32.200000000000003</v>
      </c>
      <c r="AK8" s="2">
        <v>32</v>
      </c>
      <c r="AL8" s="2">
        <v>32</v>
      </c>
      <c r="AM8" s="2">
        <v>31.9</v>
      </c>
      <c r="AN8" s="2">
        <v>31.8</v>
      </c>
      <c r="AO8" s="2">
        <v>31.8</v>
      </c>
      <c r="AP8" s="2">
        <v>30.6</v>
      </c>
    </row>
    <row r="9" spans="1:42" x14ac:dyDescent="0.35">
      <c r="A9" s="24">
        <v>44785</v>
      </c>
      <c r="B9" s="25"/>
      <c r="C9" s="25"/>
      <c r="D9" s="25">
        <v>1.5529999999999999</v>
      </c>
      <c r="E9" s="25">
        <f>D9-Info!$F$6</f>
        <v>1.23</v>
      </c>
      <c r="F9" s="25">
        <v>0.7</v>
      </c>
      <c r="G9" s="13"/>
      <c r="H9" s="3" t="s">
        <v>53</v>
      </c>
      <c r="I9" s="9">
        <v>9623.7999999999993</v>
      </c>
      <c r="J9" s="9">
        <v>9579.5</v>
      </c>
      <c r="K9" s="9">
        <v>9468.2000000000007</v>
      </c>
      <c r="L9" s="9">
        <v>9400.2999999999993</v>
      </c>
      <c r="M9" s="9">
        <v>9385.2999999999993</v>
      </c>
      <c r="N9" s="9">
        <v>9410.7000000000007</v>
      </c>
      <c r="O9" s="9">
        <v>9389.5</v>
      </c>
      <c r="P9" s="9">
        <v>9407.6</v>
      </c>
      <c r="Q9" s="9">
        <v>9480.2000000000007</v>
      </c>
      <c r="R9" s="9">
        <v>9471.2999999999993</v>
      </c>
      <c r="S9" s="9">
        <v>9497.7000000000007</v>
      </c>
      <c r="T9" s="9">
        <v>9460.7000000000007</v>
      </c>
      <c r="U9" s="9">
        <v>9452.7000000000007</v>
      </c>
      <c r="V9" s="9">
        <v>9448.5</v>
      </c>
      <c r="W9" s="9">
        <v>9505.9</v>
      </c>
      <c r="X9" s="9">
        <v>9518.7999999999993</v>
      </c>
      <c r="Y9" s="9">
        <v>9519</v>
      </c>
      <c r="Z9" s="9">
        <v>9560.1</v>
      </c>
      <c r="AA9" s="9">
        <v>9532.2999999999993</v>
      </c>
      <c r="AB9" s="9">
        <v>9618.5</v>
      </c>
      <c r="AC9" s="9">
        <v>9573.9</v>
      </c>
      <c r="AD9" s="9">
        <v>9514.9</v>
      </c>
      <c r="AE9" s="9">
        <v>9540</v>
      </c>
      <c r="AF9" s="9">
        <v>9572.7999999999993</v>
      </c>
      <c r="AG9" s="9">
        <v>9635</v>
      </c>
      <c r="AH9" s="9">
        <v>9594.6</v>
      </c>
      <c r="AI9" s="9">
        <v>9594.5</v>
      </c>
      <c r="AJ9" s="9">
        <v>9582.5</v>
      </c>
      <c r="AK9" s="2">
        <v>9594</v>
      </c>
      <c r="AL9" s="2">
        <v>9578.1</v>
      </c>
      <c r="AM9" s="2">
        <v>9528</v>
      </c>
      <c r="AN9" s="2">
        <v>9505.7000000000007</v>
      </c>
      <c r="AO9" s="2">
        <v>9854.7999999999993</v>
      </c>
      <c r="AP9" s="2"/>
    </row>
    <row r="10" spans="1:42" x14ac:dyDescent="0.35">
      <c r="A10" s="24"/>
      <c r="B10" s="25"/>
      <c r="C10" s="25"/>
      <c r="D10" s="25"/>
      <c r="E10" s="25"/>
      <c r="F10" s="25"/>
      <c r="G10" s="13"/>
      <c r="H10" s="3" t="s">
        <v>54</v>
      </c>
      <c r="I10" s="2">
        <v>39</v>
      </c>
      <c r="J10" s="2">
        <v>38.799999999999997</v>
      </c>
      <c r="K10" s="2">
        <v>37.5</v>
      </c>
      <c r="L10" s="2">
        <v>36.4</v>
      </c>
      <c r="M10" s="2">
        <v>35.5</v>
      </c>
      <c r="N10" s="2">
        <v>34.700000000000003</v>
      </c>
      <c r="O10" s="2">
        <v>34</v>
      </c>
      <c r="P10" s="2">
        <v>33.4</v>
      </c>
      <c r="Q10" s="2">
        <v>32.700000000000003</v>
      </c>
      <c r="R10" s="2">
        <v>32.1</v>
      </c>
      <c r="S10" s="2">
        <v>31.6</v>
      </c>
      <c r="T10" s="2">
        <v>31.3</v>
      </c>
      <c r="U10" s="2">
        <v>30.9</v>
      </c>
      <c r="V10" s="2">
        <v>30.5</v>
      </c>
      <c r="W10" s="2">
        <v>30.2</v>
      </c>
      <c r="X10" s="2">
        <v>30</v>
      </c>
      <c r="Y10" s="2">
        <v>29.7</v>
      </c>
      <c r="Z10" s="2">
        <v>29.6</v>
      </c>
      <c r="AA10" s="2">
        <v>29.5</v>
      </c>
      <c r="AB10" s="2">
        <v>29.4</v>
      </c>
      <c r="AC10" s="2">
        <v>29.3</v>
      </c>
      <c r="AD10" s="2">
        <v>29.2</v>
      </c>
      <c r="AE10" s="2">
        <v>29.1</v>
      </c>
      <c r="AF10" s="2">
        <v>29</v>
      </c>
      <c r="AG10" s="2">
        <v>29</v>
      </c>
      <c r="AH10" s="2">
        <v>29</v>
      </c>
      <c r="AI10" s="2">
        <v>29</v>
      </c>
      <c r="AJ10" s="2">
        <v>29</v>
      </c>
      <c r="AK10" s="2">
        <v>29</v>
      </c>
      <c r="AL10" s="2">
        <v>29</v>
      </c>
      <c r="AM10" s="2">
        <v>29</v>
      </c>
      <c r="AN10" s="2">
        <v>29</v>
      </c>
      <c r="AO10" s="2">
        <v>29</v>
      </c>
      <c r="AP10" s="2"/>
    </row>
    <row r="11" spans="1:42" x14ac:dyDescent="0.35">
      <c r="A11" s="24">
        <v>44796</v>
      </c>
      <c r="B11" s="25"/>
      <c r="C11" s="25"/>
      <c r="D11" s="25">
        <v>1.5529999999999999</v>
      </c>
      <c r="E11" s="25">
        <f>D11-Info!$F$6</f>
        <v>1.23</v>
      </c>
      <c r="F11" s="25">
        <v>0.56999999999999995</v>
      </c>
      <c r="G11" s="13"/>
      <c r="H11" s="3" t="s">
        <v>53</v>
      </c>
      <c r="I11" s="14">
        <v>9497.5</v>
      </c>
      <c r="J11" s="14">
        <v>9470.5</v>
      </c>
      <c r="K11" s="14">
        <v>9449</v>
      </c>
      <c r="L11" s="14">
        <v>9403.7999999999993</v>
      </c>
      <c r="M11" s="14">
        <v>9371.1</v>
      </c>
      <c r="N11" s="14">
        <v>9387</v>
      </c>
      <c r="O11" s="14">
        <v>9366.4</v>
      </c>
      <c r="P11" s="14">
        <v>9388.7000000000007</v>
      </c>
      <c r="Q11" s="14">
        <v>9426.7000000000007</v>
      </c>
      <c r="R11" s="14">
        <v>9419.9</v>
      </c>
      <c r="S11" s="14">
        <v>9407.6</v>
      </c>
      <c r="T11" s="14">
        <v>9394.5</v>
      </c>
      <c r="U11" s="14">
        <v>9372.2999999999993</v>
      </c>
      <c r="V11" s="14">
        <v>9384.7999999999993</v>
      </c>
      <c r="W11" s="14">
        <v>9455.5</v>
      </c>
      <c r="X11" s="14">
        <v>9485.2999999999993</v>
      </c>
      <c r="Y11" s="14">
        <v>9516.6</v>
      </c>
      <c r="Z11" s="14">
        <v>9560.1</v>
      </c>
      <c r="AA11" s="14">
        <v>9581.5</v>
      </c>
      <c r="AB11" s="14">
        <v>9635.9</v>
      </c>
      <c r="AC11" s="14">
        <v>9598.4</v>
      </c>
      <c r="AD11" s="14">
        <v>9561.4</v>
      </c>
      <c r="AE11" s="14">
        <v>9594.5</v>
      </c>
      <c r="AF11" s="14">
        <v>9612.5</v>
      </c>
      <c r="AG11" s="14">
        <v>9662.1</v>
      </c>
      <c r="AH11" s="14">
        <v>9630.6</v>
      </c>
      <c r="AI11" s="14">
        <v>9623.4</v>
      </c>
      <c r="AJ11" s="14">
        <v>9614.2000000000007</v>
      </c>
      <c r="AK11" s="2">
        <v>9628.9</v>
      </c>
      <c r="AL11" s="2">
        <v>9599.9</v>
      </c>
      <c r="AM11" s="2">
        <v>9544</v>
      </c>
      <c r="AN11" s="2">
        <v>9495</v>
      </c>
      <c r="AO11" s="2">
        <v>9916.9</v>
      </c>
      <c r="AP11" s="2">
        <v>9671.2999999999993</v>
      </c>
    </row>
    <row r="12" spans="1:42" x14ac:dyDescent="0.35">
      <c r="A12" s="24"/>
      <c r="B12" s="25"/>
      <c r="C12" s="25"/>
      <c r="D12" s="25"/>
      <c r="E12" s="25"/>
      <c r="F12" s="25"/>
      <c r="H12" s="3" t="s">
        <v>54</v>
      </c>
      <c r="I12" s="2">
        <v>29.7</v>
      </c>
      <c r="J12" s="2">
        <v>29.3</v>
      </c>
      <c r="K12" s="2">
        <v>29.1</v>
      </c>
      <c r="L12" s="2">
        <v>28.8</v>
      </c>
      <c r="M12" s="2">
        <v>28.5</v>
      </c>
      <c r="N12" s="2">
        <v>28.2</v>
      </c>
      <c r="O12" s="2">
        <v>28.1</v>
      </c>
      <c r="P12" s="2">
        <v>28</v>
      </c>
      <c r="Q12" s="2">
        <v>27.9</v>
      </c>
      <c r="R12" s="2">
        <v>27.7</v>
      </c>
      <c r="S12" s="2">
        <v>27.4</v>
      </c>
      <c r="T12" s="2">
        <v>27.3</v>
      </c>
      <c r="U12" s="2">
        <v>27.3</v>
      </c>
      <c r="V12" s="2">
        <v>27.4</v>
      </c>
      <c r="W12" s="2">
        <v>27.5</v>
      </c>
      <c r="X12" s="2">
        <v>27.6</v>
      </c>
      <c r="Y12" s="2">
        <v>27.6</v>
      </c>
      <c r="Z12" s="2">
        <v>27.6</v>
      </c>
      <c r="AA12" s="2">
        <v>27.8</v>
      </c>
      <c r="AB12" s="2">
        <v>28.1</v>
      </c>
      <c r="AC12" s="2">
        <v>28.1</v>
      </c>
      <c r="AD12" s="2">
        <v>28.3</v>
      </c>
      <c r="AE12" s="2">
        <v>28.6</v>
      </c>
      <c r="AF12" s="2">
        <v>28.8</v>
      </c>
      <c r="AG12" s="2">
        <v>29</v>
      </c>
      <c r="AH12" s="2">
        <v>29.1</v>
      </c>
      <c r="AI12" s="2">
        <v>29.4</v>
      </c>
      <c r="AJ12" s="2">
        <v>29.7</v>
      </c>
      <c r="AK12" s="2">
        <v>29.8</v>
      </c>
      <c r="AL12" s="2">
        <v>29.9</v>
      </c>
      <c r="AM12" s="2">
        <v>30</v>
      </c>
      <c r="AN12" s="2">
        <v>29.8</v>
      </c>
      <c r="AO12" s="2">
        <v>29.9</v>
      </c>
      <c r="AP12" s="2">
        <v>28.8</v>
      </c>
    </row>
    <row r="13" spans="1:42" x14ac:dyDescent="0.35">
      <c r="A13" s="24">
        <v>44797</v>
      </c>
      <c r="B13" s="25">
        <v>1037208.571</v>
      </c>
      <c r="C13" s="25">
        <v>1368123.21</v>
      </c>
      <c r="D13" s="28">
        <v>1.5529999999999999</v>
      </c>
      <c r="E13" s="25">
        <f>D13-Info!$F$6</f>
        <v>1.23</v>
      </c>
      <c r="F13" s="25">
        <v>0.56999999999999995</v>
      </c>
      <c r="H13" s="3" t="s">
        <v>53</v>
      </c>
      <c r="I13" s="2">
        <v>9584.4</v>
      </c>
      <c r="J13" s="2">
        <v>9519.2000000000007</v>
      </c>
      <c r="K13" s="2">
        <v>9497.2000000000007</v>
      </c>
      <c r="L13" s="2">
        <v>9410.7000000000007</v>
      </c>
      <c r="M13" s="2">
        <v>9357.2000000000007</v>
      </c>
      <c r="N13" s="2">
        <v>9352.7000000000007</v>
      </c>
      <c r="O13" s="2">
        <v>9360.9</v>
      </c>
      <c r="P13" s="2">
        <v>9382.6</v>
      </c>
      <c r="Q13" s="2">
        <v>9420.2000000000007</v>
      </c>
      <c r="R13" s="2">
        <v>9427.7000000000007</v>
      </c>
      <c r="S13" s="2">
        <v>9406.2000000000007</v>
      </c>
      <c r="T13" s="2">
        <v>9396.9</v>
      </c>
      <c r="U13" s="2">
        <v>9382.7000000000007</v>
      </c>
      <c r="V13" s="2">
        <v>9378.7999999999993</v>
      </c>
      <c r="W13" s="2">
        <v>9405.5</v>
      </c>
      <c r="X13" s="2">
        <v>9469.9</v>
      </c>
      <c r="Y13" s="2">
        <v>9519.7000000000007</v>
      </c>
      <c r="Z13" s="2">
        <v>9563.7999999999993</v>
      </c>
      <c r="AA13" s="2">
        <v>9584.4</v>
      </c>
      <c r="AB13" s="2">
        <v>9580.7000000000007</v>
      </c>
      <c r="AC13" s="2">
        <v>9601.2999999999993</v>
      </c>
      <c r="AD13" s="2">
        <v>9563</v>
      </c>
      <c r="AE13" s="2">
        <v>9588.2999999999993</v>
      </c>
      <c r="AF13" s="2">
        <v>9603.2000000000007</v>
      </c>
      <c r="AG13" s="2">
        <v>9662.7999999999993</v>
      </c>
      <c r="AH13" s="2">
        <v>9638.2000000000007</v>
      </c>
      <c r="AI13" s="2">
        <v>9641</v>
      </c>
      <c r="AJ13" s="2">
        <v>9620.7000000000007</v>
      </c>
      <c r="AK13" s="2">
        <v>9634.5</v>
      </c>
      <c r="AL13" s="2">
        <v>9608.7999999999993</v>
      </c>
      <c r="AM13" s="2">
        <v>9544.9</v>
      </c>
      <c r="AN13" s="2">
        <v>9507.4</v>
      </c>
      <c r="AO13" s="2">
        <v>9897.5</v>
      </c>
      <c r="AP13" s="2">
        <v>9561.2000000000007</v>
      </c>
    </row>
    <row r="14" spans="1:42" x14ac:dyDescent="0.35">
      <c r="A14" s="24"/>
      <c r="B14" s="25"/>
      <c r="C14" s="25"/>
      <c r="D14" s="28"/>
      <c r="E14" s="25"/>
      <c r="F14" s="25"/>
      <c r="H14" s="3" t="s">
        <v>54</v>
      </c>
      <c r="I14" s="2">
        <v>30.7</v>
      </c>
      <c r="J14" s="2">
        <v>31.1</v>
      </c>
      <c r="K14" s="2">
        <v>30.9</v>
      </c>
      <c r="L14" s="2">
        <v>30.6</v>
      </c>
      <c r="M14" s="2">
        <v>30.1</v>
      </c>
      <c r="N14" s="2">
        <v>29.7</v>
      </c>
      <c r="O14" s="2">
        <v>29.5</v>
      </c>
      <c r="P14" s="2">
        <v>29.3</v>
      </c>
      <c r="Q14" s="2">
        <v>29.1</v>
      </c>
      <c r="R14" s="2">
        <v>28.9</v>
      </c>
      <c r="S14" s="2">
        <v>28.7</v>
      </c>
      <c r="T14" s="2">
        <v>28.5</v>
      </c>
      <c r="U14" s="2">
        <v>28.4</v>
      </c>
      <c r="V14" s="2">
        <v>28.4</v>
      </c>
      <c r="W14" s="2">
        <v>28.5</v>
      </c>
      <c r="X14" s="2">
        <v>28.5</v>
      </c>
      <c r="Y14" s="2">
        <v>28.7</v>
      </c>
      <c r="Z14" s="2">
        <v>28.7</v>
      </c>
      <c r="AA14" s="2">
        <v>28.9</v>
      </c>
      <c r="AB14" s="2">
        <v>29.1</v>
      </c>
      <c r="AC14" s="2">
        <v>29.3</v>
      </c>
      <c r="AD14" s="2">
        <v>29.4</v>
      </c>
      <c r="AE14" s="2">
        <v>29.7</v>
      </c>
      <c r="AF14" s="2">
        <v>30</v>
      </c>
      <c r="AG14" s="2">
        <v>30.2</v>
      </c>
      <c r="AH14" s="2">
        <v>30.4</v>
      </c>
      <c r="AI14" s="2">
        <v>30.6</v>
      </c>
      <c r="AJ14" s="2">
        <v>30.8</v>
      </c>
      <c r="AK14" s="2">
        <v>30.9</v>
      </c>
      <c r="AL14" s="2">
        <v>31</v>
      </c>
      <c r="AM14" s="2">
        <v>30.9</v>
      </c>
      <c r="AN14" s="2">
        <v>30.8</v>
      </c>
      <c r="AO14" s="2">
        <v>30.9</v>
      </c>
      <c r="AP14" s="2">
        <v>29.4</v>
      </c>
    </row>
    <row r="15" spans="1:42" x14ac:dyDescent="0.35">
      <c r="A15" s="24">
        <v>44798</v>
      </c>
      <c r="B15" s="25">
        <v>1037208.571</v>
      </c>
      <c r="C15" s="25">
        <v>1368123.21</v>
      </c>
      <c r="D15" s="28">
        <v>1.5529999999999999</v>
      </c>
      <c r="E15" s="25">
        <f>D15-Info!$F$6</f>
        <v>1.23</v>
      </c>
      <c r="F15" s="25">
        <v>0.56999999999999995</v>
      </c>
      <c r="H15" s="3" t="s">
        <v>53</v>
      </c>
      <c r="I15" s="2">
        <v>9561.4</v>
      </c>
      <c r="J15" s="2">
        <v>9461.7999999999993</v>
      </c>
      <c r="K15" s="2">
        <v>9462.6</v>
      </c>
      <c r="L15" s="2">
        <v>9359.9</v>
      </c>
      <c r="M15" s="2">
        <v>9380</v>
      </c>
      <c r="N15" s="2">
        <v>9384.2999999999993</v>
      </c>
      <c r="O15" s="2">
        <v>9361.2999999999993</v>
      </c>
      <c r="P15" s="2">
        <v>9377.6</v>
      </c>
      <c r="Q15" s="2">
        <v>9418.7000000000007</v>
      </c>
      <c r="R15" s="2">
        <v>9428.7000000000007</v>
      </c>
      <c r="S15" s="2">
        <v>9391.9</v>
      </c>
      <c r="T15" s="2">
        <v>9374.9</v>
      </c>
      <c r="U15" s="2">
        <v>9364</v>
      </c>
      <c r="V15" s="2">
        <v>9366.9</v>
      </c>
      <c r="W15" s="2">
        <v>9443.2000000000007</v>
      </c>
      <c r="X15" s="2">
        <v>9461.9</v>
      </c>
      <c r="Y15" s="2">
        <v>9509.6</v>
      </c>
      <c r="Z15" s="2">
        <v>9558</v>
      </c>
      <c r="AA15" s="2">
        <v>9561.6</v>
      </c>
      <c r="AB15" s="2">
        <v>9634</v>
      </c>
      <c r="AC15" s="2">
        <v>9594.7999999999993</v>
      </c>
      <c r="AD15" s="2">
        <v>9555.7999999999993</v>
      </c>
      <c r="AE15" s="2">
        <v>9588.2000000000007</v>
      </c>
      <c r="AF15" s="2">
        <v>9605.2000000000007</v>
      </c>
      <c r="AG15" s="2">
        <v>9645.9</v>
      </c>
      <c r="AH15" s="2">
        <v>9622.2000000000007</v>
      </c>
      <c r="AI15" s="2">
        <v>9614.6</v>
      </c>
      <c r="AJ15" s="2">
        <v>9587.7000000000007</v>
      </c>
      <c r="AK15" s="2">
        <v>9619.2999999999993</v>
      </c>
      <c r="AL15" s="2">
        <v>9593.4</v>
      </c>
      <c r="AM15" s="2">
        <v>9544</v>
      </c>
      <c r="AN15" s="2">
        <v>9485.4</v>
      </c>
      <c r="AO15" s="2">
        <v>9841.1</v>
      </c>
      <c r="AP15" s="2">
        <v>9557.7999999999993</v>
      </c>
    </row>
    <row r="16" spans="1:42" x14ac:dyDescent="0.35">
      <c r="A16" s="24"/>
      <c r="B16" s="25"/>
      <c r="C16" s="25"/>
      <c r="D16" s="28"/>
      <c r="E16" s="25"/>
      <c r="F16" s="25"/>
      <c r="H16" s="3" t="s">
        <v>54</v>
      </c>
      <c r="I16" s="2">
        <v>30.2</v>
      </c>
      <c r="J16" s="2">
        <v>30.1</v>
      </c>
      <c r="K16" s="2">
        <v>30</v>
      </c>
      <c r="L16" s="2">
        <v>29.7</v>
      </c>
      <c r="M16" s="2">
        <v>28.9</v>
      </c>
      <c r="N16" s="2">
        <v>28.7</v>
      </c>
      <c r="O16" s="2">
        <v>28.7</v>
      </c>
      <c r="P16" s="2">
        <v>28.7</v>
      </c>
      <c r="Q16" s="2">
        <v>28.6</v>
      </c>
      <c r="R16" s="2">
        <v>28.4</v>
      </c>
      <c r="S16" s="2">
        <v>28.3</v>
      </c>
      <c r="T16" s="2">
        <v>28.2</v>
      </c>
      <c r="U16" s="2">
        <v>28.2</v>
      </c>
      <c r="V16" s="2">
        <v>28.2</v>
      </c>
      <c r="W16" s="2">
        <v>28.3</v>
      </c>
      <c r="X16" s="2">
        <v>28.4</v>
      </c>
      <c r="Y16" s="2">
        <v>28.4</v>
      </c>
      <c r="Z16" s="2">
        <v>28.5</v>
      </c>
      <c r="AA16" s="2">
        <v>28.5</v>
      </c>
      <c r="AB16" s="2">
        <v>28.7</v>
      </c>
      <c r="AC16" s="2">
        <v>28.8</v>
      </c>
      <c r="AD16" s="2">
        <v>28.9</v>
      </c>
      <c r="AE16" s="2">
        <v>29.2</v>
      </c>
      <c r="AF16" s="2">
        <v>29.5</v>
      </c>
      <c r="AG16" s="2">
        <v>29.6</v>
      </c>
      <c r="AH16" s="2">
        <v>29.8</v>
      </c>
      <c r="AI16" s="2">
        <v>30</v>
      </c>
      <c r="AJ16" s="2">
        <v>30.2</v>
      </c>
      <c r="AK16" s="2">
        <v>30.3</v>
      </c>
      <c r="AL16" s="2">
        <v>30.5</v>
      </c>
      <c r="AM16" s="2">
        <v>30.6</v>
      </c>
      <c r="AN16" s="2">
        <v>30.5</v>
      </c>
      <c r="AO16" s="2">
        <v>30.4</v>
      </c>
      <c r="AP16" s="2">
        <v>29.1</v>
      </c>
    </row>
    <row r="17" spans="1:42" x14ac:dyDescent="0.35">
      <c r="A17" s="24">
        <v>44799</v>
      </c>
      <c r="B17" s="25">
        <v>1037208.568</v>
      </c>
      <c r="C17" s="25">
        <v>1368123.202</v>
      </c>
      <c r="D17" s="28">
        <v>1.5529999999999999</v>
      </c>
      <c r="E17" s="25">
        <f>D17-Info!$F$6</f>
        <v>1.23</v>
      </c>
      <c r="F17" s="25">
        <v>0.56999999999999995</v>
      </c>
      <c r="H17" s="3" t="s">
        <v>53</v>
      </c>
      <c r="I17" s="2">
        <v>9589.2000000000007</v>
      </c>
      <c r="J17" s="2">
        <v>9493.7999999999993</v>
      </c>
      <c r="K17" s="2">
        <v>9488.5</v>
      </c>
      <c r="L17" s="2">
        <v>9337.1</v>
      </c>
      <c r="M17" s="2">
        <v>9360.9</v>
      </c>
      <c r="N17" s="2">
        <v>9394</v>
      </c>
      <c r="O17" s="2">
        <v>9354.1</v>
      </c>
      <c r="P17" s="2">
        <v>9377.6</v>
      </c>
      <c r="Q17" s="2">
        <v>9409.7999999999993</v>
      </c>
      <c r="R17" s="2">
        <v>9427.2000000000007</v>
      </c>
      <c r="S17" s="2">
        <v>9410.5</v>
      </c>
      <c r="T17" s="2">
        <v>9377.2999999999993</v>
      </c>
      <c r="U17" s="2">
        <v>9361.1</v>
      </c>
      <c r="V17" s="2">
        <v>9366</v>
      </c>
      <c r="W17" s="2">
        <v>9437.1</v>
      </c>
      <c r="X17" s="2">
        <v>9474.2000000000007</v>
      </c>
      <c r="Y17" s="2">
        <v>9499.4</v>
      </c>
      <c r="Z17" s="2">
        <v>9555.2999999999993</v>
      </c>
      <c r="AA17" s="2">
        <v>9582</v>
      </c>
      <c r="AB17" s="2">
        <v>9639.1</v>
      </c>
      <c r="AC17" s="2">
        <v>9595.7000000000007</v>
      </c>
      <c r="AD17" s="2">
        <v>9557.2999999999993</v>
      </c>
      <c r="AE17" s="2">
        <v>9587.7000000000007</v>
      </c>
      <c r="AF17" s="2">
        <v>9593.4</v>
      </c>
      <c r="AG17" s="2">
        <v>9653.4</v>
      </c>
      <c r="AH17" s="2">
        <v>9623.7999999999993</v>
      </c>
      <c r="AI17" s="2">
        <v>9609.7999999999993</v>
      </c>
      <c r="AJ17" s="2">
        <v>9608.7999999999993</v>
      </c>
      <c r="AK17" s="2">
        <v>9613.9</v>
      </c>
      <c r="AL17" s="2">
        <v>9608.2999999999993</v>
      </c>
      <c r="AM17" s="2">
        <v>9546.7999999999993</v>
      </c>
      <c r="AN17" s="2">
        <v>9511.2000000000007</v>
      </c>
      <c r="AO17" s="2">
        <v>9874.5</v>
      </c>
      <c r="AP17" s="2">
        <v>9589</v>
      </c>
    </row>
    <row r="18" spans="1:42" x14ac:dyDescent="0.35">
      <c r="A18" s="24"/>
      <c r="B18" s="25"/>
      <c r="C18" s="25"/>
      <c r="D18" s="28"/>
      <c r="E18" s="25"/>
      <c r="F18" s="25"/>
      <c r="H18" s="3" t="s">
        <v>54</v>
      </c>
      <c r="I18" s="2">
        <v>34</v>
      </c>
      <c r="J18" s="2">
        <v>34.299999999999997</v>
      </c>
      <c r="K18" s="2">
        <v>33.299999999999997</v>
      </c>
      <c r="L18" s="2">
        <v>31.3</v>
      </c>
      <c r="M18" s="2">
        <v>30.6</v>
      </c>
      <c r="N18" s="2">
        <v>29.9</v>
      </c>
      <c r="O18" s="2">
        <v>29.2</v>
      </c>
      <c r="P18" s="2">
        <v>28.7</v>
      </c>
      <c r="Q18" s="2">
        <v>28.3</v>
      </c>
      <c r="R18" s="2">
        <v>28.3</v>
      </c>
      <c r="S18" s="2">
        <v>28.2</v>
      </c>
      <c r="T18" s="2">
        <v>28</v>
      </c>
      <c r="U18" s="2">
        <v>27.9</v>
      </c>
      <c r="V18" s="2">
        <v>27.9</v>
      </c>
      <c r="W18" s="2">
        <v>28</v>
      </c>
      <c r="X18" s="2">
        <v>28.1</v>
      </c>
      <c r="Y18" s="2">
        <v>28.1</v>
      </c>
      <c r="Z18" s="2">
        <v>28.1</v>
      </c>
      <c r="AA18" s="2">
        <v>28.2</v>
      </c>
      <c r="AB18" s="2">
        <v>28.4</v>
      </c>
      <c r="AC18" s="2">
        <v>28.4</v>
      </c>
      <c r="AD18" s="2">
        <v>28.5</v>
      </c>
      <c r="AE18" s="2">
        <v>28.8</v>
      </c>
      <c r="AF18" s="2">
        <v>29.2</v>
      </c>
      <c r="AG18" s="2">
        <v>29.3</v>
      </c>
      <c r="AH18" s="2">
        <v>29.4</v>
      </c>
      <c r="AI18" s="2">
        <v>29.6</v>
      </c>
      <c r="AJ18" s="2">
        <v>29.7</v>
      </c>
      <c r="AK18" s="2">
        <v>29.8</v>
      </c>
      <c r="AL18" s="2">
        <v>29.9</v>
      </c>
      <c r="AM18" s="2">
        <v>29.9</v>
      </c>
      <c r="AN18" s="2">
        <v>30</v>
      </c>
      <c r="AO18" s="2">
        <v>30.4</v>
      </c>
      <c r="AP18" s="2">
        <v>29</v>
      </c>
    </row>
    <row r="19" spans="1:42" x14ac:dyDescent="0.35">
      <c r="A19" s="24">
        <v>44800</v>
      </c>
      <c r="B19" s="26">
        <v>1037208.571</v>
      </c>
      <c r="C19" s="26">
        <v>1368123.21</v>
      </c>
      <c r="D19" s="28">
        <v>1.5529999999999999</v>
      </c>
      <c r="E19" s="25">
        <f>D19-Info!$F$6</f>
        <v>1.23</v>
      </c>
      <c r="F19" s="25">
        <v>0.56999999999999995</v>
      </c>
      <c r="H19" s="3" t="s">
        <v>53</v>
      </c>
      <c r="I19" s="2">
        <v>9582.9</v>
      </c>
      <c r="J19" s="2">
        <v>9469.2999999999993</v>
      </c>
      <c r="K19" s="2">
        <v>9465.2000000000007</v>
      </c>
      <c r="L19" s="2">
        <v>9400.4</v>
      </c>
      <c r="M19" s="2">
        <v>9372.2999999999993</v>
      </c>
      <c r="N19" s="2">
        <v>9380.5</v>
      </c>
      <c r="O19" s="2">
        <v>9355</v>
      </c>
      <c r="P19" s="2">
        <v>9370.1</v>
      </c>
      <c r="Q19" s="2">
        <v>9418</v>
      </c>
      <c r="R19" s="2">
        <v>9431.4</v>
      </c>
      <c r="S19" s="2">
        <v>9405.7000000000007</v>
      </c>
      <c r="T19" s="2">
        <v>9381.5</v>
      </c>
      <c r="U19" s="2">
        <v>9362.1</v>
      </c>
      <c r="V19" s="2">
        <v>9368.7999999999993</v>
      </c>
      <c r="W19" s="2">
        <v>9442</v>
      </c>
      <c r="X19" s="2">
        <v>9477.6</v>
      </c>
      <c r="Y19" s="2">
        <v>9510.7999999999993</v>
      </c>
      <c r="Z19" s="2">
        <v>9555.7999999999993</v>
      </c>
      <c r="AA19" s="2">
        <v>9579</v>
      </c>
      <c r="AB19" s="2">
        <v>9638.2000000000007</v>
      </c>
      <c r="AC19" s="2">
        <v>9596</v>
      </c>
      <c r="AD19" s="2">
        <v>9560.1</v>
      </c>
      <c r="AE19" s="2">
        <v>9587.7999999999993</v>
      </c>
      <c r="AF19" s="2">
        <v>9611.5</v>
      </c>
      <c r="AG19" s="2">
        <v>9661.9</v>
      </c>
      <c r="AH19" s="2">
        <v>9627.2000000000007</v>
      </c>
      <c r="AI19" s="2">
        <v>9619.2999999999993</v>
      </c>
      <c r="AJ19" s="2">
        <v>9615.2000000000007</v>
      </c>
      <c r="AK19" s="2">
        <v>9624.6</v>
      </c>
      <c r="AL19" s="2">
        <v>9606.6</v>
      </c>
      <c r="AM19" s="2">
        <v>9551.2000000000007</v>
      </c>
      <c r="AN19" s="2">
        <v>9524.5</v>
      </c>
      <c r="AO19" s="2">
        <v>9896.7999999999993</v>
      </c>
      <c r="AP19" s="2">
        <v>9571.2999999999993</v>
      </c>
    </row>
    <row r="20" spans="1:42" x14ac:dyDescent="0.35">
      <c r="A20" s="24"/>
      <c r="B20" s="27"/>
      <c r="C20" s="27"/>
      <c r="D20" s="28"/>
      <c r="E20" s="25"/>
      <c r="F20" s="25"/>
      <c r="H20" s="3" t="s">
        <v>54</v>
      </c>
      <c r="I20" s="2">
        <v>33.200000000000003</v>
      </c>
      <c r="J20" s="2">
        <v>33.1</v>
      </c>
      <c r="K20" s="2">
        <v>32.5</v>
      </c>
      <c r="L20" s="2">
        <v>31.5</v>
      </c>
      <c r="M20" s="2">
        <v>30.6</v>
      </c>
      <c r="N20" s="2">
        <v>30.1</v>
      </c>
      <c r="O20" s="2">
        <v>29.7</v>
      </c>
      <c r="P20" s="2">
        <v>29.4</v>
      </c>
      <c r="Q20" s="2">
        <v>29.1</v>
      </c>
      <c r="R20" s="2">
        <v>28.9</v>
      </c>
      <c r="S20" s="2">
        <v>28.8</v>
      </c>
      <c r="T20" s="2">
        <v>28.6</v>
      </c>
      <c r="U20" s="2">
        <v>28.3</v>
      </c>
      <c r="V20" s="2">
        <v>28.2</v>
      </c>
      <c r="W20" s="2">
        <v>28.3</v>
      </c>
      <c r="X20" s="2">
        <v>28.3</v>
      </c>
      <c r="Y20" s="2">
        <v>28.4</v>
      </c>
      <c r="Z20" s="2">
        <v>28.4</v>
      </c>
      <c r="AA20" s="2">
        <v>28.5</v>
      </c>
      <c r="AB20" s="2">
        <v>28.7</v>
      </c>
      <c r="AC20" s="2">
        <v>28.7</v>
      </c>
      <c r="AD20" s="2">
        <v>28.8</v>
      </c>
      <c r="AE20" s="2">
        <v>28.9</v>
      </c>
      <c r="AF20" s="2">
        <v>29.2</v>
      </c>
      <c r="AG20" s="2">
        <v>29.3</v>
      </c>
      <c r="AH20" s="2">
        <v>29.4</v>
      </c>
      <c r="AI20" s="2">
        <v>29.5</v>
      </c>
      <c r="AJ20" s="2">
        <v>29.7</v>
      </c>
      <c r="AK20" s="2">
        <v>29.9</v>
      </c>
      <c r="AL20" s="2">
        <v>30</v>
      </c>
      <c r="AM20" s="2">
        <v>30.1</v>
      </c>
      <c r="AN20" s="2">
        <v>30.2</v>
      </c>
      <c r="AO20" s="2">
        <v>30.4</v>
      </c>
      <c r="AP20" s="2">
        <v>29.7</v>
      </c>
    </row>
    <row r="21" spans="1:42" x14ac:dyDescent="0.35">
      <c r="A21" s="24">
        <v>44802</v>
      </c>
      <c r="B21" s="37">
        <v>1037208.6360000001</v>
      </c>
      <c r="C21" s="37">
        <v>1368123.4979999999</v>
      </c>
      <c r="D21" s="28">
        <v>1.5390000000000001</v>
      </c>
      <c r="E21" s="25">
        <f>D21-Info!$F$6</f>
        <v>1.2160000000000002</v>
      </c>
      <c r="F21" s="25">
        <v>0.56999999999999995</v>
      </c>
      <c r="H21" s="3" t="s">
        <v>53</v>
      </c>
      <c r="I21" s="2">
        <v>9608.4</v>
      </c>
      <c r="J21" s="2">
        <v>9457.7999999999993</v>
      </c>
      <c r="K21" s="2">
        <v>9438.6</v>
      </c>
      <c r="L21" s="2">
        <v>9350.5</v>
      </c>
      <c r="M21" s="2">
        <v>9338.6</v>
      </c>
      <c r="N21" s="2">
        <v>9346.4</v>
      </c>
      <c r="O21" s="2">
        <v>9335.4</v>
      </c>
      <c r="P21" s="2">
        <v>9352.1</v>
      </c>
      <c r="Q21" s="2">
        <v>9398.1</v>
      </c>
      <c r="R21" s="2">
        <v>9430.6</v>
      </c>
      <c r="S21" s="2">
        <v>9404.9</v>
      </c>
      <c r="T21" s="2">
        <v>9375.7000000000007</v>
      </c>
      <c r="U21" s="2">
        <v>9347.5</v>
      </c>
      <c r="V21" s="2">
        <v>9349.7999999999993</v>
      </c>
      <c r="W21" s="2">
        <v>9427.9</v>
      </c>
      <c r="X21" s="2">
        <v>9461.7999999999993</v>
      </c>
      <c r="Y21" s="2">
        <v>9501.2999999999993</v>
      </c>
      <c r="Z21" s="2">
        <v>9550.9</v>
      </c>
      <c r="AA21" s="2">
        <v>9570.2999999999993</v>
      </c>
      <c r="AB21" s="2">
        <v>9634.5</v>
      </c>
      <c r="AC21" s="2">
        <v>9598.6</v>
      </c>
      <c r="AD21" s="2">
        <v>9552.7000000000007</v>
      </c>
      <c r="AE21" s="2">
        <v>9579.6</v>
      </c>
      <c r="AF21" s="2">
        <v>9599.4</v>
      </c>
      <c r="AG21" s="2">
        <v>9657.2999999999993</v>
      </c>
      <c r="AH21" s="2">
        <v>9623.4</v>
      </c>
      <c r="AI21" s="2">
        <v>9613.4</v>
      </c>
      <c r="AJ21" s="2">
        <v>9602.2999999999993</v>
      </c>
      <c r="AK21" s="2">
        <v>9615.6</v>
      </c>
      <c r="AL21" s="2">
        <v>9601.6</v>
      </c>
      <c r="AM21" s="2">
        <v>9536</v>
      </c>
      <c r="AN21" s="2">
        <v>9503.7000000000007</v>
      </c>
      <c r="AO21" s="2">
        <v>9972.2999999999993</v>
      </c>
      <c r="AP21" s="2">
        <v>9568.6</v>
      </c>
    </row>
    <row r="22" spans="1:42" x14ac:dyDescent="0.35">
      <c r="A22" s="24"/>
      <c r="B22" s="38"/>
      <c r="C22" s="38"/>
      <c r="D22" s="28"/>
      <c r="E22" s="25"/>
      <c r="F22" s="25"/>
      <c r="H22" s="3" t="s">
        <v>54</v>
      </c>
      <c r="I22" s="2">
        <v>43.8</v>
      </c>
      <c r="J22" s="2">
        <v>42.8</v>
      </c>
      <c r="K22" s="2">
        <v>41.9</v>
      </c>
      <c r="L22" s="2">
        <v>39.299999999999997</v>
      </c>
      <c r="M22" s="2">
        <v>36.799999999999997</v>
      </c>
      <c r="N22" s="2">
        <v>35.799999999999997</v>
      </c>
      <c r="O22" s="2">
        <v>34.1</v>
      </c>
      <c r="P22" s="2">
        <v>33.299999999999997</v>
      </c>
      <c r="Q22" s="2">
        <v>32.299999999999997</v>
      </c>
      <c r="R22" s="2">
        <v>31.5</v>
      </c>
      <c r="S22" s="2">
        <v>31.1</v>
      </c>
      <c r="T22" s="2">
        <v>30.7</v>
      </c>
      <c r="U22" s="2">
        <v>30</v>
      </c>
      <c r="V22" s="2">
        <v>29.6</v>
      </c>
      <c r="W22" s="2">
        <v>29.3</v>
      </c>
      <c r="X22" s="2">
        <v>28.9</v>
      </c>
      <c r="Y22" s="2">
        <v>28.8</v>
      </c>
      <c r="Z22" s="2">
        <v>28.7</v>
      </c>
      <c r="AA22" s="2">
        <v>28.6</v>
      </c>
      <c r="AB22" s="2">
        <v>28.6</v>
      </c>
      <c r="AC22" s="2">
        <v>28.6</v>
      </c>
      <c r="AD22" s="2">
        <v>28.6</v>
      </c>
      <c r="AE22" s="2">
        <v>28.7</v>
      </c>
      <c r="AF22" s="2">
        <v>28.8</v>
      </c>
      <c r="AG22" s="2">
        <v>28.8</v>
      </c>
      <c r="AH22" s="2">
        <v>28.9</v>
      </c>
      <c r="AI22" s="2">
        <v>28.9</v>
      </c>
      <c r="AJ22" s="2">
        <v>29</v>
      </c>
      <c r="AK22" s="2">
        <v>29.1</v>
      </c>
      <c r="AL22" s="2">
        <v>29.2</v>
      </c>
      <c r="AM22" s="2">
        <v>29.1</v>
      </c>
      <c r="AN22" s="2">
        <v>28.8</v>
      </c>
      <c r="AO22" s="2">
        <v>28.8</v>
      </c>
      <c r="AP22" s="2">
        <v>29.2</v>
      </c>
    </row>
    <row r="23" spans="1:42" x14ac:dyDescent="0.35">
      <c r="A23" s="24">
        <v>44804</v>
      </c>
      <c r="B23" s="25">
        <v>1037208.574</v>
      </c>
      <c r="C23" s="25">
        <v>1368123.193</v>
      </c>
      <c r="D23" s="28">
        <v>1.5309999999999999</v>
      </c>
      <c r="E23" s="25">
        <f>D23-Info!$F$6</f>
        <v>1.208</v>
      </c>
      <c r="F23" s="25">
        <v>0.56999999999999995</v>
      </c>
      <c r="H23" s="3" t="s">
        <v>53</v>
      </c>
      <c r="I23" s="2">
        <v>9587.7999999999993</v>
      </c>
      <c r="J23" s="2">
        <v>9496.9</v>
      </c>
      <c r="K23" s="2">
        <v>9472.2000000000007</v>
      </c>
      <c r="L23" s="2">
        <v>9379.7999999999993</v>
      </c>
      <c r="M23" s="2">
        <v>9355.6</v>
      </c>
      <c r="N23" s="2">
        <v>9362.6</v>
      </c>
      <c r="O23" s="2">
        <v>9340.6</v>
      </c>
      <c r="P23" s="2">
        <v>9358</v>
      </c>
      <c r="Q23" s="2">
        <v>9404.9</v>
      </c>
      <c r="R23" s="2">
        <v>9425</v>
      </c>
      <c r="S23" s="2">
        <v>9397.5</v>
      </c>
      <c r="T23" s="2">
        <v>9372.2000000000007</v>
      </c>
      <c r="U23" s="2">
        <v>9360.9</v>
      </c>
      <c r="V23" s="2">
        <v>9364.5</v>
      </c>
      <c r="W23" s="2">
        <v>9434.7999999999993</v>
      </c>
      <c r="X23" s="2">
        <v>9474.2000000000007</v>
      </c>
      <c r="Y23" s="2">
        <v>9501.1</v>
      </c>
      <c r="Z23" s="2">
        <v>9560.9</v>
      </c>
      <c r="AA23" s="2">
        <v>9585.6</v>
      </c>
      <c r="AB23" s="2">
        <v>9645.6</v>
      </c>
      <c r="AC23" s="2">
        <v>9606.4</v>
      </c>
      <c r="AD23" s="2">
        <v>9568.6</v>
      </c>
      <c r="AE23" s="2">
        <v>9595.2999999999993</v>
      </c>
      <c r="AF23" s="2">
        <v>9615.1</v>
      </c>
      <c r="AG23" s="2">
        <v>9669.1</v>
      </c>
      <c r="AH23" s="2">
        <v>9628.7000000000007</v>
      </c>
      <c r="AI23" s="2">
        <v>9623.4</v>
      </c>
      <c r="AJ23" s="2">
        <v>9618.1</v>
      </c>
      <c r="AK23" s="2">
        <v>9624.6</v>
      </c>
      <c r="AL23" s="2">
        <v>9608.1</v>
      </c>
      <c r="AM23" s="2">
        <v>9556.2999999999993</v>
      </c>
      <c r="AN23" s="2">
        <v>9496</v>
      </c>
      <c r="AO23" s="2">
        <v>9899.6</v>
      </c>
      <c r="AP23" s="2">
        <v>9569.6</v>
      </c>
    </row>
    <row r="24" spans="1:42" x14ac:dyDescent="0.35">
      <c r="A24" s="24"/>
      <c r="B24" s="25"/>
      <c r="C24" s="25"/>
      <c r="D24" s="28"/>
      <c r="E24" s="25"/>
      <c r="F24" s="25"/>
      <c r="H24" s="3" t="s">
        <v>54</v>
      </c>
      <c r="I24" s="2">
        <v>34.799999999999997</v>
      </c>
      <c r="J24" s="2">
        <v>34.799999999999997</v>
      </c>
      <c r="K24" s="2">
        <v>34.6</v>
      </c>
      <c r="L24" s="2">
        <v>33.5</v>
      </c>
      <c r="M24" s="2">
        <v>32.6</v>
      </c>
      <c r="N24" s="2">
        <v>31.9</v>
      </c>
      <c r="O24" s="2">
        <v>31.3</v>
      </c>
      <c r="P24" s="2">
        <v>30.6</v>
      </c>
      <c r="Q24" s="2">
        <v>30.3</v>
      </c>
      <c r="R24" s="2">
        <v>29.8</v>
      </c>
      <c r="S24" s="2">
        <v>29.3</v>
      </c>
      <c r="T24" s="2">
        <v>29.1</v>
      </c>
      <c r="U24" s="2">
        <v>28.8</v>
      </c>
      <c r="V24" s="2">
        <v>28.7</v>
      </c>
      <c r="W24" s="2">
        <v>28.7</v>
      </c>
      <c r="X24" s="2">
        <v>28.7</v>
      </c>
      <c r="Y24" s="2">
        <v>28.8</v>
      </c>
      <c r="Z24" s="2">
        <v>28.7</v>
      </c>
      <c r="AA24" s="2">
        <v>28.8</v>
      </c>
      <c r="AB24" s="2">
        <v>29</v>
      </c>
      <c r="AC24" s="2">
        <v>29.1</v>
      </c>
      <c r="AD24" s="2">
        <v>29.2</v>
      </c>
      <c r="AE24" s="2">
        <v>29.4</v>
      </c>
      <c r="AF24" s="2">
        <v>29.6</v>
      </c>
      <c r="AG24" s="2">
        <v>29.7</v>
      </c>
      <c r="AH24" s="2">
        <v>29.8</v>
      </c>
      <c r="AI24" s="2">
        <v>29.9</v>
      </c>
      <c r="AJ24" s="2">
        <v>30.1</v>
      </c>
      <c r="AK24" s="2">
        <v>30.2</v>
      </c>
      <c r="AL24" s="2">
        <v>30.3</v>
      </c>
      <c r="AM24" s="2">
        <v>30.3</v>
      </c>
      <c r="AN24" s="2">
        <v>30</v>
      </c>
      <c r="AO24" s="2">
        <v>30.1</v>
      </c>
      <c r="AP24" s="2">
        <v>29.5</v>
      </c>
    </row>
    <row r="25" spans="1:42" x14ac:dyDescent="0.35">
      <c r="A25" s="24">
        <v>44806</v>
      </c>
      <c r="B25" s="25">
        <v>1037208.574</v>
      </c>
      <c r="C25" s="25">
        <v>1368123.193</v>
      </c>
      <c r="D25" s="28">
        <v>1.5309999999999999</v>
      </c>
      <c r="E25" s="25">
        <f>D25-Info!$F$6</f>
        <v>1.208</v>
      </c>
      <c r="F25" s="25">
        <v>0.56999999999999995</v>
      </c>
      <c r="H25" s="3" t="s">
        <v>53</v>
      </c>
      <c r="I25" s="2">
        <v>9658</v>
      </c>
      <c r="J25" s="2">
        <v>9541.7000000000007</v>
      </c>
      <c r="K25" s="2">
        <v>9507.7999999999993</v>
      </c>
      <c r="L25" s="2">
        <v>9350.7000000000007</v>
      </c>
      <c r="M25" s="2">
        <v>9327.7000000000007</v>
      </c>
      <c r="N25" s="2">
        <v>9333.5</v>
      </c>
      <c r="O25" s="2">
        <v>9335.5</v>
      </c>
      <c r="P25" s="2">
        <v>9364</v>
      </c>
      <c r="Q25" s="2">
        <v>9385.4</v>
      </c>
      <c r="R25" s="2">
        <v>9425</v>
      </c>
      <c r="S25" s="2">
        <v>9399.2000000000007</v>
      </c>
      <c r="T25" s="2">
        <v>9385.1</v>
      </c>
      <c r="U25" s="2">
        <v>9363.2999999999993</v>
      </c>
      <c r="V25" s="2">
        <v>9340.2999999999993</v>
      </c>
      <c r="W25" s="2">
        <v>9455.5</v>
      </c>
      <c r="X25" s="2">
        <v>9469.1</v>
      </c>
      <c r="Y25" s="2">
        <v>9509.5</v>
      </c>
      <c r="Z25" s="2">
        <v>9566</v>
      </c>
      <c r="AA25" s="2">
        <v>9584.2000000000007</v>
      </c>
      <c r="AB25" s="2">
        <v>9644.9</v>
      </c>
      <c r="AC25" s="2">
        <v>9611.2000000000007</v>
      </c>
      <c r="AD25" s="2">
        <v>9568.1</v>
      </c>
      <c r="AE25" s="2">
        <v>9600.7999999999993</v>
      </c>
      <c r="AF25" s="2">
        <v>9612.9</v>
      </c>
      <c r="AG25" s="2">
        <v>9671</v>
      </c>
      <c r="AH25" s="2">
        <v>9633.7999999999993</v>
      </c>
      <c r="AI25" s="2">
        <v>9630.9</v>
      </c>
      <c r="AJ25" s="2">
        <v>9635.7000000000007</v>
      </c>
      <c r="AK25" s="2">
        <v>9629.4</v>
      </c>
      <c r="AL25" s="2">
        <v>9612</v>
      </c>
      <c r="AM25" s="2">
        <v>9558.4</v>
      </c>
      <c r="AN25" s="2">
        <v>9508.2999999999993</v>
      </c>
      <c r="AO25" s="2">
        <v>9905.7000000000007</v>
      </c>
      <c r="AP25" s="2">
        <v>9586.2999999999993</v>
      </c>
    </row>
    <row r="26" spans="1:42" x14ac:dyDescent="0.35">
      <c r="A26" s="24"/>
      <c r="B26" s="25"/>
      <c r="C26" s="25"/>
      <c r="D26" s="28"/>
      <c r="E26" s="25"/>
      <c r="F26" s="25"/>
      <c r="H26" s="3" t="s">
        <v>54</v>
      </c>
      <c r="I26" s="2">
        <v>37.5</v>
      </c>
      <c r="J26" s="2">
        <v>37.4</v>
      </c>
      <c r="K26" s="2">
        <v>37</v>
      </c>
      <c r="L26" s="2">
        <v>35.700000000000003</v>
      </c>
      <c r="M26" s="2">
        <v>34.5</v>
      </c>
      <c r="N26" s="2">
        <v>33.6</v>
      </c>
      <c r="O26" s="2">
        <v>32.9</v>
      </c>
      <c r="P26" s="2">
        <v>32</v>
      </c>
      <c r="Q26" s="2">
        <v>31.4</v>
      </c>
      <c r="R26" s="2">
        <v>30.9</v>
      </c>
      <c r="S26" s="2">
        <v>30.4</v>
      </c>
      <c r="T26" s="2">
        <v>29.9</v>
      </c>
      <c r="U26" s="2">
        <v>29.6</v>
      </c>
      <c r="V26" s="2">
        <v>29.2</v>
      </c>
      <c r="W26" s="2">
        <v>29.1</v>
      </c>
      <c r="X26" s="2">
        <v>29</v>
      </c>
      <c r="Y26" s="2">
        <v>28.9</v>
      </c>
      <c r="Z26" s="2">
        <v>28.9</v>
      </c>
      <c r="AA26" s="2">
        <v>28.8</v>
      </c>
      <c r="AB26" s="2">
        <v>28.8</v>
      </c>
      <c r="AC26" s="2">
        <v>28.9</v>
      </c>
      <c r="AD26" s="2">
        <v>28.9</v>
      </c>
      <c r="AE26" s="2">
        <v>29</v>
      </c>
      <c r="AF26" s="2">
        <v>29.1</v>
      </c>
      <c r="AG26" s="2">
        <v>29.3</v>
      </c>
      <c r="AH26" s="2">
        <v>29.3</v>
      </c>
      <c r="AI26" s="2">
        <v>29.4</v>
      </c>
      <c r="AJ26" s="2">
        <v>29.5</v>
      </c>
      <c r="AK26" s="2">
        <v>29.5</v>
      </c>
      <c r="AL26" s="2">
        <v>29.6</v>
      </c>
      <c r="AM26" s="2">
        <v>29.6</v>
      </c>
      <c r="AN26" s="2">
        <v>29.2</v>
      </c>
      <c r="AO26" s="2">
        <v>29</v>
      </c>
      <c r="AP26" s="2">
        <v>28.8</v>
      </c>
    </row>
    <row r="27" spans="1:42" x14ac:dyDescent="0.35">
      <c r="A27" s="24">
        <v>44810</v>
      </c>
      <c r="B27" s="25">
        <v>1037208.574</v>
      </c>
      <c r="C27" s="25">
        <v>1368123.193</v>
      </c>
      <c r="D27" s="28">
        <v>1.5309999999999999</v>
      </c>
      <c r="E27" s="25">
        <f>D27-Info!$F$6</f>
        <v>1.208</v>
      </c>
      <c r="F27" s="25">
        <v>0.56999999999999995</v>
      </c>
      <c r="H27" s="3" t="s">
        <v>53</v>
      </c>
      <c r="I27" s="2">
        <v>9590.7000000000007</v>
      </c>
      <c r="J27" s="2">
        <v>9490.9</v>
      </c>
      <c r="K27" s="2">
        <v>9472.2999999999993</v>
      </c>
      <c r="L27" s="2">
        <v>9392.2999999999993</v>
      </c>
      <c r="M27" s="2">
        <v>9350.5</v>
      </c>
      <c r="N27" s="2">
        <v>9360.6</v>
      </c>
      <c r="O27" s="2">
        <v>9348.7000000000007</v>
      </c>
      <c r="P27" s="2">
        <v>9363.2999999999993</v>
      </c>
      <c r="Q27" s="2">
        <v>9402</v>
      </c>
      <c r="R27" s="2">
        <v>9416.6</v>
      </c>
      <c r="S27" s="2">
        <v>9389</v>
      </c>
      <c r="T27" s="2">
        <v>9371.5</v>
      </c>
      <c r="U27" s="2">
        <v>9361.4</v>
      </c>
      <c r="V27" s="2">
        <v>9365.2000000000007</v>
      </c>
      <c r="W27" s="2">
        <v>9442.2000000000007</v>
      </c>
      <c r="X27" s="2">
        <v>9475.2000000000007</v>
      </c>
      <c r="Y27" s="2">
        <v>9514.9</v>
      </c>
      <c r="Z27" s="2">
        <v>9556</v>
      </c>
      <c r="AA27" s="2">
        <v>9589.7000000000007</v>
      </c>
      <c r="AB27" s="2">
        <v>9648.6</v>
      </c>
      <c r="AC27" s="2">
        <v>9609.1</v>
      </c>
      <c r="AD27" s="2">
        <v>9559.5</v>
      </c>
      <c r="AE27" s="2">
        <v>9603.2999999999993</v>
      </c>
      <c r="AF27" s="2">
        <v>9620.4</v>
      </c>
      <c r="AG27" s="2">
        <v>9674.9</v>
      </c>
      <c r="AH27" s="2">
        <v>9638.9</v>
      </c>
      <c r="AI27" s="2">
        <v>9629.6</v>
      </c>
      <c r="AJ27" s="2">
        <v>9622.6</v>
      </c>
      <c r="AK27" s="2">
        <v>9634.2000000000007</v>
      </c>
      <c r="AL27" s="2">
        <v>9616.4</v>
      </c>
      <c r="AM27" s="2">
        <v>9562.4</v>
      </c>
      <c r="AN27" s="2">
        <v>9502.6</v>
      </c>
      <c r="AO27" s="2">
        <v>9931.4</v>
      </c>
      <c r="AP27" s="2">
        <v>9569.7999999999993</v>
      </c>
    </row>
    <row r="28" spans="1:42" x14ac:dyDescent="0.35">
      <c r="A28" s="24"/>
      <c r="B28" s="25"/>
      <c r="C28" s="25"/>
      <c r="D28" s="28"/>
      <c r="E28" s="25"/>
      <c r="F28" s="25"/>
      <c r="H28" s="3" t="s">
        <v>54</v>
      </c>
      <c r="I28" s="2">
        <v>35.6</v>
      </c>
      <c r="J28" s="2">
        <v>35.700000000000003</v>
      </c>
      <c r="K28" s="2">
        <v>35.200000000000003</v>
      </c>
      <c r="L28" s="2">
        <v>34.4</v>
      </c>
      <c r="M28" s="2">
        <v>33.1</v>
      </c>
      <c r="N28" s="2">
        <v>32</v>
      </c>
      <c r="O28" s="2">
        <v>31.2</v>
      </c>
      <c r="P28" s="2">
        <v>30.7</v>
      </c>
      <c r="Q28" s="2">
        <v>30.2</v>
      </c>
      <c r="R28" s="2">
        <v>29.6</v>
      </c>
      <c r="S28" s="2">
        <v>29.3</v>
      </c>
      <c r="T28" s="2">
        <v>29.1</v>
      </c>
      <c r="U28" s="2">
        <v>28.9</v>
      </c>
      <c r="V28" s="2">
        <v>28.9</v>
      </c>
      <c r="W28" s="2">
        <v>29</v>
      </c>
      <c r="X28" s="2">
        <v>29</v>
      </c>
      <c r="Y28" s="2">
        <v>29.1</v>
      </c>
      <c r="Z28" s="2">
        <v>29.1</v>
      </c>
      <c r="AA28" s="2">
        <v>29.1</v>
      </c>
      <c r="AB28" s="2">
        <v>29.3</v>
      </c>
      <c r="AC28" s="2">
        <v>29.3</v>
      </c>
      <c r="AD28" s="2">
        <v>29.4</v>
      </c>
      <c r="AE28" s="2">
        <v>29.6</v>
      </c>
      <c r="AF28" s="2">
        <v>29.9</v>
      </c>
      <c r="AG28" s="2">
        <v>30</v>
      </c>
      <c r="AH28" s="2">
        <v>30</v>
      </c>
      <c r="AI28" s="2">
        <v>30</v>
      </c>
      <c r="AJ28" s="2">
        <v>30.2</v>
      </c>
      <c r="AK28" s="2">
        <v>30.2</v>
      </c>
      <c r="AL28" s="2">
        <v>30.2</v>
      </c>
      <c r="AM28" s="2">
        <v>30.2</v>
      </c>
      <c r="AN28" s="2">
        <v>29.9</v>
      </c>
      <c r="AO28" s="2">
        <v>29.7</v>
      </c>
      <c r="AP28" s="2">
        <v>29.6</v>
      </c>
    </row>
    <row r="29" spans="1:42" x14ac:dyDescent="0.35">
      <c r="A29" s="24">
        <v>44812</v>
      </c>
      <c r="B29" s="25">
        <v>1037208.574</v>
      </c>
      <c r="C29" s="25">
        <v>1368123.193</v>
      </c>
      <c r="D29" s="28">
        <v>1.5069999999999999</v>
      </c>
      <c r="E29" s="25">
        <f>D29-Info!$F$6</f>
        <v>1.1839999999999999</v>
      </c>
      <c r="F29" s="25">
        <v>0.56999999999999995</v>
      </c>
      <c r="H29" s="3" t="s">
        <v>53</v>
      </c>
      <c r="I29" s="2">
        <v>9585.6</v>
      </c>
      <c r="J29" s="2">
        <v>9497.7000000000007</v>
      </c>
      <c r="K29" s="2">
        <v>9455.5</v>
      </c>
      <c r="L29" s="2">
        <v>9380.2000000000007</v>
      </c>
      <c r="M29" s="2">
        <v>9343.7000000000007</v>
      </c>
      <c r="N29" s="2">
        <v>9347.5</v>
      </c>
      <c r="O29" s="2">
        <v>9327</v>
      </c>
      <c r="P29" s="2">
        <v>9348.2999999999993</v>
      </c>
      <c r="Q29" s="2">
        <v>9395.5</v>
      </c>
      <c r="R29" s="2">
        <v>9407.6</v>
      </c>
      <c r="S29" s="2">
        <v>9380.5</v>
      </c>
      <c r="T29" s="2">
        <v>9364.2999999999993</v>
      </c>
      <c r="U29" s="2">
        <v>9350.7000000000007</v>
      </c>
      <c r="V29" s="2">
        <v>9353.9</v>
      </c>
      <c r="W29" s="2">
        <v>9430.7999999999993</v>
      </c>
      <c r="X29" s="2">
        <v>9465.9</v>
      </c>
      <c r="Y29" s="2">
        <v>9503.2999999999993</v>
      </c>
      <c r="Z29" s="2">
        <v>9552.9</v>
      </c>
      <c r="AA29" s="2">
        <v>9575.4</v>
      </c>
      <c r="AB29" s="2">
        <v>9636.5</v>
      </c>
      <c r="AC29" s="2">
        <v>9603.5</v>
      </c>
      <c r="AD29" s="2">
        <v>9567.2000000000007</v>
      </c>
      <c r="AE29" s="2">
        <v>9595.5</v>
      </c>
      <c r="AF29" s="2">
        <v>9616.4</v>
      </c>
      <c r="AG29" s="2">
        <v>9668.2000000000007</v>
      </c>
      <c r="AH29" s="2">
        <v>9627.9</v>
      </c>
      <c r="AI29" s="2">
        <v>9625</v>
      </c>
      <c r="AJ29" s="2">
        <v>9618.7000000000007</v>
      </c>
      <c r="AK29" s="2">
        <v>9624.4</v>
      </c>
      <c r="AL29" s="2">
        <v>9611.7999999999993</v>
      </c>
      <c r="AM29" s="2">
        <v>9554.6</v>
      </c>
      <c r="AN29" s="2">
        <v>9497.9</v>
      </c>
      <c r="AO29" s="2">
        <v>9837.6</v>
      </c>
      <c r="AP29" s="2">
        <v>9562.1</v>
      </c>
    </row>
    <row r="30" spans="1:42" x14ac:dyDescent="0.35">
      <c r="A30" s="24"/>
      <c r="B30" s="25"/>
      <c r="C30" s="25"/>
      <c r="D30" s="28"/>
      <c r="E30" s="25"/>
      <c r="F30" s="25"/>
      <c r="H30" s="3" t="s">
        <v>54</v>
      </c>
      <c r="I30" s="2">
        <v>33.700000000000003</v>
      </c>
      <c r="J30" s="2">
        <v>33.799999999999997</v>
      </c>
      <c r="K30" s="2">
        <v>33.6</v>
      </c>
      <c r="L30" s="2">
        <v>33.200000000000003</v>
      </c>
      <c r="M30" s="2">
        <v>32.200000000000003</v>
      </c>
      <c r="N30" s="2">
        <v>31.2</v>
      </c>
      <c r="O30" s="2">
        <v>30.7</v>
      </c>
      <c r="P30" s="2">
        <v>30.3</v>
      </c>
      <c r="Q30" s="2">
        <v>29.9</v>
      </c>
      <c r="R30" s="2">
        <v>29.5</v>
      </c>
      <c r="S30" s="2">
        <v>29</v>
      </c>
      <c r="T30" s="2">
        <v>28.7</v>
      </c>
      <c r="U30" s="2">
        <v>28.5</v>
      </c>
      <c r="V30" s="2">
        <v>28.4</v>
      </c>
      <c r="W30" s="2">
        <v>28.4</v>
      </c>
      <c r="X30" s="2">
        <v>28.3</v>
      </c>
      <c r="Y30" s="2">
        <v>28.3</v>
      </c>
      <c r="Z30" s="2">
        <v>28.2</v>
      </c>
      <c r="AA30" s="2">
        <v>28.2</v>
      </c>
      <c r="AB30" s="2">
        <v>28.2</v>
      </c>
      <c r="AC30" s="2">
        <v>28.2</v>
      </c>
      <c r="AD30" s="2">
        <v>28.3</v>
      </c>
      <c r="AE30" s="2">
        <v>28.4</v>
      </c>
      <c r="AF30" s="2">
        <v>28.5</v>
      </c>
      <c r="AG30" s="2">
        <v>28.6</v>
      </c>
      <c r="AH30" s="2">
        <v>28.7</v>
      </c>
      <c r="AI30" s="2">
        <v>28.7</v>
      </c>
      <c r="AJ30" s="2">
        <v>28.9</v>
      </c>
      <c r="AK30" s="2">
        <v>29</v>
      </c>
      <c r="AL30" s="2">
        <v>29</v>
      </c>
      <c r="AM30" s="2">
        <v>29</v>
      </c>
      <c r="AN30" s="2">
        <v>28.5</v>
      </c>
      <c r="AO30" s="2">
        <v>28.1</v>
      </c>
      <c r="AP30" s="2">
        <v>28.3</v>
      </c>
    </row>
    <row r="31" spans="1:42" x14ac:dyDescent="0.35">
      <c r="A31" s="24">
        <v>44814</v>
      </c>
      <c r="B31" s="25">
        <v>1037208.5649999999</v>
      </c>
      <c r="C31" s="25">
        <v>1368123.1640000001</v>
      </c>
      <c r="D31" s="28">
        <v>1.5030000000000001</v>
      </c>
      <c r="E31" s="25">
        <f>D31-Info!$F$6</f>
        <v>1.1800000000000002</v>
      </c>
      <c r="F31" s="25">
        <v>0.56999999999999995</v>
      </c>
      <c r="H31" s="3" t="s">
        <v>53</v>
      </c>
      <c r="I31" s="2">
        <v>9578.5</v>
      </c>
      <c r="J31" s="2">
        <v>9463</v>
      </c>
      <c r="K31" s="2">
        <v>9471</v>
      </c>
      <c r="L31" s="2">
        <v>9412.5</v>
      </c>
      <c r="M31" s="2">
        <v>9381.9</v>
      </c>
      <c r="N31" s="2">
        <v>9401.7999999999993</v>
      </c>
      <c r="O31" s="2">
        <v>9358.9</v>
      </c>
      <c r="P31" s="2">
        <v>9359.9</v>
      </c>
      <c r="Q31" s="2">
        <v>9422.4</v>
      </c>
      <c r="R31" s="2">
        <v>9439.1</v>
      </c>
      <c r="S31" s="2">
        <v>9401.1</v>
      </c>
      <c r="T31" s="2">
        <v>9374.9</v>
      </c>
      <c r="U31" s="2">
        <v>9348.7999999999993</v>
      </c>
      <c r="V31" s="2">
        <v>9348</v>
      </c>
      <c r="W31" s="2">
        <v>9425.5</v>
      </c>
      <c r="X31" s="2">
        <v>9466.2000000000007</v>
      </c>
      <c r="Y31" s="2">
        <v>9510.5</v>
      </c>
      <c r="Z31" s="2">
        <v>9568.6</v>
      </c>
      <c r="AA31" s="2">
        <v>9596.2000000000007</v>
      </c>
      <c r="AB31" s="2">
        <v>9651.2000000000007</v>
      </c>
      <c r="AC31" s="2">
        <v>9615.1</v>
      </c>
      <c r="AD31" s="2">
        <v>9579.6</v>
      </c>
      <c r="AE31" s="2">
        <v>9596.2999999999993</v>
      </c>
      <c r="AF31" s="2">
        <v>9620.9</v>
      </c>
      <c r="AG31" s="2">
        <v>9674.2000000000007</v>
      </c>
      <c r="AH31" s="2">
        <v>9632.5</v>
      </c>
      <c r="AI31" s="2">
        <v>9613.9</v>
      </c>
      <c r="AJ31" s="2">
        <v>9604</v>
      </c>
      <c r="AK31" s="2">
        <v>9623.7999999999993</v>
      </c>
      <c r="AL31" s="2">
        <v>9609.5</v>
      </c>
      <c r="AM31" s="2">
        <v>9554.7999999999993</v>
      </c>
      <c r="AN31" s="2">
        <v>9519.2999999999993</v>
      </c>
      <c r="AO31" s="2">
        <v>9879.7999999999993</v>
      </c>
      <c r="AP31" s="2">
        <v>9560.7000000000007</v>
      </c>
    </row>
    <row r="32" spans="1:42" x14ac:dyDescent="0.35">
      <c r="A32" s="24"/>
      <c r="B32" s="25"/>
      <c r="C32" s="25"/>
      <c r="D32" s="28"/>
      <c r="E32" s="25"/>
      <c r="F32" s="25"/>
      <c r="H32" s="3" t="s">
        <v>54</v>
      </c>
      <c r="I32" s="2">
        <v>31.8</v>
      </c>
      <c r="J32" s="2">
        <v>32</v>
      </c>
      <c r="K32" s="2">
        <v>32.1</v>
      </c>
      <c r="L32" s="2">
        <v>32.1</v>
      </c>
      <c r="M32" s="2">
        <v>32.200000000000003</v>
      </c>
      <c r="N32" s="2">
        <v>32.299999999999997</v>
      </c>
      <c r="O32" s="2">
        <v>32.1</v>
      </c>
      <c r="P32" s="2">
        <v>31.8</v>
      </c>
      <c r="Q32" s="2">
        <v>31.7</v>
      </c>
      <c r="R32" s="2">
        <v>31.8</v>
      </c>
      <c r="S32" s="2">
        <v>31.7</v>
      </c>
      <c r="T32" s="2">
        <v>31.3</v>
      </c>
      <c r="U32" s="2">
        <v>31.1</v>
      </c>
      <c r="V32" s="2">
        <v>30.7</v>
      </c>
      <c r="W32" s="2">
        <v>30.5</v>
      </c>
      <c r="X32" s="2">
        <v>30.4</v>
      </c>
      <c r="Y32" s="2">
        <v>30.4</v>
      </c>
      <c r="Z32" s="2">
        <v>30.4</v>
      </c>
      <c r="AA32" s="2">
        <v>30.5</v>
      </c>
      <c r="AB32" s="2">
        <v>30.5</v>
      </c>
      <c r="AC32" s="2">
        <v>30.5</v>
      </c>
      <c r="AD32" s="2">
        <v>30.5</v>
      </c>
      <c r="AE32" s="2">
        <v>30.6</v>
      </c>
      <c r="AF32" s="2">
        <v>30.6</v>
      </c>
      <c r="AG32" s="2">
        <v>30.7</v>
      </c>
      <c r="AH32" s="2">
        <v>30.6</v>
      </c>
      <c r="AI32" s="2">
        <v>30.6</v>
      </c>
      <c r="AJ32" s="2">
        <v>30.6</v>
      </c>
      <c r="AK32" s="2">
        <v>30.5</v>
      </c>
      <c r="AL32" s="2">
        <v>30.4</v>
      </c>
      <c r="AM32" s="2">
        <v>30.3</v>
      </c>
      <c r="AN32" s="2">
        <v>30.1</v>
      </c>
      <c r="AO32" s="2">
        <v>30</v>
      </c>
      <c r="AP32" s="2">
        <v>30.8</v>
      </c>
    </row>
    <row r="33" spans="1:42" x14ac:dyDescent="0.35">
      <c r="A33" s="24">
        <v>44816</v>
      </c>
      <c r="B33" s="25">
        <v>1037208.5649999999</v>
      </c>
      <c r="C33" s="25">
        <v>1368124.1640000001</v>
      </c>
      <c r="D33" s="28">
        <v>1.4989999999999999</v>
      </c>
      <c r="E33" s="25">
        <f>D33-Info!$F$6</f>
        <v>1.1759999999999999</v>
      </c>
      <c r="F33" s="25">
        <v>0.56999999999999995</v>
      </c>
      <c r="H33" s="3" t="s">
        <v>53</v>
      </c>
      <c r="I33" s="2">
        <v>9591.7000000000007</v>
      </c>
      <c r="J33" s="2">
        <v>9472.2000000000007</v>
      </c>
      <c r="K33" s="2">
        <v>9466.2000000000007</v>
      </c>
      <c r="L33" s="2">
        <v>9378</v>
      </c>
      <c r="M33" s="2">
        <v>9371</v>
      </c>
      <c r="N33" s="2">
        <v>9377.6</v>
      </c>
      <c r="O33" s="2">
        <v>9341.7999999999993</v>
      </c>
      <c r="P33" s="2">
        <v>9353.4</v>
      </c>
      <c r="Q33" s="2">
        <v>9399.9</v>
      </c>
      <c r="R33" s="2">
        <v>9417.7999999999993</v>
      </c>
      <c r="S33" s="2">
        <v>9395</v>
      </c>
      <c r="T33" s="2">
        <v>9366.9</v>
      </c>
      <c r="U33" s="2">
        <v>9344.9</v>
      </c>
      <c r="V33" s="2">
        <v>9349.2000000000007</v>
      </c>
      <c r="W33" s="2">
        <v>9428.2000000000007</v>
      </c>
      <c r="X33" s="2">
        <v>9466.5</v>
      </c>
      <c r="Y33" s="2">
        <v>9509.5</v>
      </c>
      <c r="Z33" s="2">
        <v>9560.7000000000007</v>
      </c>
      <c r="AA33" s="2">
        <v>9583.4</v>
      </c>
      <c r="AB33" s="2">
        <v>9646.2999999999993</v>
      </c>
      <c r="AC33" s="2">
        <v>9617.2999999999993</v>
      </c>
      <c r="AD33" s="2">
        <v>9571.1</v>
      </c>
      <c r="AE33" s="2">
        <v>9602.5</v>
      </c>
      <c r="AF33" s="2">
        <v>9621.7000000000007</v>
      </c>
      <c r="AG33" s="2">
        <v>9670.1</v>
      </c>
      <c r="AH33" s="2">
        <v>9629.6</v>
      </c>
      <c r="AI33" s="2">
        <v>9609.7999999999993</v>
      </c>
      <c r="AJ33" s="2">
        <v>9602</v>
      </c>
      <c r="AK33" s="2">
        <v>9627.9</v>
      </c>
      <c r="AL33" s="2">
        <v>9617.5</v>
      </c>
      <c r="AM33" s="2">
        <v>9555.7999999999993</v>
      </c>
      <c r="AN33" s="2">
        <v>9530.9</v>
      </c>
      <c r="AO33" s="2">
        <v>9901.6</v>
      </c>
      <c r="AP33" s="2">
        <v>9581.9</v>
      </c>
    </row>
    <row r="34" spans="1:42" x14ac:dyDescent="0.35">
      <c r="A34" s="24"/>
      <c r="B34" s="25"/>
      <c r="C34" s="25"/>
      <c r="D34" s="28"/>
      <c r="E34" s="25"/>
      <c r="F34" s="25"/>
      <c r="H34" s="3" t="s">
        <v>54</v>
      </c>
      <c r="I34" s="2">
        <v>34.5</v>
      </c>
      <c r="J34" s="2">
        <v>34.5</v>
      </c>
      <c r="K34" s="2">
        <v>34.299999999999997</v>
      </c>
      <c r="L34" s="2">
        <v>33.299999999999997</v>
      </c>
      <c r="M34" s="2">
        <v>31.6</v>
      </c>
      <c r="N34" s="2">
        <v>31.3</v>
      </c>
      <c r="O34" s="2">
        <v>30.8</v>
      </c>
      <c r="P34" s="2">
        <v>30.4</v>
      </c>
      <c r="Q34" s="2">
        <v>30.1</v>
      </c>
      <c r="R34" s="2">
        <v>30</v>
      </c>
      <c r="S34" s="2">
        <v>29.9</v>
      </c>
      <c r="T34" s="2">
        <v>29.6</v>
      </c>
      <c r="U34" s="2">
        <v>29.4</v>
      </c>
      <c r="V34" s="2">
        <v>29.3</v>
      </c>
      <c r="W34" s="2">
        <v>29.2</v>
      </c>
      <c r="X34" s="2">
        <v>29.1</v>
      </c>
      <c r="Y34" s="2">
        <v>29.2</v>
      </c>
      <c r="Z34" s="2">
        <v>29.2</v>
      </c>
      <c r="AA34" s="2">
        <v>29.2</v>
      </c>
      <c r="AB34" s="2">
        <v>29.2</v>
      </c>
      <c r="AC34" s="2">
        <v>29.2</v>
      </c>
      <c r="AD34" s="2">
        <v>29.2</v>
      </c>
      <c r="AE34" s="2">
        <v>29.3</v>
      </c>
      <c r="AF34" s="2">
        <v>29.4</v>
      </c>
      <c r="AG34" s="2">
        <v>29.5</v>
      </c>
      <c r="AH34" s="2">
        <v>29.6</v>
      </c>
      <c r="AI34" s="2">
        <v>29.7</v>
      </c>
      <c r="AJ34" s="2">
        <v>29.8</v>
      </c>
      <c r="AK34" s="2">
        <v>29.9</v>
      </c>
      <c r="AL34" s="2">
        <v>30</v>
      </c>
      <c r="AM34" s="2">
        <v>29.8</v>
      </c>
      <c r="AN34" s="2">
        <v>28.6</v>
      </c>
      <c r="AO34" s="2">
        <v>28.5</v>
      </c>
      <c r="AP34" s="2">
        <v>30.1</v>
      </c>
    </row>
    <row r="35" spans="1:42" x14ac:dyDescent="0.35">
      <c r="A35" s="24">
        <v>44818</v>
      </c>
      <c r="B35" s="25">
        <v>1037208.5649999999</v>
      </c>
      <c r="C35" s="25">
        <v>1368123.1640000001</v>
      </c>
      <c r="D35" s="28">
        <v>1.4990000000000001</v>
      </c>
      <c r="E35" s="25">
        <f>D35-Info!$F$6</f>
        <v>1.1760000000000002</v>
      </c>
      <c r="F35" s="25">
        <v>0.56999999999999995</v>
      </c>
      <c r="H35" s="3" t="s">
        <v>53</v>
      </c>
      <c r="I35" s="2">
        <v>9582</v>
      </c>
      <c r="J35" s="2">
        <v>9488.7999999999993</v>
      </c>
      <c r="K35" s="2">
        <v>9472.7999999999993</v>
      </c>
      <c r="L35" s="2">
        <v>9398.4</v>
      </c>
      <c r="M35" s="2">
        <v>9369.2999999999993</v>
      </c>
      <c r="N35" s="2">
        <v>9368.6</v>
      </c>
      <c r="O35" s="2">
        <v>9343.7000000000007</v>
      </c>
      <c r="P35" s="2">
        <v>9355.1</v>
      </c>
      <c r="Q35" s="2">
        <v>9402.1</v>
      </c>
      <c r="R35" s="2">
        <v>9426.7999999999993</v>
      </c>
      <c r="S35" s="2">
        <v>9409</v>
      </c>
      <c r="T35" s="2">
        <v>9373</v>
      </c>
      <c r="U35" s="2">
        <v>9346.2999999999993</v>
      </c>
      <c r="V35" s="2">
        <v>9342</v>
      </c>
      <c r="W35" s="2">
        <v>9409.2999999999993</v>
      </c>
      <c r="X35" s="2">
        <v>9441.5</v>
      </c>
      <c r="Y35" s="2">
        <v>9494.1</v>
      </c>
      <c r="Z35" s="2">
        <v>9545.9</v>
      </c>
      <c r="AA35" s="2">
        <v>9569.2999999999993</v>
      </c>
      <c r="AB35" s="2">
        <v>9638.6</v>
      </c>
      <c r="AC35" s="2">
        <v>9595.5</v>
      </c>
      <c r="AD35" s="2">
        <v>9561.1</v>
      </c>
      <c r="AE35" s="2">
        <v>9590.9</v>
      </c>
      <c r="AF35" s="2">
        <v>9616.2999999999993</v>
      </c>
      <c r="AG35" s="2">
        <v>9662.1</v>
      </c>
      <c r="AH35" s="2">
        <v>9629</v>
      </c>
      <c r="AI35" s="2">
        <v>9605.4</v>
      </c>
      <c r="AJ35" s="2">
        <v>9597</v>
      </c>
      <c r="AK35" s="2">
        <v>9625</v>
      </c>
      <c r="AL35" s="2">
        <v>9618.7000000000007</v>
      </c>
      <c r="AM35" s="2">
        <v>9565.2999999999993</v>
      </c>
      <c r="AN35" s="2">
        <v>9527.2999999999993</v>
      </c>
      <c r="AO35" s="2">
        <v>9837.4</v>
      </c>
      <c r="AP35" s="2">
        <v>9571.2999999999993</v>
      </c>
    </row>
    <row r="36" spans="1:42" x14ac:dyDescent="0.35">
      <c r="A36" s="24"/>
      <c r="B36" s="25"/>
      <c r="C36" s="25"/>
      <c r="D36" s="28"/>
      <c r="E36" s="25"/>
      <c r="F36" s="25"/>
      <c r="H36" s="3" t="s">
        <v>54</v>
      </c>
      <c r="I36" s="2">
        <v>33.700000000000003</v>
      </c>
      <c r="J36" s="2">
        <v>34.1</v>
      </c>
      <c r="K36" s="2">
        <v>34</v>
      </c>
      <c r="L36" s="2">
        <v>33.700000000000003</v>
      </c>
      <c r="M36" s="2">
        <v>32.9</v>
      </c>
      <c r="N36" s="2">
        <v>32.5</v>
      </c>
      <c r="O36" s="2">
        <v>31.9</v>
      </c>
      <c r="P36" s="2">
        <v>31.6</v>
      </c>
      <c r="Q36" s="2">
        <v>31.1</v>
      </c>
      <c r="R36" s="2">
        <v>31</v>
      </c>
      <c r="S36" s="2">
        <v>30.8</v>
      </c>
      <c r="T36" s="2">
        <v>30.6</v>
      </c>
      <c r="U36" s="2">
        <v>30.2</v>
      </c>
      <c r="V36" s="2">
        <v>30</v>
      </c>
      <c r="W36" s="2">
        <v>29.9</v>
      </c>
      <c r="X36" s="2">
        <v>29.8</v>
      </c>
      <c r="Y36" s="2">
        <v>29.8</v>
      </c>
      <c r="Z36" s="2">
        <v>29.8</v>
      </c>
      <c r="AA36" s="2">
        <v>29.7</v>
      </c>
      <c r="AB36" s="2">
        <v>29.7</v>
      </c>
      <c r="AC36" s="2">
        <v>29.7</v>
      </c>
      <c r="AD36" s="2">
        <v>29.6</v>
      </c>
      <c r="AE36" s="2">
        <v>29.6</v>
      </c>
      <c r="AF36" s="2">
        <v>29.6</v>
      </c>
      <c r="AG36" s="2">
        <v>29.6</v>
      </c>
      <c r="AH36" s="2">
        <v>29.6</v>
      </c>
      <c r="AI36" s="2">
        <v>29.6</v>
      </c>
      <c r="AJ36" s="2">
        <v>29.6</v>
      </c>
      <c r="AK36" s="2">
        <v>29.6</v>
      </c>
      <c r="AL36" s="2">
        <v>29.6</v>
      </c>
      <c r="AM36" s="2">
        <v>29.6</v>
      </c>
      <c r="AN36" s="2">
        <v>29.3</v>
      </c>
      <c r="AO36" s="2">
        <v>29.1</v>
      </c>
      <c r="AP36" s="2">
        <v>30</v>
      </c>
    </row>
    <row r="37" spans="1:42" x14ac:dyDescent="0.35">
      <c r="A37" s="24">
        <v>44820</v>
      </c>
      <c r="B37" s="25">
        <v>1037208.5649999999</v>
      </c>
      <c r="C37" s="25">
        <v>1368123.1640000001</v>
      </c>
      <c r="D37" s="28">
        <v>1.4889999999999999</v>
      </c>
      <c r="E37" s="25">
        <f>D37-Info!$F$6</f>
        <v>1.1659999999999999</v>
      </c>
      <c r="F37" s="25">
        <v>0.56999999999999995</v>
      </c>
      <c r="H37" s="3" t="s">
        <v>53</v>
      </c>
      <c r="I37" s="2">
        <v>9594.1</v>
      </c>
      <c r="J37" s="2">
        <v>9459.2000000000007</v>
      </c>
      <c r="K37" s="2">
        <v>9469.7999999999993</v>
      </c>
      <c r="L37" s="2">
        <v>9399.7999999999993</v>
      </c>
      <c r="M37" s="2">
        <v>9366</v>
      </c>
      <c r="N37" s="2">
        <v>9354.4</v>
      </c>
      <c r="O37" s="2">
        <v>9316.7999999999993</v>
      </c>
      <c r="P37" s="2">
        <v>9354.7999999999993</v>
      </c>
      <c r="Q37" s="2">
        <v>9402.7999999999993</v>
      </c>
      <c r="R37" s="2">
        <v>9399.7999999999993</v>
      </c>
      <c r="S37" s="2">
        <v>9379.7000000000007</v>
      </c>
      <c r="T37" s="2">
        <v>9368.7999999999993</v>
      </c>
      <c r="U37" s="2">
        <v>9337.6</v>
      </c>
      <c r="V37" s="2">
        <v>9344.7000000000007</v>
      </c>
      <c r="W37" s="2">
        <v>9411.9</v>
      </c>
      <c r="X37" s="2">
        <v>9448.5</v>
      </c>
      <c r="Y37" s="2">
        <v>9499.4</v>
      </c>
      <c r="Z37" s="2">
        <v>9549.7999999999993</v>
      </c>
      <c r="AA37" s="2">
        <v>9571.1</v>
      </c>
      <c r="AB37" s="2">
        <v>9643</v>
      </c>
      <c r="AC37" s="2">
        <v>9598.7000000000007</v>
      </c>
      <c r="AD37" s="2">
        <v>9568.1</v>
      </c>
      <c r="AE37" s="2">
        <v>9595.2999999999993</v>
      </c>
      <c r="AF37" s="2">
        <v>9620.9</v>
      </c>
      <c r="AG37" s="2">
        <v>9670.6</v>
      </c>
      <c r="AH37" s="2">
        <v>9630.6</v>
      </c>
      <c r="AI37" s="2">
        <v>9603.7999999999993</v>
      </c>
      <c r="AJ37" s="2">
        <v>9601.6</v>
      </c>
      <c r="AK37" s="2">
        <v>9632.5</v>
      </c>
      <c r="AL37" s="2">
        <v>9628.4</v>
      </c>
      <c r="AM37" s="2">
        <v>9572.7999999999993</v>
      </c>
      <c r="AN37" s="2">
        <v>9546.1</v>
      </c>
      <c r="AO37" s="2">
        <v>9997.9</v>
      </c>
      <c r="AP37" s="2">
        <v>9569.7999999999993</v>
      </c>
    </row>
    <row r="38" spans="1:42" x14ac:dyDescent="0.35">
      <c r="A38" s="24"/>
      <c r="B38" s="25"/>
      <c r="C38" s="25"/>
      <c r="D38" s="28"/>
      <c r="E38" s="25"/>
      <c r="F38" s="25"/>
      <c r="H38" s="3" t="s">
        <v>54</v>
      </c>
      <c r="I38" s="2">
        <v>36.1</v>
      </c>
      <c r="J38" s="2">
        <v>36.4</v>
      </c>
      <c r="K38" s="2">
        <v>35.700000000000003</v>
      </c>
      <c r="L38" s="2">
        <v>35.200000000000003</v>
      </c>
      <c r="M38" s="2">
        <v>34.5</v>
      </c>
      <c r="N38" s="2">
        <v>33.799999999999997</v>
      </c>
      <c r="O38" s="2">
        <v>33</v>
      </c>
      <c r="P38" s="2">
        <v>32.4</v>
      </c>
      <c r="Q38" s="2">
        <v>31.7</v>
      </c>
      <c r="R38" s="2">
        <v>31.2</v>
      </c>
      <c r="S38" s="2">
        <v>30.7</v>
      </c>
      <c r="T38" s="2">
        <v>30.3</v>
      </c>
      <c r="U38" s="2">
        <v>30.1</v>
      </c>
      <c r="V38" s="2">
        <v>29.9</v>
      </c>
      <c r="W38" s="2">
        <v>29.8</v>
      </c>
      <c r="X38" s="2">
        <v>29.7</v>
      </c>
      <c r="Y38" s="2">
        <v>29.7</v>
      </c>
      <c r="Z38" s="2">
        <v>29.6</v>
      </c>
      <c r="AA38" s="2">
        <v>29.6</v>
      </c>
      <c r="AB38" s="2">
        <v>29.6</v>
      </c>
      <c r="AC38" s="2">
        <v>29.6</v>
      </c>
      <c r="AD38" s="2">
        <v>29.5</v>
      </c>
      <c r="AE38" s="2">
        <v>29.6</v>
      </c>
      <c r="AF38" s="2">
        <v>29.6</v>
      </c>
      <c r="AG38" s="2">
        <v>29.6</v>
      </c>
      <c r="AH38" s="2">
        <v>29.6</v>
      </c>
      <c r="AI38" s="2">
        <v>29.6</v>
      </c>
      <c r="AJ38" s="2">
        <v>29.6</v>
      </c>
      <c r="AK38" s="2">
        <v>29.7</v>
      </c>
      <c r="AL38" s="2">
        <v>29.7</v>
      </c>
      <c r="AM38" s="2">
        <v>29.6</v>
      </c>
      <c r="AN38" s="2">
        <v>29.1</v>
      </c>
      <c r="AO38" s="2">
        <v>28.8</v>
      </c>
      <c r="AP38" s="2">
        <v>29.6</v>
      </c>
    </row>
    <row r="39" spans="1:42" x14ac:dyDescent="0.35">
      <c r="A39" s="24">
        <v>44821</v>
      </c>
      <c r="B39" s="25">
        <v>1037208.5649999999</v>
      </c>
      <c r="C39" s="25">
        <v>1368123.1640000001</v>
      </c>
      <c r="D39" s="28">
        <v>1.4870000000000001</v>
      </c>
      <c r="E39" s="25">
        <f>D39-Info!$F$6</f>
        <v>1.1640000000000001</v>
      </c>
      <c r="F39" s="25">
        <v>0.56999999999999995</v>
      </c>
      <c r="H39" s="3" t="s">
        <v>53</v>
      </c>
      <c r="I39" s="2">
        <v>9594</v>
      </c>
      <c r="J39" s="2">
        <v>9508.4</v>
      </c>
      <c r="K39" s="2">
        <v>9470.5</v>
      </c>
      <c r="L39" s="2">
        <v>9375.1</v>
      </c>
      <c r="M39" s="2">
        <v>9337.1</v>
      </c>
      <c r="N39" s="2">
        <v>9335.7000000000007</v>
      </c>
      <c r="O39" s="2">
        <v>9310.2999999999993</v>
      </c>
      <c r="P39" s="2">
        <v>9342.7000000000007</v>
      </c>
      <c r="Q39" s="2">
        <v>9400.7999999999993</v>
      </c>
      <c r="R39" s="2">
        <v>9397.4</v>
      </c>
      <c r="S39" s="2">
        <v>9376.6</v>
      </c>
      <c r="T39" s="2">
        <v>9356.7000000000007</v>
      </c>
      <c r="U39" s="2">
        <v>9330.9</v>
      </c>
      <c r="V39" s="2">
        <v>9332.1</v>
      </c>
      <c r="W39" s="2">
        <v>9407.6</v>
      </c>
      <c r="X39" s="2">
        <v>9446.2999999999993</v>
      </c>
      <c r="Y39" s="2">
        <v>9489</v>
      </c>
      <c r="Z39" s="2">
        <v>9546.2999999999993</v>
      </c>
      <c r="AA39" s="2">
        <v>9569.7999999999993</v>
      </c>
      <c r="AB39" s="2">
        <v>9641</v>
      </c>
      <c r="AC39" s="2">
        <v>9595.7000000000007</v>
      </c>
      <c r="AD39" s="2">
        <v>9564.2999999999993</v>
      </c>
      <c r="AE39" s="2">
        <v>9595.5</v>
      </c>
      <c r="AF39" s="2">
        <v>9615.2000000000007</v>
      </c>
      <c r="AG39" s="2">
        <v>9666.9</v>
      </c>
      <c r="AH39" s="2">
        <v>9627.2999999999993</v>
      </c>
      <c r="AI39" s="2">
        <v>9604.7000000000007</v>
      </c>
      <c r="AJ39" s="2">
        <v>9606.4</v>
      </c>
      <c r="AK39" s="2">
        <v>9634.5</v>
      </c>
      <c r="AL39" s="2">
        <v>9627.9</v>
      </c>
      <c r="AM39" s="2">
        <v>9573.2000000000007</v>
      </c>
      <c r="AN39" s="2">
        <v>9532.2999999999993</v>
      </c>
      <c r="AO39" s="2">
        <v>9934.5</v>
      </c>
      <c r="AP39" s="2">
        <v>9569.2999999999993</v>
      </c>
    </row>
    <row r="40" spans="1:42" x14ac:dyDescent="0.35">
      <c r="A40" s="24"/>
      <c r="B40" s="25"/>
      <c r="C40" s="25"/>
      <c r="D40" s="28"/>
      <c r="E40" s="25"/>
      <c r="F40" s="25"/>
      <c r="H40" s="3" t="s">
        <v>54</v>
      </c>
      <c r="I40" s="2">
        <v>35.299999999999997</v>
      </c>
      <c r="J40" s="2">
        <v>35.4</v>
      </c>
      <c r="K40" s="2">
        <v>35.299999999999997</v>
      </c>
      <c r="L40" s="2">
        <v>35</v>
      </c>
      <c r="M40" s="2">
        <v>34.200000000000003</v>
      </c>
      <c r="N40" s="2">
        <v>32.9</v>
      </c>
      <c r="O40" s="2">
        <v>32.5</v>
      </c>
      <c r="P40" s="2">
        <v>32</v>
      </c>
      <c r="Q40" s="2">
        <v>31.4</v>
      </c>
      <c r="R40" s="2">
        <v>31</v>
      </c>
      <c r="S40" s="2">
        <v>30.7</v>
      </c>
      <c r="T40" s="2">
        <v>30.4</v>
      </c>
      <c r="U40" s="2">
        <v>30.2</v>
      </c>
      <c r="V40" s="2">
        <v>30.1</v>
      </c>
      <c r="W40" s="2">
        <v>30</v>
      </c>
      <c r="X40" s="2">
        <v>29.8</v>
      </c>
      <c r="Y40" s="2">
        <v>29.8</v>
      </c>
      <c r="Z40" s="2">
        <v>29.7</v>
      </c>
      <c r="AA40" s="2">
        <v>29.6</v>
      </c>
      <c r="AB40" s="2">
        <v>29.5</v>
      </c>
      <c r="AC40" s="2">
        <v>29.5</v>
      </c>
      <c r="AD40" s="2">
        <v>29.4</v>
      </c>
      <c r="AE40" s="2">
        <v>29.4</v>
      </c>
      <c r="AF40" s="2">
        <v>29.4</v>
      </c>
      <c r="AG40" s="2">
        <v>29.4</v>
      </c>
      <c r="AH40" s="2">
        <v>29.4</v>
      </c>
      <c r="AI40" s="2">
        <v>29.4</v>
      </c>
      <c r="AJ40" s="2">
        <v>29.4</v>
      </c>
      <c r="AK40" s="2">
        <v>29.6</v>
      </c>
      <c r="AL40" s="2">
        <v>29.6</v>
      </c>
      <c r="AM40" s="2">
        <v>29.6</v>
      </c>
      <c r="AN40" s="2">
        <v>29.1</v>
      </c>
      <c r="AO40" s="2">
        <v>28.8</v>
      </c>
      <c r="AP40" s="2">
        <v>29.2</v>
      </c>
    </row>
    <row r="41" spans="1:42" x14ac:dyDescent="0.35">
      <c r="A41" s="24">
        <v>44823</v>
      </c>
      <c r="B41" s="25">
        <v>1037208.5649999999</v>
      </c>
      <c r="C41" s="25">
        <v>1368123.1640000001</v>
      </c>
      <c r="D41" s="28">
        <v>1.484</v>
      </c>
      <c r="E41" s="25">
        <f>D41-Info!$F$6</f>
        <v>1.161</v>
      </c>
      <c r="F41" s="25">
        <v>0.56000000000000005</v>
      </c>
      <c r="H41" s="3" t="s">
        <v>53</v>
      </c>
      <c r="I41" s="2">
        <v>9568.1</v>
      </c>
      <c r="J41" s="2">
        <v>9475.2000000000007</v>
      </c>
      <c r="K41" s="2">
        <v>9463</v>
      </c>
      <c r="L41" s="2">
        <v>9381.5</v>
      </c>
      <c r="M41" s="2">
        <v>9371</v>
      </c>
      <c r="N41" s="2">
        <v>9364.7999999999993</v>
      </c>
      <c r="O41" s="2">
        <v>9337.6</v>
      </c>
      <c r="P41" s="2">
        <v>9363</v>
      </c>
      <c r="Q41" s="2">
        <v>9406.9</v>
      </c>
      <c r="R41" s="2">
        <v>9404.5</v>
      </c>
      <c r="S41" s="2">
        <v>9375.1</v>
      </c>
      <c r="T41" s="2">
        <v>9358.2000000000007</v>
      </c>
      <c r="U41" s="2">
        <v>9346.1</v>
      </c>
      <c r="V41" s="2">
        <v>9336.4</v>
      </c>
      <c r="W41" s="2">
        <v>9407.7999999999993</v>
      </c>
      <c r="X41" s="2">
        <v>9446.7999999999993</v>
      </c>
      <c r="Y41" s="2">
        <v>9493.6</v>
      </c>
      <c r="Z41" s="2">
        <v>9550.9</v>
      </c>
      <c r="AA41" s="2">
        <v>9575.7000000000007</v>
      </c>
      <c r="AB41" s="2">
        <v>9649.1</v>
      </c>
      <c r="AC41" s="2">
        <v>9617.5</v>
      </c>
      <c r="AD41" s="2">
        <v>9574.2000000000007</v>
      </c>
      <c r="AE41" s="2">
        <v>9603.2999999999993</v>
      </c>
      <c r="AF41" s="2">
        <v>9622.2000000000007</v>
      </c>
      <c r="AG41" s="2">
        <v>9674.9</v>
      </c>
      <c r="AH41" s="2">
        <v>9642.2999999999993</v>
      </c>
      <c r="AI41" s="2">
        <v>9615.6</v>
      </c>
      <c r="AJ41" s="2">
        <v>9617.5</v>
      </c>
      <c r="AK41" s="2">
        <v>9639.2999999999993</v>
      </c>
      <c r="AL41" s="2">
        <v>9632.7999999999993</v>
      </c>
      <c r="AM41" s="2">
        <v>9580.2999999999993</v>
      </c>
      <c r="AN41" s="2">
        <v>9509</v>
      </c>
      <c r="AO41" s="2">
        <v>9908.9</v>
      </c>
      <c r="AP41" s="2">
        <v>9552</v>
      </c>
    </row>
    <row r="42" spans="1:42" x14ac:dyDescent="0.35">
      <c r="A42" s="24"/>
      <c r="B42" s="25"/>
      <c r="C42" s="25"/>
      <c r="D42" s="28"/>
      <c r="E42" s="25"/>
      <c r="F42" s="25"/>
      <c r="H42" s="3" t="s">
        <v>54</v>
      </c>
      <c r="I42" s="2">
        <v>28.8</v>
      </c>
      <c r="J42" s="2">
        <v>28.2</v>
      </c>
      <c r="K42" s="2">
        <v>28.2</v>
      </c>
      <c r="L42" s="2">
        <v>28.2</v>
      </c>
      <c r="M42" s="2">
        <v>28.3</v>
      </c>
      <c r="N42" s="2">
        <v>28.4</v>
      </c>
      <c r="O42" s="2">
        <v>28.5</v>
      </c>
      <c r="P42" s="2">
        <v>28.6</v>
      </c>
      <c r="Q42" s="2">
        <v>28.6</v>
      </c>
      <c r="R42" s="2">
        <v>28.6</v>
      </c>
      <c r="S42" s="2">
        <v>28.5</v>
      </c>
      <c r="T42" s="2">
        <v>28.5</v>
      </c>
      <c r="U42" s="2">
        <v>28.5</v>
      </c>
      <c r="V42" s="2">
        <v>28.6</v>
      </c>
      <c r="W42" s="2">
        <v>28.7</v>
      </c>
      <c r="X42" s="2">
        <v>28.6</v>
      </c>
      <c r="Y42" s="2">
        <v>28.7</v>
      </c>
      <c r="Z42" s="2">
        <v>28.7</v>
      </c>
      <c r="AA42" s="2">
        <v>28.8</v>
      </c>
      <c r="AB42" s="2">
        <v>28.9</v>
      </c>
      <c r="AC42" s="2">
        <v>28.8</v>
      </c>
      <c r="AD42" s="2">
        <v>29</v>
      </c>
      <c r="AE42" s="2">
        <v>29.3</v>
      </c>
      <c r="AF42" s="2">
        <v>29.3</v>
      </c>
      <c r="AG42" s="2">
        <v>29.4</v>
      </c>
      <c r="AH42" s="2">
        <v>29.5</v>
      </c>
      <c r="AI42" s="2">
        <v>29.7</v>
      </c>
      <c r="AJ42" s="2">
        <v>29.8</v>
      </c>
      <c r="AK42" s="2">
        <v>29.8</v>
      </c>
      <c r="AL42" s="2">
        <v>30.1</v>
      </c>
      <c r="AM42" s="2">
        <v>29.9</v>
      </c>
      <c r="AN42" s="2">
        <v>29.6</v>
      </c>
      <c r="AO42" s="2">
        <v>29.3</v>
      </c>
      <c r="AP42" s="2">
        <v>29.3</v>
      </c>
    </row>
    <row r="43" spans="1:42" x14ac:dyDescent="0.35">
      <c r="A43" s="24">
        <v>44826</v>
      </c>
      <c r="B43" s="25">
        <v>1037208.5649999999</v>
      </c>
      <c r="C43" s="25">
        <v>1368123.1640000001</v>
      </c>
      <c r="D43" s="28">
        <v>1.4790000000000003</v>
      </c>
      <c r="E43" s="25">
        <f>D43-Info!$F$6</f>
        <v>1.1560000000000004</v>
      </c>
      <c r="F43" s="25">
        <v>0.56000000000000005</v>
      </c>
      <c r="H43" s="3" t="s">
        <v>53</v>
      </c>
      <c r="I43" s="2">
        <v>9576.1</v>
      </c>
      <c r="J43" s="2">
        <v>9482.5</v>
      </c>
      <c r="K43" s="2">
        <v>9458.7000000000007</v>
      </c>
      <c r="L43" s="2">
        <v>9351.9</v>
      </c>
      <c r="M43" s="2">
        <v>9321.4</v>
      </c>
      <c r="N43" s="2">
        <v>9314.1</v>
      </c>
      <c r="O43" s="2">
        <v>9272.7000000000007</v>
      </c>
      <c r="P43" s="2">
        <v>9310.2000000000007</v>
      </c>
      <c r="Q43" s="2">
        <v>9360.1</v>
      </c>
      <c r="R43" s="2">
        <v>9359.9</v>
      </c>
      <c r="S43" s="2">
        <v>9337.1</v>
      </c>
      <c r="T43" s="2">
        <v>9308.6</v>
      </c>
      <c r="U43" s="2">
        <v>9278.5</v>
      </c>
      <c r="V43" s="2">
        <v>9289.5</v>
      </c>
      <c r="W43" s="2">
        <v>9367.7000000000007</v>
      </c>
      <c r="X43" s="2">
        <v>9413.9</v>
      </c>
      <c r="Y43" s="2">
        <v>9470.6</v>
      </c>
      <c r="Z43" s="2">
        <v>9533.1</v>
      </c>
      <c r="AA43" s="2">
        <v>9563.6</v>
      </c>
      <c r="AB43" s="2">
        <v>9638.2000000000007</v>
      </c>
      <c r="AC43" s="2">
        <v>9597</v>
      </c>
      <c r="AD43" s="2">
        <v>9566.5</v>
      </c>
      <c r="AE43" s="2">
        <v>9592.7999999999993</v>
      </c>
      <c r="AF43" s="2">
        <v>9614.9</v>
      </c>
      <c r="AG43" s="2">
        <v>9671.2999999999993</v>
      </c>
      <c r="AH43" s="2">
        <v>9631.1</v>
      </c>
      <c r="AI43" s="2">
        <v>9613.5</v>
      </c>
      <c r="AJ43" s="2">
        <v>9607.1</v>
      </c>
      <c r="AK43" s="2">
        <v>9635.4</v>
      </c>
      <c r="AL43" s="2">
        <v>9630.2000000000007</v>
      </c>
      <c r="AM43" s="2">
        <v>9579</v>
      </c>
      <c r="AN43" s="2">
        <v>9532.6</v>
      </c>
      <c r="AO43" s="2">
        <v>9927.2999999999993</v>
      </c>
      <c r="AP43" s="2">
        <v>9560.6</v>
      </c>
    </row>
    <row r="44" spans="1:42" x14ac:dyDescent="0.35">
      <c r="A44" s="24"/>
      <c r="B44" s="25"/>
      <c r="C44" s="25"/>
      <c r="D44" s="28"/>
      <c r="E44" s="25"/>
      <c r="F44" s="25"/>
      <c r="H44" s="3" t="s">
        <v>54</v>
      </c>
      <c r="I44" s="2">
        <v>30.3</v>
      </c>
      <c r="J44" s="2">
        <v>30.3</v>
      </c>
      <c r="K44" s="2">
        <v>30.2</v>
      </c>
      <c r="L44" s="2">
        <v>30.2</v>
      </c>
      <c r="M44" s="2">
        <v>29.9</v>
      </c>
      <c r="N44" s="2">
        <v>29.6</v>
      </c>
      <c r="O44" s="2">
        <v>29.5</v>
      </c>
      <c r="P44" s="2">
        <v>29.4</v>
      </c>
      <c r="Q44" s="2">
        <v>29.3</v>
      </c>
      <c r="R44" s="2">
        <v>29.1</v>
      </c>
      <c r="S44" s="2">
        <v>29</v>
      </c>
      <c r="T44" s="2">
        <v>28.9</v>
      </c>
      <c r="U44" s="2">
        <v>28.8</v>
      </c>
      <c r="V44" s="2">
        <v>28.7</v>
      </c>
      <c r="W44" s="2">
        <v>28.7</v>
      </c>
      <c r="X44" s="2">
        <v>28.7</v>
      </c>
      <c r="Y44" s="2">
        <v>28.7</v>
      </c>
      <c r="Z44" s="2">
        <v>28.7</v>
      </c>
      <c r="AA44" s="2">
        <v>28.7</v>
      </c>
      <c r="AB44" s="2">
        <v>28.7</v>
      </c>
      <c r="AC44" s="2">
        <v>28.7</v>
      </c>
      <c r="AD44" s="2">
        <v>28.7</v>
      </c>
      <c r="AE44" s="2">
        <v>28.8</v>
      </c>
      <c r="AF44" s="2">
        <v>28.8</v>
      </c>
      <c r="AG44" s="2">
        <v>28.8</v>
      </c>
      <c r="AH44" s="2">
        <v>28.9</v>
      </c>
      <c r="AI44" s="2">
        <v>29</v>
      </c>
      <c r="AJ44" s="2">
        <v>29.1</v>
      </c>
      <c r="AK44" s="2">
        <v>29.2</v>
      </c>
      <c r="AL44" s="2">
        <v>29.3</v>
      </c>
      <c r="AM44" s="2">
        <v>29.3</v>
      </c>
      <c r="AN44" s="2">
        <v>29.3</v>
      </c>
      <c r="AO44" s="2">
        <v>29.2</v>
      </c>
      <c r="AP44" s="2">
        <v>28.9</v>
      </c>
    </row>
    <row r="45" spans="1:42" x14ac:dyDescent="0.35">
      <c r="A45" s="24">
        <v>44827</v>
      </c>
      <c r="B45" s="26">
        <v>1037208.5649999999</v>
      </c>
      <c r="C45" s="26">
        <v>1368123.1640000001</v>
      </c>
      <c r="D45" s="28">
        <v>1.4780000000000002</v>
      </c>
      <c r="E45" s="25">
        <f>D45-Info!$F$6</f>
        <v>1.1550000000000002</v>
      </c>
      <c r="F45" s="25">
        <v>0.56000000000000005</v>
      </c>
      <c r="H45" s="3" t="s">
        <v>53</v>
      </c>
      <c r="I45" s="2">
        <v>9576.7999999999993</v>
      </c>
      <c r="J45" s="2">
        <v>9473.5</v>
      </c>
      <c r="K45" s="2">
        <v>9430.9</v>
      </c>
      <c r="L45" s="2">
        <v>9326</v>
      </c>
      <c r="M45" s="2">
        <v>9306.2000000000007</v>
      </c>
      <c r="N45" s="2">
        <v>9307.7999999999993</v>
      </c>
      <c r="O45" s="2">
        <v>9266.2000000000007</v>
      </c>
      <c r="P45" s="2">
        <v>9313.7000000000007</v>
      </c>
      <c r="Q45" s="2">
        <v>9353.6</v>
      </c>
      <c r="R45" s="2">
        <v>9350.5</v>
      </c>
      <c r="S45" s="2">
        <v>9328.2000000000007</v>
      </c>
      <c r="T45" s="2">
        <v>9302.5</v>
      </c>
      <c r="U45" s="2">
        <v>9272.7000000000007</v>
      </c>
      <c r="V45" s="2">
        <v>9275.6</v>
      </c>
      <c r="W45" s="2">
        <v>9359.4</v>
      </c>
      <c r="X45" s="2">
        <v>9406.4</v>
      </c>
      <c r="Y45" s="2">
        <v>9463.6</v>
      </c>
      <c r="Z45" s="2">
        <v>9523.9</v>
      </c>
      <c r="AA45" s="2">
        <v>9553.1</v>
      </c>
      <c r="AB45" s="2">
        <v>9630.4</v>
      </c>
      <c r="AC45" s="2">
        <v>9602.5</v>
      </c>
      <c r="AD45" s="2">
        <v>9566.9</v>
      </c>
      <c r="AE45" s="2">
        <v>9592.7999999999993</v>
      </c>
      <c r="AF45" s="2">
        <v>9612</v>
      </c>
      <c r="AG45" s="2">
        <v>9662.2999999999993</v>
      </c>
      <c r="AH45" s="2">
        <v>9628.7000000000007</v>
      </c>
      <c r="AI45" s="2">
        <v>9612.2000000000007</v>
      </c>
      <c r="AJ45" s="2">
        <v>9611.5</v>
      </c>
      <c r="AK45" s="2">
        <v>9640.6</v>
      </c>
      <c r="AL45" s="2">
        <v>9633.6</v>
      </c>
      <c r="AM45" s="2">
        <v>9576.7999999999993</v>
      </c>
      <c r="AN45" s="2">
        <v>9518.5</v>
      </c>
      <c r="AO45" s="2">
        <v>9925.5</v>
      </c>
      <c r="AP45" s="2">
        <v>9556</v>
      </c>
    </row>
    <row r="46" spans="1:42" x14ac:dyDescent="0.35">
      <c r="A46" s="24"/>
      <c r="B46" s="27"/>
      <c r="C46" s="27"/>
      <c r="D46" s="28"/>
      <c r="E46" s="25"/>
      <c r="F46" s="25"/>
      <c r="H46" s="3" t="s">
        <v>54</v>
      </c>
      <c r="I46" s="2">
        <v>38.700000000000003</v>
      </c>
      <c r="J46" s="2">
        <v>38.5</v>
      </c>
      <c r="K46" s="2">
        <v>38.299999999999997</v>
      </c>
      <c r="L46" s="2">
        <v>36.4</v>
      </c>
      <c r="M46" s="2">
        <v>34.1</v>
      </c>
      <c r="N46" s="2">
        <v>33.1</v>
      </c>
      <c r="O46" s="2">
        <v>32.200000000000003</v>
      </c>
      <c r="P46" s="2">
        <v>31.6</v>
      </c>
      <c r="Q46" s="2">
        <v>30.8</v>
      </c>
      <c r="R46" s="2">
        <v>30.3</v>
      </c>
      <c r="S46" s="2">
        <v>30.1</v>
      </c>
      <c r="T46" s="2">
        <v>29.5</v>
      </c>
      <c r="U46" s="2">
        <v>29.2</v>
      </c>
      <c r="V46" s="2">
        <v>28.5</v>
      </c>
      <c r="W46" s="2">
        <v>28.5</v>
      </c>
      <c r="X46" s="2">
        <v>28.5</v>
      </c>
      <c r="Y46" s="2">
        <v>28.5</v>
      </c>
      <c r="Z46" s="2">
        <v>28.6</v>
      </c>
      <c r="AA46" s="2">
        <v>28.6</v>
      </c>
      <c r="AB46" s="2">
        <v>28.6</v>
      </c>
      <c r="AC46" s="2">
        <v>28.6</v>
      </c>
      <c r="AD46" s="2">
        <v>28.7</v>
      </c>
      <c r="AE46" s="2">
        <v>28.7</v>
      </c>
      <c r="AF46" s="2">
        <v>28.9</v>
      </c>
      <c r="AG46" s="2">
        <v>29</v>
      </c>
      <c r="AH46" s="2">
        <v>29.1</v>
      </c>
      <c r="AI46" s="2">
        <v>29.1</v>
      </c>
      <c r="AJ46" s="2">
        <v>29.2</v>
      </c>
      <c r="AK46" s="2">
        <v>29.4</v>
      </c>
      <c r="AL46" s="2">
        <v>29.7</v>
      </c>
      <c r="AM46" s="2">
        <v>30</v>
      </c>
      <c r="AN46" s="2">
        <v>29.9</v>
      </c>
      <c r="AO46" s="2">
        <v>29.6</v>
      </c>
      <c r="AP46" s="2">
        <v>29.5</v>
      </c>
    </row>
    <row r="47" spans="1:42" x14ac:dyDescent="0.35">
      <c r="A47" s="24">
        <v>44830</v>
      </c>
      <c r="B47" s="25">
        <v>1037208.5649999999</v>
      </c>
      <c r="C47" s="25">
        <v>1368123.1640000001</v>
      </c>
      <c r="D47" s="28">
        <v>1.476</v>
      </c>
      <c r="E47" s="25">
        <f>D47-Info!$F$6</f>
        <v>1.153</v>
      </c>
      <c r="F47" s="25">
        <v>0.56000000000000005</v>
      </c>
      <c r="H47" s="3" t="s">
        <v>53</v>
      </c>
      <c r="I47" s="2">
        <v>9588.2000000000007</v>
      </c>
      <c r="J47" s="2">
        <v>9501.1</v>
      </c>
      <c r="K47" s="2">
        <v>9464.7999999999993</v>
      </c>
      <c r="L47" s="2">
        <v>9293.5</v>
      </c>
      <c r="M47" s="2">
        <v>9292.6</v>
      </c>
      <c r="N47" s="2">
        <v>9277.1</v>
      </c>
      <c r="O47" s="2">
        <v>9241.5</v>
      </c>
      <c r="P47" s="2">
        <v>9287.7999999999993</v>
      </c>
      <c r="Q47" s="2">
        <v>9339.2999999999993</v>
      </c>
      <c r="R47" s="2">
        <v>9339.2999999999993</v>
      </c>
      <c r="S47" s="2">
        <v>9314.6</v>
      </c>
      <c r="T47" s="2">
        <v>9287.7999999999993</v>
      </c>
      <c r="U47" s="2">
        <v>9265.4</v>
      </c>
      <c r="V47" s="2">
        <v>9101.7999999999993</v>
      </c>
      <c r="W47" s="2">
        <v>9180.5</v>
      </c>
      <c r="X47" s="2">
        <v>9228.2000000000007</v>
      </c>
      <c r="Y47" s="2">
        <v>9287.2000000000007</v>
      </c>
      <c r="Z47" s="2">
        <v>9351.5</v>
      </c>
      <c r="AA47" s="2">
        <v>9382.2000000000007</v>
      </c>
      <c r="AB47" s="2">
        <v>9456.7000000000007</v>
      </c>
      <c r="AC47" s="2">
        <v>9422.9</v>
      </c>
      <c r="AD47" s="2">
        <v>9394.7999999999993</v>
      </c>
      <c r="AE47" s="2">
        <v>9429.9</v>
      </c>
      <c r="AF47" s="2">
        <v>9452.9</v>
      </c>
      <c r="AG47" s="2">
        <v>9501.2999999999993</v>
      </c>
      <c r="AH47" s="2">
        <v>9461.6</v>
      </c>
      <c r="AI47" s="2">
        <v>9453.6</v>
      </c>
      <c r="AJ47" s="2">
        <v>9454.7999999999993</v>
      </c>
      <c r="AK47" s="2">
        <v>9483.7000000000007</v>
      </c>
      <c r="AL47" s="2">
        <v>9469.9</v>
      </c>
      <c r="AM47" s="2">
        <v>9413.2000000000007</v>
      </c>
      <c r="AN47" s="2">
        <v>9365.9</v>
      </c>
      <c r="AO47" s="2">
        <v>9779.5</v>
      </c>
      <c r="AP47" s="2">
        <v>9417.1</v>
      </c>
    </row>
    <row r="48" spans="1:42" x14ac:dyDescent="0.35">
      <c r="A48" s="24"/>
      <c r="B48" s="25"/>
      <c r="C48" s="25"/>
      <c r="D48" s="28"/>
      <c r="E48" s="25"/>
      <c r="F48" s="25"/>
      <c r="H48" s="3" t="s">
        <v>54</v>
      </c>
      <c r="I48" s="2">
        <v>38.700000000000003</v>
      </c>
      <c r="J48" s="2">
        <v>38.5</v>
      </c>
      <c r="K48" s="2">
        <v>38.299999999999997</v>
      </c>
      <c r="L48" s="2">
        <v>36.4</v>
      </c>
      <c r="M48" s="2">
        <v>34.1</v>
      </c>
      <c r="N48" s="2">
        <v>33.1</v>
      </c>
      <c r="O48" s="2">
        <v>32.200000000000003</v>
      </c>
      <c r="P48" s="2">
        <v>31.6</v>
      </c>
      <c r="Q48" s="2">
        <v>30.8</v>
      </c>
      <c r="R48" s="2">
        <v>30.3</v>
      </c>
      <c r="S48" s="2">
        <v>30.1</v>
      </c>
      <c r="T48" s="2">
        <v>29.5</v>
      </c>
      <c r="U48" s="2">
        <v>29.2</v>
      </c>
      <c r="V48" s="2">
        <v>28.5</v>
      </c>
      <c r="W48" s="2">
        <v>28.5</v>
      </c>
      <c r="X48" s="2">
        <v>28.5</v>
      </c>
      <c r="Y48" s="2">
        <v>28.6</v>
      </c>
      <c r="Z48" s="2">
        <v>28.6</v>
      </c>
      <c r="AA48" s="2">
        <v>28.6</v>
      </c>
      <c r="AB48" s="2">
        <v>28.6</v>
      </c>
      <c r="AC48" s="2">
        <v>28.7</v>
      </c>
      <c r="AD48" s="2">
        <v>28.7</v>
      </c>
      <c r="AE48" s="2">
        <v>28.9</v>
      </c>
      <c r="AF48" s="2">
        <v>29</v>
      </c>
      <c r="AG48" s="2">
        <v>29.1</v>
      </c>
      <c r="AH48" s="2">
        <v>29.1</v>
      </c>
      <c r="AI48" s="2">
        <v>29.2</v>
      </c>
      <c r="AJ48" s="2">
        <v>29.4</v>
      </c>
      <c r="AK48" s="2">
        <v>29.7</v>
      </c>
      <c r="AL48" s="2">
        <v>30</v>
      </c>
      <c r="AM48" s="2">
        <v>29.9</v>
      </c>
      <c r="AN48" s="2">
        <v>29.6</v>
      </c>
      <c r="AO48" s="2">
        <v>29.5</v>
      </c>
      <c r="AP48" s="2">
        <v>29.5</v>
      </c>
    </row>
    <row r="49" spans="1:42" x14ac:dyDescent="0.35">
      <c r="A49" s="31">
        <v>44833</v>
      </c>
      <c r="B49" s="25">
        <v>1037208.5649999999</v>
      </c>
      <c r="C49" s="25">
        <v>1368123.1640000001</v>
      </c>
      <c r="D49" s="28">
        <v>1.4710000000000001</v>
      </c>
      <c r="E49" s="25">
        <f>D49-Info!$F$6</f>
        <v>1.1480000000000001</v>
      </c>
      <c r="F49" s="25">
        <v>0.56000000000000005</v>
      </c>
      <c r="H49" s="3" t="s">
        <v>53</v>
      </c>
      <c r="I49" s="2">
        <v>9425.7000000000007</v>
      </c>
      <c r="J49" s="2">
        <v>9320.9</v>
      </c>
      <c r="K49" s="2">
        <v>9273.2000000000007</v>
      </c>
      <c r="L49" s="2">
        <v>9174.7000000000007</v>
      </c>
      <c r="M49" s="2">
        <v>9150.7000000000007</v>
      </c>
      <c r="N49" s="2">
        <v>9136.6</v>
      </c>
      <c r="O49" s="2">
        <v>9083.6</v>
      </c>
      <c r="P49" s="2">
        <v>9122.1</v>
      </c>
      <c r="Q49" s="2">
        <v>9169.1</v>
      </c>
      <c r="R49" s="2">
        <v>9171.7000000000007</v>
      </c>
      <c r="S49" s="2">
        <v>9147.7999999999993</v>
      </c>
      <c r="T49" s="2">
        <v>9122.2999999999993</v>
      </c>
      <c r="U49" s="2">
        <v>9086.7999999999993</v>
      </c>
      <c r="V49" s="2">
        <v>9094.7999999999993</v>
      </c>
      <c r="W49" s="2">
        <v>9177.6</v>
      </c>
      <c r="X49" s="2">
        <v>9227.9</v>
      </c>
      <c r="Y49" s="2">
        <v>9288.5</v>
      </c>
      <c r="Z49" s="2">
        <v>9353.2999999999993</v>
      </c>
      <c r="AA49" s="2">
        <v>9386.6</v>
      </c>
      <c r="AB49" s="2">
        <v>9462.6</v>
      </c>
      <c r="AC49" s="2">
        <v>9426.2000000000007</v>
      </c>
      <c r="AD49" s="2">
        <v>9403</v>
      </c>
      <c r="AE49" s="2">
        <v>9434.7000000000007</v>
      </c>
      <c r="AF49" s="2">
        <v>9452.6</v>
      </c>
      <c r="AG49" s="2">
        <v>9509.5</v>
      </c>
      <c r="AH49" s="2">
        <v>9473.2000000000007</v>
      </c>
      <c r="AI49" s="2">
        <v>9460.9</v>
      </c>
      <c r="AJ49" s="2">
        <v>9463</v>
      </c>
      <c r="AK49" s="2">
        <v>9494.6</v>
      </c>
      <c r="AL49" s="2">
        <v>9487.7999999999993</v>
      </c>
      <c r="AM49" s="2">
        <v>9432.6</v>
      </c>
      <c r="AN49" s="2">
        <v>9375.1</v>
      </c>
      <c r="AO49" s="2">
        <v>9760.9</v>
      </c>
      <c r="AP49" s="2">
        <v>9412.9</v>
      </c>
    </row>
    <row r="50" spans="1:42" x14ac:dyDescent="0.35">
      <c r="A50" s="31"/>
      <c r="B50" s="25"/>
      <c r="C50" s="25"/>
      <c r="D50" s="28"/>
      <c r="E50" s="25"/>
      <c r="F50" s="25"/>
      <c r="H50" s="3" t="s">
        <v>54</v>
      </c>
      <c r="I50" s="2">
        <v>30.1</v>
      </c>
      <c r="J50" s="2">
        <v>30.2</v>
      </c>
      <c r="K50" s="2">
        <v>29.9</v>
      </c>
      <c r="L50" s="2">
        <v>29.8</v>
      </c>
      <c r="M50" s="2">
        <v>29.8</v>
      </c>
      <c r="N50" s="2">
        <v>29.7</v>
      </c>
      <c r="O50" s="2">
        <v>29.6</v>
      </c>
      <c r="P50" s="2">
        <v>29.5</v>
      </c>
      <c r="Q50" s="2">
        <v>29.4</v>
      </c>
      <c r="R50" s="2">
        <v>29.2</v>
      </c>
      <c r="S50" s="2">
        <v>29.2</v>
      </c>
      <c r="T50" s="2">
        <v>29.1</v>
      </c>
      <c r="U50" s="2">
        <v>29</v>
      </c>
      <c r="V50" s="2">
        <v>28.9</v>
      </c>
      <c r="W50" s="2">
        <v>28.9</v>
      </c>
      <c r="X50" s="2">
        <v>28.8</v>
      </c>
      <c r="Y50" s="2">
        <v>28.8</v>
      </c>
      <c r="Z50" s="2">
        <v>28.8</v>
      </c>
      <c r="AA50" s="2">
        <v>28.8</v>
      </c>
      <c r="AB50" s="2">
        <v>28.8</v>
      </c>
      <c r="AC50" s="2">
        <v>28.8</v>
      </c>
      <c r="AD50" s="2">
        <v>28.9</v>
      </c>
      <c r="AE50" s="2">
        <v>29</v>
      </c>
      <c r="AF50" s="2">
        <v>29.1</v>
      </c>
      <c r="AG50" s="2">
        <v>29.1</v>
      </c>
      <c r="AH50" s="2">
        <v>29.2</v>
      </c>
      <c r="AI50" s="2">
        <v>29.2</v>
      </c>
      <c r="AJ50" s="2">
        <v>29.4</v>
      </c>
      <c r="AK50" s="2">
        <v>29.7</v>
      </c>
      <c r="AL50" s="2">
        <v>29.8</v>
      </c>
      <c r="AM50" s="2">
        <v>29.9</v>
      </c>
      <c r="AN50" s="2">
        <v>29.5</v>
      </c>
      <c r="AO50" s="2">
        <v>29.1</v>
      </c>
      <c r="AP50" s="2">
        <v>29</v>
      </c>
    </row>
    <row r="51" spans="1:42" x14ac:dyDescent="0.35">
      <c r="A51" s="24">
        <v>44834</v>
      </c>
      <c r="B51" s="25">
        <v>1037208.5649999999</v>
      </c>
      <c r="C51" s="25">
        <v>1368123.1640000001</v>
      </c>
      <c r="D51" s="28">
        <v>1.4640000000000004</v>
      </c>
      <c r="E51" s="25">
        <f>D51-Info!$F$6</f>
        <v>1.1410000000000005</v>
      </c>
      <c r="F51" s="25">
        <v>0.56000000000000005</v>
      </c>
      <c r="H51" s="3" t="s">
        <v>53</v>
      </c>
      <c r="I51" s="2">
        <v>9415.2999999999993</v>
      </c>
      <c r="J51" s="2">
        <v>9310.5</v>
      </c>
      <c r="K51" s="2">
        <v>9286.6</v>
      </c>
      <c r="L51" s="2">
        <v>9178</v>
      </c>
      <c r="M51" s="2">
        <v>9153.4</v>
      </c>
      <c r="N51" s="2">
        <v>9137.7999999999993</v>
      </c>
      <c r="O51" s="2">
        <v>9091.4</v>
      </c>
      <c r="P51" s="2">
        <v>9124.5</v>
      </c>
      <c r="Q51" s="2">
        <v>9163.7000000000007</v>
      </c>
      <c r="R51" s="2">
        <v>9170.2999999999993</v>
      </c>
      <c r="S51" s="2">
        <v>9141.5</v>
      </c>
      <c r="T51" s="2">
        <v>9116.2999999999993</v>
      </c>
      <c r="U51" s="2">
        <v>9085.7999999999993</v>
      </c>
      <c r="V51" s="2">
        <v>9094</v>
      </c>
      <c r="W51" s="2">
        <v>9160.2000000000007</v>
      </c>
      <c r="X51" s="2">
        <v>9228</v>
      </c>
      <c r="Y51" s="2">
        <v>9289.4</v>
      </c>
      <c r="Z51" s="2">
        <v>9358.2000000000007</v>
      </c>
      <c r="AA51" s="2">
        <v>9388.9</v>
      </c>
      <c r="AB51" s="2">
        <v>9460.7000000000007</v>
      </c>
      <c r="AC51" s="2">
        <v>9427.9</v>
      </c>
      <c r="AD51" s="2">
        <v>9408.4</v>
      </c>
      <c r="AE51" s="2">
        <v>9434.5</v>
      </c>
      <c r="AF51" s="2">
        <v>9451.4</v>
      </c>
      <c r="AG51" s="2">
        <v>9510.7000000000007</v>
      </c>
      <c r="AH51" s="2">
        <v>9473.7000000000007</v>
      </c>
      <c r="AI51" s="2">
        <v>9462.4</v>
      </c>
      <c r="AJ51" s="2">
        <v>9464.2999999999993</v>
      </c>
      <c r="AK51" s="2">
        <v>9492.9</v>
      </c>
      <c r="AL51" s="2">
        <v>9488.2999999999993</v>
      </c>
      <c r="AM51" s="2">
        <v>9428.5</v>
      </c>
      <c r="AN51" s="2">
        <v>9376.7999999999993</v>
      </c>
      <c r="AO51" s="2">
        <v>9762.7999999999993</v>
      </c>
      <c r="AP51" s="2">
        <v>9410.5</v>
      </c>
    </row>
    <row r="52" spans="1:42" x14ac:dyDescent="0.35">
      <c r="A52" s="24"/>
      <c r="B52" s="25"/>
      <c r="C52" s="25"/>
      <c r="D52" s="28"/>
      <c r="E52" s="25"/>
      <c r="F52" s="25"/>
      <c r="H52" s="3" t="s">
        <v>54</v>
      </c>
      <c r="I52" s="2">
        <v>29</v>
      </c>
      <c r="J52" s="2">
        <v>29</v>
      </c>
      <c r="K52" s="2">
        <v>29</v>
      </c>
      <c r="L52" s="2">
        <v>29.1</v>
      </c>
      <c r="M52" s="2">
        <v>29.2</v>
      </c>
      <c r="N52" s="2">
        <v>29.3</v>
      </c>
      <c r="O52" s="2">
        <v>29.2</v>
      </c>
      <c r="P52" s="2">
        <v>29.2</v>
      </c>
      <c r="Q52" s="2">
        <v>29.1</v>
      </c>
      <c r="R52" s="2">
        <v>29</v>
      </c>
      <c r="S52" s="2">
        <v>29</v>
      </c>
      <c r="T52" s="2">
        <v>28.9</v>
      </c>
      <c r="U52" s="2">
        <v>28.9</v>
      </c>
      <c r="V52" s="2">
        <v>28.8</v>
      </c>
      <c r="W52" s="2">
        <v>28.8</v>
      </c>
      <c r="X52" s="2">
        <v>28.7</v>
      </c>
      <c r="Y52" s="2">
        <v>28.7</v>
      </c>
      <c r="Z52" s="2">
        <v>28.7</v>
      </c>
      <c r="AA52" s="2">
        <v>28.8</v>
      </c>
      <c r="AB52" s="2">
        <v>28.8</v>
      </c>
      <c r="AC52" s="2">
        <v>28.9</v>
      </c>
      <c r="AD52" s="2">
        <v>29</v>
      </c>
      <c r="AE52" s="2">
        <v>29.2</v>
      </c>
      <c r="AF52" s="2">
        <v>29.3</v>
      </c>
      <c r="AG52" s="2">
        <v>29.4</v>
      </c>
      <c r="AH52" s="2">
        <v>29.4</v>
      </c>
      <c r="AI52" s="2">
        <v>29.5</v>
      </c>
      <c r="AJ52" s="2">
        <v>29.8</v>
      </c>
      <c r="AK52" s="2">
        <v>30.1</v>
      </c>
      <c r="AL52" s="2">
        <v>30.2</v>
      </c>
      <c r="AM52" s="2">
        <v>30.1</v>
      </c>
      <c r="AN52" s="2">
        <v>29.7</v>
      </c>
      <c r="AO52" s="2">
        <v>29.3</v>
      </c>
      <c r="AP52" s="2">
        <v>29.2</v>
      </c>
    </row>
    <row r="53" spans="1:42" x14ac:dyDescent="0.35">
      <c r="A53" s="24">
        <v>44838</v>
      </c>
      <c r="B53" s="25">
        <v>1037208.5649999999</v>
      </c>
      <c r="C53" s="25">
        <v>1368123.1640000001</v>
      </c>
      <c r="D53" s="28">
        <v>1.4649999999999999</v>
      </c>
      <c r="E53" s="25">
        <f>D53-Info!$F$6</f>
        <v>1.1419999999999999</v>
      </c>
      <c r="F53" s="25">
        <v>0.56000000000000005</v>
      </c>
      <c r="H53" s="3" t="s">
        <v>53</v>
      </c>
      <c r="I53" s="2">
        <v>9427.7000000000007</v>
      </c>
      <c r="J53" s="2">
        <v>9291.9</v>
      </c>
      <c r="K53" s="2">
        <v>9283.4</v>
      </c>
      <c r="L53" s="2">
        <v>9170.2999999999993</v>
      </c>
      <c r="M53" s="2">
        <v>9146.4</v>
      </c>
      <c r="N53" s="2">
        <v>9127.7000000000007</v>
      </c>
      <c r="O53" s="2">
        <v>9071.7000000000007</v>
      </c>
      <c r="P53" s="2">
        <v>9110.5</v>
      </c>
      <c r="Q53" s="2">
        <v>9156.7000000000007</v>
      </c>
      <c r="R53" s="2">
        <v>9159.2000000000007</v>
      </c>
      <c r="S53" s="2">
        <v>9132.1</v>
      </c>
      <c r="T53" s="2">
        <v>9103.2999999999993</v>
      </c>
      <c r="U53" s="2">
        <v>9075.7999999999993</v>
      </c>
      <c r="V53" s="2">
        <v>9085</v>
      </c>
      <c r="W53" s="2">
        <v>9167.7000000000007</v>
      </c>
      <c r="X53" s="2">
        <v>9220.4</v>
      </c>
      <c r="Y53" s="2">
        <v>9283.1</v>
      </c>
      <c r="Z53" s="2">
        <v>9355.6</v>
      </c>
      <c r="AA53" s="2">
        <v>9385.6</v>
      </c>
      <c r="AB53" s="2">
        <v>9464.2999999999993</v>
      </c>
      <c r="AC53" s="2">
        <v>9429.6</v>
      </c>
      <c r="AD53" s="2">
        <v>9410.1</v>
      </c>
      <c r="AE53" s="2">
        <v>9437.6</v>
      </c>
      <c r="AF53" s="2">
        <v>9455.7999999999993</v>
      </c>
      <c r="AG53" s="2">
        <v>9512.5</v>
      </c>
      <c r="AH53" s="2">
        <v>9477.1</v>
      </c>
      <c r="AI53" s="2">
        <v>9462.2999999999993</v>
      </c>
      <c r="AJ53" s="2">
        <v>9466.5</v>
      </c>
      <c r="AK53" s="2">
        <v>9502.1</v>
      </c>
      <c r="AL53" s="2">
        <v>9496.2000000000007</v>
      </c>
      <c r="AM53" s="2">
        <v>9439.2999999999993</v>
      </c>
      <c r="AN53" s="2">
        <v>9375.4</v>
      </c>
      <c r="AO53" s="2">
        <v>9759.9</v>
      </c>
      <c r="AP53" s="2">
        <v>9410.7999999999993</v>
      </c>
    </row>
    <row r="54" spans="1:42" x14ac:dyDescent="0.35">
      <c r="A54" s="24"/>
      <c r="B54" s="25"/>
      <c r="C54" s="25"/>
      <c r="D54" s="28"/>
      <c r="E54" s="25"/>
      <c r="F54" s="25"/>
      <c r="H54" s="3" t="s">
        <v>54</v>
      </c>
      <c r="I54" s="2">
        <v>31.1</v>
      </c>
      <c r="J54" s="2">
        <v>30.8</v>
      </c>
      <c r="K54" s="2">
        <v>30.4</v>
      </c>
      <c r="L54" s="2">
        <v>30.3</v>
      </c>
      <c r="M54" s="2">
        <v>30.2</v>
      </c>
      <c r="N54" s="2">
        <v>30.2</v>
      </c>
      <c r="O54" s="2">
        <v>30</v>
      </c>
      <c r="P54" s="2">
        <v>29.8</v>
      </c>
      <c r="Q54" s="2">
        <v>29.7</v>
      </c>
      <c r="R54" s="2">
        <v>29.5</v>
      </c>
      <c r="S54" s="2">
        <v>29.4</v>
      </c>
      <c r="T54" s="2">
        <v>29.3</v>
      </c>
      <c r="U54" s="2">
        <v>29.1</v>
      </c>
      <c r="V54" s="2">
        <v>29.1</v>
      </c>
      <c r="W54" s="2">
        <v>29</v>
      </c>
      <c r="X54" s="2">
        <v>29</v>
      </c>
      <c r="Y54" s="2">
        <v>28.9</v>
      </c>
      <c r="Z54" s="2">
        <v>28.9</v>
      </c>
      <c r="AA54" s="2">
        <v>28.9</v>
      </c>
      <c r="AB54" s="2">
        <v>28.9</v>
      </c>
      <c r="AC54" s="2">
        <v>29</v>
      </c>
      <c r="AD54" s="2">
        <v>29.2</v>
      </c>
      <c r="AE54" s="2">
        <v>29.4</v>
      </c>
      <c r="AF54" s="2">
        <v>29.6</v>
      </c>
      <c r="AG54" s="2">
        <v>29.8</v>
      </c>
      <c r="AH54" s="2">
        <v>29.8</v>
      </c>
      <c r="AI54" s="2">
        <v>29.9</v>
      </c>
      <c r="AJ54" s="2">
        <v>30</v>
      </c>
      <c r="AK54" s="2">
        <v>30.3</v>
      </c>
      <c r="AL54" s="2">
        <v>30.4</v>
      </c>
      <c r="AM54" s="2">
        <v>30.4</v>
      </c>
      <c r="AN54" s="2">
        <v>29.7</v>
      </c>
      <c r="AO54" s="2">
        <v>29.2</v>
      </c>
      <c r="AP54" s="2">
        <v>29.5</v>
      </c>
    </row>
    <row r="55" spans="1:42" x14ac:dyDescent="0.35">
      <c r="A55" s="24">
        <v>44845</v>
      </c>
      <c r="B55" s="25">
        <v>1037208.5649999999</v>
      </c>
      <c r="C55" s="25">
        <v>1368123.1640000001</v>
      </c>
      <c r="D55" s="28">
        <v>1.4550000000000001</v>
      </c>
      <c r="E55" s="25">
        <f>D55-Info!$F$6</f>
        <v>1.1320000000000001</v>
      </c>
      <c r="F55" s="25">
        <v>0.56000000000000005</v>
      </c>
      <c r="H55" s="3" t="s">
        <v>53</v>
      </c>
      <c r="I55" s="2">
        <v>9435.5</v>
      </c>
      <c r="J55" s="2">
        <v>9325.2999999999993</v>
      </c>
      <c r="K55" s="2">
        <v>9294.7999999999993</v>
      </c>
      <c r="L55" s="2">
        <v>9146.2999999999993</v>
      </c>
      <c r="M55" s="2">
        <v>9110.7999999999993</v>
      </c>
      <c r="N55" s="2">
        <v>9103.9</v>
      </c>
      <c r="O55" s="2">
        <v>9055.7999999999993</v>
      </c>
      <c r="P55" s="2">
        <v>9094.1</v>
      </c>
      <c r="Q55" s="2">
        <v>9141.5</v>
      </c>
      <c r="R55" s="2">
        <v>9141.2000000000007</v>
      </c>
      <c r="S55" s="2">
        <v>9114.2999999999993</v>
      </c>
      <c r="T55" s="2">
        <v>9095.9</v>
      </c>
      <c r="U55" s="2">
        <v>9070</v>
      </c>
      <c r="V55" s="2">
        <v>9070.2999999999993</v>
      </c>
      <c r="W55" s="2">
        <v>9156.2999999999993</v>
      </c>
      <c r="X55" s="2">
        <v>9211.5</v>
      </c>
      <c r="Y55" s="2">
        <v>9275.9</v>
      </c>
      <c r="Z55" s="2">
        <v>9348.2999999999993</v>
      </c>
      <c r="AA55" s="2">
        <v>9384.1</v>
      </c>
      <c r="AB55" s="2">
        <v>9460.6</v>
      </c>
      <c r="AC55" s="2">
        <v>9429.7000000000007</v>
      </c>
      <c r="AD55" s="2">
        <v>9410.7000000000007</v>
      </c>
      <c r="AE55" s="2">
        <v>9440</v>
      </c>
      <c r="AF55" s="2">
        <v>9459.2000000000007</v>
      </c>
      <c r="AG55" s="2">
        <v>9512.5</v>
      </c>
      <c r="AH55" s="2">
        <v>9479</v>
      </c>
      <c r="AI55" s="2">
        <v>9462.7999999999993</v>
      </c>
      <c r="AJ55" s="2">
        <v>9464.5</v>
      </c>
      <c r="AK55" s="2">
        <v>9498.7000000000007</v>
      </c>
      <c r="AL55" s="2">
        <v>9494.6</v>
      </c>
      <c r="AM55" s="2">
        <v>9445.7999999999993</v>
      </c>
      <c r="AN55" s="2">
        <v>9426.2000000000007</v>
      </c>
      <c r="AO55" s="2">
        <v>9816.4</v>
      </c>
      <c r="AP55" s="2">
        <v>9429.9</v>
      </c>
    </row>
    <row r="56" spans="1:42" x14ac:dyDescent="0.35">
      <c r="A56" s="24"/>
      <c r="B56" s="25"/>
      <c r="C56" s="25"/>
      <c r="D56" s="28"/>
      <c r="E56" s="25"/>
      <c r="F56" s="25"/>
      <c r="H56" s="3" t="s">
        <v>54</v>
      </c>
      <c r="I56" s="2">
        <v>31.8</v>
      </c>
      <c r="J56" s="2">
        <v>32.200000000000003</v>
      </c>
      <c r="K56" s="2">
        <v>32.200000000000003</v>
      </c>
      <c r="L56" s="2">
        <v>31.8</v>
      </c>
      <c r="M56" s="2">
        <v>31.3</v>
      </c>
      <c r="N56" s="2">
        <v>30.9</v>
      </c>
      <c r="O56" s="2">
        <v>30.6</v>
      </c>
      <c r="P56" s="2">
        <v>30.2</v>
      </c>
      <c r="Q56" s="2">
        <v>29.9</v>
      </c>
      <c r="R56" s="2">
        <v>29.7</v>
      </c>
      <c r="S56" s="2">
        <v>29.5</v>
      </c>
      <c r="T56" s="2">
        <v>29.4</v>
      </c>
      <c r="U56" s="2">
        <v>29.2</v>
      </c>
      <c r="V56" s="2">
        <v>29.1</v>
      </c>
      <c r="W56" s="2">
        <v>29</v>
      </c>
      <c r="X56" s="2">
        <v>29</v>
      </c>
      <c r="Y56" s="2">
        <v>28.9</v>
      </c>
      <c r="Z56" s="2">
        <v>28.8</v>
      </c>
      <c r="AA56" s="2">
        <v>28.8</v>
      </c>
      <c r="AB56" s="2">
        <v>28.8</v>
      </c>
      <c r="AC56" s="2">
        <v>28.8</v>
      </c>
      <c r="AD56" s="2">
        <v>29</v>
      </c>
      <c r="AE56" s="2">
        <v>29.2</v>
      </c>
      <c r="AF56" s="2">
        <v>29.4</v>
      </c>
      <c r="AG56" s="2">
        <v>29.6</v>
      </c>
      <c r="AH56" s="2">
        <v>29.6</v>
      </c>
      <c r="AI56" s="2">
        <v>29.6</v>
      </c>
      <c r="AJ56" s="2">
        <v>29.6</v>
      </c>
      <c r="AK56" s="2">
        <v>29.6</v>
      </c>
      <c r="AL56" s="2">
        <v>29.7</v>
      </c>
      <c r="AM56" s="2">
        <v>29.6</v>
      </c>
      <c r="AN56" s="2">
        <v>29.6</v>
      </c>
      <c r="AO56" s="2">
        <v>29.9</v>
      </c>
      <c r="AP56" s="2">
        <v>29.8</v>
      </c>
    </row>
    <row r="57" spans="1:42" x14ac:dyDescent="0.35">
      <c r="A57" s="24">
        <v>44847</v>
      </c>
      <c r="B57" s="25">
        <v>1037208.5649999999</v>
      </c>
      <c r="C57" s="25">
        <v>1368123.1640000001</v>
      </c>
      <c r="D57" s="28">
        <v>1.452</v>
      </c>
      <c r="E57" s="25">
        <f>D57-Info!$F$6</f>
        <v>1.129</v>
      </c>
      <c r="F57" s="25">
        <v>0.56000000000000005</v>
      </c>
      <c r="H57" s="3" t="s">
        <v>53</v>
      </c>
      <c r="I57" s="2">
        <v>9427.7000000000007</v>
      </c>
      <c r="J57" s="2">
        <v>9312.4</v>
      </c>
      <c r="K57" s="2">
        <v>9283.1</v>
      </c>
      <c r="L57" s="2">
        <v>9173.9</v>
      </c>
      <c r="M57" s="2">
        <v>9139.5</v>
      </c>
      <c r="N57" s="2">
        <v>9117.1</v>
      </c>
      <c r="O57" s="2">
        <v>9067.1</v>
      </c>
      <c r="P57" s="2">
        <v>9096.4</v>
      </c>
      <c r="Q57" s="2">
        <v>9146.4</v>
      </c>
      <c r="R57" s="2">
        <v>9147.1</v>
      </c>
      <c r="S57" s="2">
        <v>9120.2000000000007</v>
      </c>
      <c r="T57" s="2">
        <v>9092.6</v>
      </c>
      <c r="U57" s="2">
        <v>9067.7000000000007</v>
      </c>
      <c r="V57" s="2">
        <v>9071.2999999999993</v>
      </c>
      <c r="W57" s="2">
        <v>9157</v>
      </c>
      <c r="X57" s="2">
        <v>9214.2000000000007</v>
      </c>
      <c r="Y57" s="2">
        <v>9276.4</v>
      </c>
      <c r="Z57" s="2">
        <v>9352.9</v>
      </c>
      <c r="AA57" s="2">
        <v>9384.9</v>
      </c>
      <c r="AB57" s="2">
        <v>9463.5</v>
      </c>
      <c r="AC57" s="2">
        <v>9430.1</v>
      </c>
      <c r="AD57" s="2">
        <v>9409.6</v>
      </c>
      <c r="AE57" s="2">
        <v>9440.6</v>
      </c>
      <c r="AF57" s="2">
        <v>9456</v>
      </c>
      <c r="AG57" s="2">
        <v>9518.2000000000007</v>
      </c>
      <c r="AH57" s="2">
        <v>9480.7999999999993</v>
      </c>
      <c r="AI57" s="2">
        <v>9462.1</v>
      </c>
      <c r="AJ57" s="2">
        <v>9469.4</v>
      </c>
      <c r="AK57" s="2">
        <v>9503.2999999999993</v>
      </c>
      <c r="AL57" s="2">
        <v>9503</v>
      </c>
      <c r="AM57" s="2">
        <v>9446.2999999999993</v>
      </c>
      <c r="AN57" s="2">
        <v>9394.1</v>
      </c>
      <c r="AO57" s="2">
        <v>9736.5</v>
      </c>
      <c r="AP57" s="2">
        <v>9415.4</v>
      </c>
    </row>
    <row r="58" spans="1:42" x14ac:dyDescent="0.35">
      <c r="A58" s="24"/>
      <c r="B58" s="25"/>
      <c r="C58" s="25"/>
      <c r="D58" s="28"/>
      <c r="E58" s="25"/>
      <c r="F58" s="25"/>
      <c r="H58" s="3" t="s">
        <v>54</v>
      </c>
      <c r="I58" s="2">
        <v>29.3</v>
      </c>
      <c r="J58" s="2">
        <v>29.7</v>
      </c>
      <c r="K58" s="2">
        <v>29.7</v>
      </c>
      <c r="L58" s="2">
        <v>29.8</v>
      </c>
      <c r="M58" s="2">
        <v>29.9</v>
      </c>
      <c r="N58" s="2">
        <v>29.9</v>
      </c>
      <c r="O58" s="2">
        <v>29.8</v>
      </c>
      <c r="P58" s="2">
        <v>29.6</v>
      </c>
      <c r="Q58" s="2">
        <v>29.5</v>
      </c>
      <c r="R58" s="2">
        <v>29.4</v>
      </c>
      <c r="S58" s="2">
        <v>29.3</v>
      </c>
      <c r="T58" s="2">
        <v>29.2</v>
      </c>
      <c r="U58" s="2">
        <v>29.1</v>
      </c>
      <c r="V58" s="2">
        <v>29.1</v>
      </c>
      <c r="W58" s="2">
        <v>29</v>
      </c>
      <c r="X58" s="2">
        <v>29</v>
      </c>
      <c r="Y58" s="2">
        <v>28.9</v>
      </c>
      <c r="Z58" s="2">
        <v>28.9</v>
      </c>
      <c r="AA58" s="2">
        <v>28.9</v>
      </c>
      <c r="AB58" s="2">
        <v>28.9</v>
      </c>
      <c r="AC58" s="2">
        <v>29</v>
      </c>
      <c r="AD58" s="2">
        <v>29.3</v>
      </c>
      <c r="AE58" s="2">
        <v>29.7</v>
      </c>
      <c r="AF58" s="2">
        <v>29.8</v>
      </c>
      <c r="AG58" s="2">
        <v>30</v>
      </c>
      <c r="AH58" s="2">
        <v>30</v>
      </c>
      <c r="AI58" s="2">
        <v>30</v>
      </c>
      <c r="AJ58" s="2">
        <v>30</v>
      </c>
      <c r="AK58" s="2">
        <v>30</v>
      </c>
      <c r="AL58" s="2">
        <v>30.1</v>
      </c>
      <c r="AM58" s="2">
        <v>30</v>
      </c>
      <c r="AN58" s="2">
        <v>29.5</v>
      </c>
      <c r="AO58" s="2">
        <v>29.2</v>
      </c>
      <c r="AP58" s="2">
        <v>28.9</v>
      </c>
    </row>
    <row r="59" spans="1:42" x14ac:dyDescent="0.35">
      <c r="A59" s="24">
        <v>44852</v>
      </c>
      <c r="B59" s="25">
        <v>1037208.5649999999</v>
      </c>
      <c r="C59" s="25">
        <v>1368123.1640000001</v>
      </c>
      <c r="D59" s="28">
        <v>1.444</v>
      </c>
      <c r="E59" s="25">
        <f>D59-Info!$F$6</f>
        <v>1.121</v>
      </c>
      <c r="F59" s="25">
        <v>0.56000000000000005</v>
      </c>
      <c r="H59" s="3" t="s">
        <v>53</v>
      </c>
      <c r="I59" s="2">
        <v>9451.9</v>
      </c>
      <c r="J59" s="2">
        <v>9344.1</v>
      </c>
      <c r="K59" s="2">
        <v>9301</v>
      </c>
      <c r="L59" s="2">
        <v>9134.7000000000007</v>
      </c>
      <c r="M59" s="2">
        <v>9094.2999999999993</v>
      </c>
      <c r="N59" s="2">
        <v>9074</v>
      </c>
      <c r="O59" s="2">
        <v>9030.1</v>
      </c>
      <c r="P59" s="2">
        <v>9068.2999999999993</v>
      </c>
      <c r="Q59" s="2">
        <v>9121.2000000000007</v>
      </c>
      <c r="R59" s="2">
        <v>9126</v>
      </c>
      <c r="S59" s="2">
        <v>9105.4</v>
      </c>
      <c r="T59" s="2">
        <v>9081.4</v>
      </c>
      <c r="U59" s="2">
        <v>9050.4</v>
      </c>
      <c r="V59" s="2">
        <v>9058.7000000000007</v>
      </c>
      <c r="W59" s="2">
        <v>9140.7000000000007</v>
      </c>
      <c r="X59" s="2">
        <v>9196</v>
      </c>
      <c r="Y59" s="2">
        <v>9269.1</v>
      </c>
      <c r="Z59" s="2">
        <v>9346.4</v>
      </c>
      <c r="AA59" s="2">
        <v>9384.4</v>
      </c>
      <c r="AB59" s="2">
        <v>9465.7000000000007</v>
      </c>
      <c r="AC59" s="2">
        <v>9439.4</v>
      </c>
      <c r="AD59" s="2">
        <v>9423.9</v>
      </c>
      <c r="AE59" s="2">
        <v>9452.9</v>
      </c>
      <c r="AF59" s="2">
        <v>9465.9</v>
      </c>
      <c r="AG59" s="2">
        <v>9521.7000000000007</v>
      </c>
      <c r="AH59" s="2">
        <v>9482.4</v>
      </c>
      <c r="AI59" s="2">
        <v>9463.7999999999993</v>
      </c>
      <c r="AJ59" s="2">
        <v>9465.9</v>
      </c>
      <c r="AK59" s="2">
        <v>9505.2000000000007</v>
      </c>
      <c r="AL59" s="2">
        <v>9507.9</v>
      </c>
      <c r="AM59" s="2">
        <v>9455.1</v>
      </c>
      <c r="AN59" s="2">
        <v>9417.5</v>
      </c>
      <c r="AO59" s="2">
        <v>9786.1</v>
      </c>
      <c r="AP59" s="2">
        <v>9429.9</v>
      </c>
    </row>
    <row r="60" spans="1:42" x14ac:dyDescent="0.35">
      <c r="A60" s="24"/>
      <c r="B60" s="25"/>
      <c r="C60" s="25"/>
      <c r="D60" s="28"/>
      <c r="E60" s="25"/>
      <c r="F60" s="25"/>
      <c r="H60" s="3" t="s">
        <v>54</v>
      </c>
      <c r="I60" s="2">
        <v>34.200000000000003</v>
      </c>
      <c r="J60" s="2">
        <v>34</v>
      </c>
      <c r="K60" s="2">
        <v>33.799999999999997</v>
      </c>
      <c r="L60" s="2">
        <v>32.700000000000003</v>
      </c>
      <c r="M60" s="2">
        <v>32.1</v>
      </c>
      <c r="N60" s="2">
        <v>31.7</v>
      </c>
      <c r="O60" s="2">
        <v>31.1</v>
      </c>
      <c r="P60" s="2">
        <v>30.8</v>
      </c>
      <c r="Q60" s="2">
        <v>30.3</v>
      </c>
      <c r="R60" s="2">
        <v>30</v>
      </c>
      <c r="S60" s="2">
        <v>29.7</v>
      </c>
      <c r="T60" s="2">
        <v>29.6</v>
      </c>
      <c r="U60" s="2">
        <v>29.5</v>
      </c>
      <c r="V60" s="2">
        <v>29.1</v>
      </c>
      <c r="W60" s="2">
        <v>29</v>
      </c>
      <c r="X60" s="2">
        <v>29</v>
      </c>
      <c r="Y60" s="2">
        <v>28.8</v>
      </c>
      <c r="Z60" s="2">
        <v>28.8</v>
      </c>
      <c r="AA60" s="2">
        <v>28.8</v>
      </c>
      <c r="AB60" s="2">
        <v>28.9</v>
      </c>
      <c r="AC60" s="2">
        <v>28.9</v>
      </c>
      <c r="AD60" s="2">
        <v>29.3</v>
      </c>
      <c r="AE60" s="2">
        <v>29.6</v>
      </c>
      <c r="AF60" s="2">
        <v>29.8</v>
      </c>
      <c r="AG60" s="2">
        <v>30</v>
      </c>
      <c r="AH60" s="2">
        <v>30.1</v>
      </c>
      <c r="AI60" s="2">
        <v>30.1</v>
      </c>
      <c r="AJ60" s="2">
        <v>30</v>
      </c>
      <c r="AK60" s="2">
        <v>30</v>
      </c>
      <c r="AL60" s="2">
        <v>29.9</v>
      </c>
      <c r="AM60" s="2">
        <v>29.6</v>
      </c>
      <c r="AN60" s="2">
        <v>29.1</v>
      </c>
      <c r="AO60" s="2">
        <v>28.8</v>
      </c>
      <c r="AP60" s="2">
        <v>29</v>
      </c>
    </row>
    <row r="61" spans="1:42" x14ac:dyDescent="0.35">
      <c r="A61" s="24">
        <v>44855</v>
      </c>
      <c r="B61" s="25">
        <v>1037208.5649999999</v>
      </c>
      <c r="C61" s="25">
        <v>1368123.1640000001</v>
      </c>
      <c r="D61" s="28">
        <v>1.4419999999999999</v>
      </c>
      <c r="E61" s="25">
        <f>D61-Info!$F$6</f>
        <v>1.119</v>
      </c>
      <c r="F61" s="25">
        <v>0.56000000000000005</v>
      </c>
      <c r="H61" s="3" t="s">
        <v>53</v>
      </c>
      <c r="I61" s="2">
        <v>9427.7000000000007</v>
      </c>
      <c r="J61" s="2">
        <v>9310.7999999999993</v>
      </c>
      <c r="K61" s="2">
        <v>9278.7999999999993</v>
      </c>
      <c r="L61" s="2">
        <v>9145.7999999999993</v>
      </c>
      <c r="M61" s="2">
        <v>9109.5</v>
      </c>
      <c r="N61" s="2">
        <v>9079</v>
      </c>
      <c r="O61" s="2">
        <v>9029.1</v>
      </c>
      <c r="P61" s="2">
        <v>9064.2000000000007</v>
      </c>
      <c r="Q61" s="2">
        <v>9103.7000000000007</v>
      </c>
      <c r="R61" s="2">
        <v>9114.9</v>
      </c>
      <c r="S61" s="2">
        <v>9101.7999999999993</v>
      </c>
      <c r="T61" s="2">
        <v>9093.5</v>
      </c>
      <c r="U61" s="2">
        <v>9064.2000000000007</v>
      </c>
      <c r="V61" s="2">
        <v>9043.7000000000007</v>
      </c>
      <c r="W61" s="2">
        <v>9131.6</v>
      </c>
      <c r="X61" s="2">
        <v>9195.2000000000007</v>
      </c>
      <c r="Y61" s="2">
        <v>9260.7999999999993</v>
      </c>
      <c r="Z61" s="2">
        <v>9341.7000000000007</v>
      </c>
      <c r="AA61" s="2">
        <v>9376.9</v>
      </c>
      <c r="AB61" s="2">
        <v>9464.7999999999993</v>
      </c>
      <c r="AC61" s="2">
        <v>9434.2000000000007</v>
      </c>
      <c r="AD61" s="2">
        <v>9419</v>
      </c>
      <c r="AE61" s="2">
        <v>9450.7000000000007</v>
      </c>
      <c r="AF61" s="2">
        <v>9458.7000000000007</v>
      </c>
      <c r="AG61" s="2">
        <v>9518.7999999999993</v>
      </c>
      <c r="AH61" s="2">
        <v>9474.9</v>
      </c>
      <c r="AI61" s="2">
        <v>9453.6</v>
      </c>
      <c r="AJ61" s="2">
        <v>9455.2999999999993</v>
      </c>
      <c r="AK61" s="2">
        <v>9494.1</v>
      </c>
      <c r="AL61" s="2">
        <v>9503.5</v>
      </c>
      <c r="AM61" s="2">
        <v>9448.1</v>
      </c>
      <c r="AN61" s="2">
        <v>9404.4</v>
      </c>
      <c r="AO61" s="2">
        <v>9842.2000000000007</v>
      </c>
      <c r="AP61" s="2">
        <v>9434.5</v>
      </c>
    </row>
    <row r="62" spans="1:42" x14ac:dyDescent="0.35">
      <c r="A62" s="24"/>
      <c r="B62" s="25"/>
      <c r="C62" s="25"/>
      <c r="D62" s="28"/>
      <c r="E62" s="25"/>
      <c r="F62" s="25"/>
      <c r="H62" s="3" t="s">
        <v>54</v>
      </c>
      <c r="I62" s="2">
        <v>29.2</v>
      </c>
      <c r="J62" s="2">
        <v>28.9</v>
      </c>
      <c r="K62" s="2">
        <v>28.8</v>
      </c>
      <c r="L62" s="2">
        <v>28.8</v>
      </c>
      <c r="M62" s="2">
        <v>28.8</v>
      </c>
      <c r="N62" s="2">
        <v>28.8</v>
      </c>
      <c r="O62" s="2">
        <v>28.8</v>
      </c>
      <c r="P62" s="2">
        <v>28.9</v>
      </c>
      <c r="Q62" s="2">
        <v>28.8</v>
      </c>
      <c r="R62" s="2">
        <v>28.8</v>
      </c>
      <c r="S62" s="2">
        <v>28.8</v>
      </c>
      <c r="T62" s="2">
        <v>28.8</v>
      </c>
      <c r="U62" s="2">
        <v>28.8</v>
      </c>
      <c r="V62" s="2">
        <v>28.8</v>
      </c>
      <c r="W62" s="2">
        <v>28.7</v>
      </c>
      <c r="X62" s="2">
        <v>28.7</v>
      </c>
      <c r="Y62" s="2">
        <v>28.7</v>
      </c>
      <c r="Z62" s="2">
        <v>28.7</v>
      </c>
      <c r="AA62" s="2">
        <v>28.8</v>
      </c>
      <c r="AB62" s="2">
        <v>28.8</v>
      </c>
      <c r="AC62" s="2">
        <v>28.8</v>
      </c>
      <c r="AD62" s="2">
        <v>28.9</v>
      </c>
      <c r="AE62" s="2">
        <v>29.1</v>
      </c>
      <c r="AF62" s="2">
        <v>29.3</v>
      </c>
      <c r="AG62" s="2">
        <v>29.5</v>
      </c>
      <c r="AH62" s="2">
        <v>29.6</v>
      </c>
      <c r="AI62" s="2">
        <v>29.8</v>
      </c>
      <c r="AJ62" s="2">
        <v>29.8</v>
      </c>
      <c r="AK62" s="2">
        <v>29.8</v>
      </c>
      <c r="AL62" s="2">
        <v>29.8</v>
      </c>
      <c r="AM62" s="2">
        <v>29.6</v>
      </c>
      <c r="AN62" s="2">
        <v>29.2</v>
      </c>
      <c r="AO62" s="2">
        <v>28.6</v>
      </c>
      <c r="AP62" s="2">
        <v>29.2</v>
      </c>
    </row>
    <row r="63" spans="1:42" x14ac:dyDescent="0.35">
      <c r="A63" s="24">
        <v>44858</v>
      </c>
      <c r="B63" s="25">
        <v>1037208.5649999999</v>
      </c>
      <c r="C63" s="25">
        <v>1368123.1640000001</v>
      </c>
      <c r="D63" s="28">
        <v>1.4380000000000002</v>
      </c>
      <c r="E63" s="25">
        <f>D63-Info!$F$6</f>
        <v>1.1150000000000002</v>
      </c>
      <c r="F63" s="25">
        <v>0.56000000000000005</v>
      </c>
      <c r="H63" s="3" t="s">
        <v>53</v>
      </c>
      <c r="I63" s="2">
        <v>9436.7000000000007</v>
      </c>
      <c r="J63" s="2">
        <v>9296.5</v>
      </c>
      <c r="K63" s="2">
        <v>9261.2999999999993</v>
      </c>
      <c r="L63" s="2">
        <v>9114.4</v>
      </c>
      <c r="M63" s="2">
        <v>9071.2999999999993</v>
      </c>
      <c r="N63" s="2">
        <v>9043.2000000000007</v>
      </c>
      <c r="O63" s="2">
        <v>8991.9</v>
      </c>
      <c r="P63" s="2">
        <v>9031</v>
      </c>
      <c r="Q63" s="2">
        <v>9080.5</v>
      </c>
      <c r="R63" s="2">
        <v>9088.9</v>
      </c>
      <c r="S63" s="2">
        <v>9068.6</v>
      </c>
      <c r="T63" s="2">
        <v>9047.7999999999993</v>
      </c>
      <c r="U63" s="2">
        <v>9011.5</v>
      </c>
      <c r="V63" s="2">
        <v>9023.1</v>
      </c>
      <c r="W63" s="2">
        <v>9110</v>
      </c>
      <c r="X63" s="2">
        <v>9176.7999999999993</v>
      </c>
      <c r="Y63" s="2">
        <v>9249.2999999999993</v>
      </c>
      <c r="Z63" s="2">
        <v>9328.9</v>
      </c>
      <c r="AA63" s="2">
        <v>9374.2000000000007</v>
      </c>
      <c r="AB63" s="2">
        <v>9456.5</v>
      </c>
      <c r="AC63" s="2">
        <v>9431.2999999999993</v>
      </c>
      <c r="AD63" s="2">
        <v>9405.7000000000007</v>
      </c>
      <c r="AE63" s="2">
        <v>9430.6</v>
      </c>
      <c r="AF63" s="2">
        <v>9442.5</v>
      </c>
      <c r="AG63" s="2">
        <v>9503.2999999999993</v>
      </c>
      <c r="AH63" s="2">
        <v>9463.1</v>
      </c>
      <c r="AI63" s="2">
        <v>9445.9</v>
      </c>
      <c r="AJ63" s="2">
        <v>9449.2999999999993</v>
      </c>
      <c r="AK63" s="2">
        <v>9490.6</v>
      </c>
      <c r="AL63" s="2">
        <v>9496.7000000000007</v>
      </c>
      <c r="AM63" s="2">
        <v>9446.4</v>
      </c>
      <c r="AN63" s="2">
        <v>9400.4</v>
      </c>
      <c r="AO63" s="2">
        <v>9781.7000000000007</v>
      </c>
      <c r="AP63" s="2">
        <v>9443</v>
      </c>
    </row>
    <row r="64" spans="1:42" x14ac:dyDescent="0.35">
      <c r="A64" s="24"/>
      <c r="B64" s="25"/>
      <c r="C64" s="25"/>
      <c r="D64" s="28"/>
      <c r="E64" s="25"/>
      <c r="F64" s="25"/>
      <c r="H64" s="3" t="s">
        <v>54</v>
      </c>
      <c r="I64" s="2">
        <v>32.6</v>
      </c>
      <c r="J64" s="2">
        <v>31.4</v>
      </c>
      <c r="K64" s="2">
        <v>30.6</v>
      </c>
      <c r="L64" s="2">
        <v>30.3</v>
      </c>
      <c r="M64" s="2">
        <v>30</v>
      </c>
      <c r="N64" s="2">
        <v>29.7</v>
      </c>
      <c r="O64" s="2">
        <v>29.5</v>
      </c>
      <c r="P64" s="2">
        <v>29.4</v>
      </c>
      <c r="Q64" s="2">
        <v>29.2</v>
      </c>
      <c r="R64" s="2">
        <v>29</v>
      </c>
      <c r="S64" s="2">
        <v>29</v>
      </c>
      <c r="T64" s="2">
        <v>28.8</v>
      </c>
      <c r="U64" s="2">
        <v>28.8</v>
      </c>
      <c r="V64" s="2">
        <v>28.7</v>
      </c>
      <c r="W64" s="2">
        <v>28.7</v>
      </c>
      <c r="X64" s="2">
        <v>28.7</v>
      </c>
      <c r="Y64" s="2">
        <v>28.7</v>
      </c>
      <c r="Z64" s="2">
        <v>28.7</v>
      </c>
      <c r="AA64" s="2">
        <v>28.8</v>
      </c>
      <c r="AB64" s="2">
        <v>28.9</v>
      </c>
      <c r="AC64" s="2">
        <v>28.9</v>
      </c>
      <c r="AD64" s="2">
        <v>29.1</v>
      </c>
      <c r="AE64" s="2">
        <v>29.4</v>
      </c>
      <c r="AF64" s="2">
        <v>29.4</v>
      </c>
      <c r="AG64" s="2">
        <v>29.5</v>
      </c>
      <c r="AH64" s="2">
        <v>29.7</v>
      </c>
      <c r="AI64" s="2">
        <v>29.7</v>
      </c>
      <c r="AJ64" s="2">
        <v>29.7</v>
      </c>
      <c r="AK64" s="2">
        <v>29.7</v>
      </c>
      <c r="AL64" s="2">
        <v>29.7</v>
      </c>
      <c r="AM64" s="2">
        <v>29.5</v>
      </c>
      <c r="AN64" s="2">
        <v>29.2</v>
      </c>
      <c r="AO64" s="2">
        <v>29.2</v>
      </c>
      <c r="AP64" s="2">
        <v>29.9</v>
      </c>
    </row>
    <row r="65" spans="1:42" x14ac:dyDescent="0.35">
      <c r="A65" s="24">
        <v>44860</v>
      </c>
      <c r="B65" s="25">
        <v>1037208.5649999999</v>
      </c>
      <c r="C65" s="25">
        <v>1368123.1640000001</v>
      </c>
      <c r="D65" s="28">
        <v>1.4339999999999999</v>
      </c>
      <c r="E65" s="25">
        <f>D65-Info!$F$6</f>
        <v>1.111</v>
      </c>
      <c r="F65" s="25">
        <v>0.56000000000000005</v>
      </c>
      <c r="H65" s="3" t="s">
        <v>53</v>
      </c>
      <c r="I65" s="22">
        <v>9444.9</v>
      </c>
      <c r="J65" s="22">
        <v>9319.9</v>
      </c>
      <c r="K65" s="22">
        <v>9248.7000000000007</v>
      </c>
      <c r="L65" s="22">
        <v>9134.4</v>
      </c>
      <c r="M65" s="22">
        <v>9085</v>
      </c>
      <c r="N65" s="22">
        <v>9052.7999999999993</v>
      </c>
      <c r="O65" s="22">
        <v>9000.1</v>
      </c>
      <c r="P65" s="22">
        <v>9031</v>
      </c>
      <c r="Q65" s="22">
        <v>9092.6</v>
      </c>
      <c r="R65" s="22">
        <v>9098.7000000000007</v>
      </c>
      <c r="S65" s="22">
        <v>9082.6</v>
      </c>
      <c r="T65" s="22">
        <v>9053.7999999999993</v>
      </c>
      <c r="U65" s="22">
        <v>9027</v>
      </c>
      <c r="V65" s="22">
        <v>9035.5</v>
      </c>
      <c r="W65" s="22">
        <v>9134</v>
      </c>
      <c r="X65" s="22">
        <v>9205.2000000000007</v>
      </c>
      <c r="Y65" s="22">
        <v>9275.6</v>
      </c>
      <c r="Z65" s="22">
        <v>9360.6</v>
      </c>
      <c r="AA65" s="22">
        <v>9398.6</v>
      </c>
      <c r="AB65" s="22">
        <v>9481.9</v>
      </c>
      <c r="AC65" s="22">
        <v>9459</v>
      </c>
      <c r="AD65" s="22">
        <v>9434</v>
      </c>
      <c r="AE65" s="22">
        <v>9465.5</v>
      </c>
      <c r="AF65" s="22">
        <v>9470.7999999999993</v>
      </c>
      <c r="AG65" s="22">
        <v>9537.4</v>
      </c>
      <c r="AH65" s="22">
        <v>9492.2999999999993</v>
      </c>
      <c r="AI65" s="22">
        <v>9481.2000000000007</v>
      </c>
      <c r="AJ65" s="22">
        <v>9482.7000000000007</v>
      </c>
      <c r="AK65" s="22">
        <v>9527.2000000000007</v>
      </c>
      <c r="AL65" s="22">
        <v>9547.5</v>
      </c>
      <c r="AM65" s="22">
        <v>9490</v>
      </c>
      <c r="AN65" s="22">
        <v>9452.9</v>
      </c>
      <c r="AO65" s="22">
        <v>9838.4</v>
      </c>
      <c r="AP65" s="22">
        <v>9465</v>
      </c>
    </row>
    <row r="66" spans="1:42" x14ac:dyDescent="0.35">
      <c r="A66" s="24"/>
      <c r="B66" s="25"/>
      <c r="C66" s="25"/>
      <c r="D66" s="28"/>
      <c r="E66" s="25"/>
      <c r="F66" s="25"/>
      <c r="H66" s="3" t="s">
        <v>54</v>
      </c>
      <c r="I66" s="22">
        <v>28.4</v>
      </c>
      <c r="J66" s="22">
        <v>28.3</v>
      </c>
      <c r="K66" s="22">
        <v>28.3</v>
      </c>
      <c r="L66" s="22">
        <v>28.4</v>
      </c>
      <c r="M66" s="22">
        <v>28.5</v>
      </c>
      <c r="N66" s="22">
        <v>28.6</v>
      </c>
      <c r="O66" s="22">
        <v>28.7</v>
      </c>
      <c r="P66" s="22">
        <v>28.7</v>
      </c>
      <c r="Q66" s="22">
        <v>28.7</v>
      </c>
      <c r="R66" s="22">
        <v>28.7</v>
      </c>
      <c r="S66" s="22">
        <v>28.7</v>
      </c>
      <c r="T66" s="22">
        <v>28.7</v>
      </c>
      <c r="U66" s="22">
        <v>28.7</v>
      </c>
      <c r="V66" s="22">
        <v>28.7</v>
      </c>
      <c r="W66" s="22">
        <v>28.6</v>
      </c>
      <c r="X66" s="22">
        <v>28.6</v>
      </c>
      <c r="Y66" s="22">
        <v>28.7</v>
      </c>
      <c r="Z66" s="22">
        <v>28.7</v>
      </c>
      <c r="AA66" s="22">
        <v>28.8</v>
      </c>
      <c r="AB66" s="22">
        <v>28.8</v>
      </c>
      <c r="AC66" s="22">
        <v>28.9</v>
      </c>
      <c r="AD66" s="22">
        <v>29</v>
      </c>
      <c r="AE66" s="22">
        <v>29.2</v>
      </c>
      <c r="AF66" s="22">
        <v>29.3</v>
      </c>
      <c r="AG66" s="22">
        <v>29.4</v>
      </c>
      <c r="AH66" s="22">
        <v>29.5</v>
      </c>
      <c r="AI66" s="22">
        <v>29.7</v>
      </c>
      <c r="AJ66" s="22">
        <v>29.7</v>
      </c>
      <c r="AK66" s="22">
        <v>29.7</v>
      </c>
      <c r="AL66" s="22">
        <v>29.7</v>
      </c>
      <c r="AM66" s="22">
        <v>29.5</v>
      </c>
      <c r="AN66" s="22">
        <v>28.9</v>
      </c>
      <c r="AO66" s="22">
        <v>28.8</v>
      </c>
      <c r="AP66" s="22">
        <v>28.8</v>
      </c>
    </row>
    <row r="67" spans="1:42" x14ac:dyDescent="0.35">
      <c r="A67" s="24">
        <v>44862</v>
      </c>
      <c r="B67" s="25">
        <v>1037208.5649999999</v>
      </c>
      <c r="C67" s="25">
        <v>1368123.1640000001</v>
      </c>
      <c r="D67" s="28">
        <v>1.4330000000000001</v>
      </c>
      <c r="E67" s="25">
        <f>D67-Info!$F$6</f>
        <v>1.1100000000000001</v>
      </c>
      <c r="F67" s="25">
        <v>0.56000000000000005</v>
      </c>
      <c r="H67" s="3" t="s">
        <v>53</v>
      </c>
      <c r="I67" s="22">
        <v>9446.2999999999993</v>
      </c>
      <c r="J67" s="22">
        <v>9342.7000000000007</v>
      </c>
      <c r="K67" s="22">
        <v>9268.4</v>
      </c>
      <c r="L67" s="22">
        <v>9105.2000000000007</v>
      </c>
      <c r="M67" s="22">
        <v>9038.2999999999993</v>
      </c>
      <c r="N67" s="22">
        <v>9007.1</v>
      </c>
      <c r="O67" s="22">
        <v>8949.2000000000007</v>
      </c>
      <c r="P67" s="22">
        <v>8993.2999999999993</v>
      </c>
      <c r="Q67" s="22">
        <v>9054.5</v>
      </c>
      <c r="R67" s="22">
        <v>9065.9</v>
      </c>
      <c r="S67" s="22">
        <v>9042.2000000000007</v>
      </c>
      <c r="T67" s="22">
        <v>9018</v>
      </c>
      <c r="U67" s="22">
        <v>8986</v>
      </c>
      <c r="V67" s="22">
        <v>8996</v>
      </c>
      <c r="W67" s="22">
        <v>9091.9</v>
      </c>
      <c r="X67" s="22">
        <v>9163.2999999999993</v>
      </c>
      <c r="Y67" s="22">
        <v>9246.7999999999993</v>
      </c>
      <c r="Z67" s="22">
        <v>9332.7999999999993</v>
      </c>
      <c r="AA67" s="22">
        <v>9381.2000000000007</v>
      </c>
      <c r="AB67" s="22">
        <v>9468.4</v>
      </c>
      <c r="AC67" s="22">
        <v>9438.9</v>
      </c>
      <c r="AD67" s="22">
        <v>9411.2999999999993</v>
      </c>
      <c r="AE67" s="22">
        <v>9445.7999999999993</v>
      </c>
      <c r="AF67" s="22">
        <v>9457.7999999999993</v>
      </c>
      <c r="AG67" s="22">
        <v>9521</v>
      </c>
      <c r="AH67" s="22">
        <v>9478.2999999999993</v>
      </c>
      <c r="AI67" s="22">
        <v>9464.7000000000007</v>
      </c>
      <c r="AJ67" s="22">
        <v>9465.5</v>
      </c>
      <c r="AK67" s="22">
        <v>9512.4</v>
      </c>
      <c r="AL67" s="22">
        <v>9530.9</v>
      </c>
      <c r="AM67" s="22">
        <v>9483.7000000000007</v>
      </c>
      <c r="AN67" s="22">
        <v>9425.5</v>
      </c>
      <c r="AO67" s="22">
        <v>9853.1</v>
      </c>
      <c r="AP67" s="22">
        <v>9466</v>
      </c>
    </row>
    <row r="68" spans="1:42" x14ac:dyDescent="0.35">
      <c r="A68" s="24"/>
      <c r="B68" s="25"/>
      <c r="C68" s="25"/>
      <c r="D68" s="28"/>
      <c r="E68" s="25"/>
      <c r="F68" s="25"/>
      <c r="H68" s="3" t="s">
        <v>54</v>
      </c>
      <c r="I68" s="22">
        <v>30.2</v>
      </c>
      <c r="J68" s="22">
        <v>29.5</v>
      </c>
      <c r="K68" s="22">
        <v>29.4</v>
      </c>
      <c r="L68" s="22">
        <v>29.3</v>
      </c>
      <c r="M68" s="22">
        <v>29.3</v>
      </c>
      <c r="N68" s="22">
        <v>29.2</v>
      </c>
      <c r="O68" s="22">
        <v>29.2</v>
      </c>
      <c r="P68" s="22">
        <v>29.1</v>
      </c>
      <c r="Q68" s="22">
        <v>29</v>
      </c>
      <c r="R68" s="22">
        <v>28.9</v>
      </c>
      <c r="S68" s="22">
        <v>28.9</v>
      </c>
      <c r="T68" s="22">
        <v>28.8</v>
      </c>
      <c r="U68" s="22">
        <v>28.8</v>
      </c>
      <c r="V68" s="22">
        <v>28.8</v>
      </c>
      <c r="W68" s="22">
        <v>28.7</v>
      </c>
      <c r="X68" s="22">
        <v>28.7</v>
      </c>
      <c r="Y68" s="22">
        <v>28.7</v>
      </c>
      <c r="Z68" s="22">
        <v>28.7</v>
      </c>
      <c r="AA68" s="22">
        <v>28.7</v>
      </c>
      <c r="AB68" s="22">
        <v>28.8</v>
      </c>
      <c r="AC68" s="22">
        <v>28.8</v>
      </c>
      <c r="AD68" s="22">
        <v>28.9</v>
      </c>
      <c r="AE68" s="22">
        <v>29</v>
      </c>
      <c r="AF68" s="22">
        <v>29.1</v>
      </c>
      <c r="AG68" s="22">
        <v>29.2</v>
      </c>
      <c r="AH68" s="22">
        <v>29.3</v>
      </c>
      <c r="AI68" s="22">
        <v>29.4</v>
      </c>
      <c r="AJ68" s="22">
        <v>29.4</v>
      </c>
      <c r="AK68" s="22">
        <v>29.5</v>
      </c>
      <c r="AL68" s="22">
        <v>29.5</v>
      </c>
      <c r="AM68" s="22">
        <v>29.4</v>
      </c>
      <c r="AN68" s="22">
        <v>29.1</v>
      </c>
      <c r="AO68" s="22">
        <v>29</v>
      </c>
      <c r="AP68" s="22">
        <v>29.1</v>
      </c>
    </row>
    <row r="69" spans="1:42" x14ac:dyDescent="0.35">
      <c r="A69" s="24">
        <v>44865</v>
      </c>
      <c r="B69" s="25">
        <v>1037208.5649999999</v>
      </c>
      <c r="C69" s="25">
        <v>1368123.1640000001</v>
      </c>
      <c r="D69" s="28">
        <v>1.4309999999999996</v>
      </c>
      <c r="E69" s="25">
        <f>D69-Info!$F$6</f>
        <v>1.1079999999999997</v>
      </c>
      <c r="F69" s="25">
        <v>0.55000000000000004</v>
      </c>
      <c r="H69" s="3" t="s">
        <v>53</v>
      </c>
      <c r="I69" s="22">
        <v>9552.9</v>
      </c>
      <c r="J69" s="22">
        <v>9431.2999999999993</v>
      </c>
      <c r="K69" s="22">
        <v>9338.6</v>
      </c>
      <c r="L69" s="22">
        <v>9164.7000000000007</v>
      </c>
      <c r="M69" s="22">
        <v>9099.9</v>
      </c>
      <c r="N69" s="22">
        <v>9056</v>
      </c>
      <c r="O69" s="22">
        <v>8990.4</v>
      </c>
      <c r="P69" s="22">
        <v>9044.2000000000007</v>
      </c>
      <c r="Q69" s="22">
        <v>9107.2999999999993</v>
      </c>
      <c r="R69" s="22">
        <v>9116.5</v>
      </c>
      <c r="S69" s="22">
        <v>9088.4</v>
      </c>
      <c r="T69" s="22">
        <v>9066.4</v>
      </c>
      <c r="U69" s="22">
        <v>9036.7000000000007</v>
      </c>
      <c r="V69" s="22">
        <v>9055.2999999999993</v>
      </c>
      <c r="W69" s="22">
        <v>9149.5</v>
      </c>
      <c r="X69" s="22">
        <v>9216.5</v>
      </c>
      <c r="Y69" s="22">
        <v>9305</v>
      </c>
      <c r="Z69" s="22">
        <v>9388.7000000000007</v>
      </c>
      <c r="AA69" s="22">
        <v>9433.1</v>
      </c>
      <c r="AB69" s="22">
        <v>9512.5</v>
      </c>
      <c r="AC69" s="22">
        <v>9488.7999999999993</v>
      </c>
      <c r="AD69" s="22">
        <v>9466</v>
      </c>
      <c r="AE69" s="22">
        <v>9483.6</v>
      </c>
      <c r="AF69" s="22">
        <v>9509.6</v>
      </c>
      <c r="AG69" s="22">
        <v>9558.2000000000007</v>
      </c>
      <c r="AH69" s="22">
        <v>9514.7000000000007</v>
      </c>
      <c r="AI69" s="22">
        <v>9505.9</v>
      </c>
      <c r="AJ69" s="22">
        <v>9508.7999999999993</v>
      </c>
      <c r="AK69" s="22">
        <v>9559.5</v>
      </c>
      <c r="AL69" s="22">
        <v>9580.7999999999993</v>
      </c>
      <c r="AM69" s="22">
        <v>9555.7999999999993</v>
      </c>
      <c r="AN69" s="22">
        <v>9502.2999999999993</v>
      </c>
      <c r="AO69" s="22">
        <v>9918.5</v>
      </c>
      <c r="AP69" s="22">
        <v>9531.7999999999993</v>
      </c>
    </row>
    <row r="70" spans="1:42" x14ac:dyDescent="0.35">
      <c r="A70" s="24"/>
      <c r="B70" s="25"/>
      <c r="C70" s="25"/>
      <c r="D70" s="28"/>
      <c r="E70" s="25"/>
      <c r="F70" s="25"/>
      <c r="H70" s="3" t="s">
        <v>54</v>
      </c>
      <c r="I70" s="22">
        <v>33.9</v>
      </c>
      <c r="J70" s="22">
        <v>32.799999999999997</v>
      </c>
      <c r="K70" s="22">
        <v>32</v>
      </c>
      <c r="L70" s="22">
        <v>31.5</v>
      </c>
      <c r="M70" s="22">
        <v>30.9</v>
      </c>
      <c r="N70" s="22">
        <v>30.4</v>
      </c>
      <c r="O70" s="22">
        <v>30</v>
      </c>
      <c r="P70" s="22">
        <v>29.7</v>
      </c>
      <c r="Q70" s="22">
        <v>29.5</v>
      </c>
      <c r="R70" s="22">
        <v>29.3</v>
      </c>
      <c r="S70" s="22">
        <v>29.2</v>
      </c>
      <c r="T70" s="22">
        <v>29</v>
      </c>
      <c r="U70" s="22">
        <v>28.9</v>
      </c>
      <c r="V70" s="22">
        <v>28.7</v>
      </c>
      <c r="W70" s="22">
        <v>28.6</v>
      </c>
      <c r="X70" s="22">
        <v>28.6</v>
      </c>
      <c r="Y70" s="22">
        <v>28.6</v>
      </c>
      <c r="Z70" s="22">
        <v>28.7</v>
      </c>
      <c r="AA70" s="22">
        <v>28.8</v>
      </c>
      <c r="AB70" s="22">
        <v>28.8</v>
      </c>
      <c r="AC70" s="22">
        <v>28.9</v>
      </c>
      <c r="AD70" s="22">
        <v>29.1</v>
      </c>
      <c r="AE70" s="22">
        <v>29.3</v>
      </c>
      <c r="AF70" s="22">
        <v>29.4</v>
      </c>
      <c r="AG70" s="22">
        <v>29.5</v>
      </c>
      <c r="AH70" s="22">
        <v>29.6</v>
      </c>
      <c r="AI70" s="22">
        <v>29.6</v>
      </c>
      <c r="AJ70" s="22">
        <v>29.6</v>
      </c>
      <c r="AK70" s="22">
        <v>29.7</v>
      </c>
      <c r="AL70" s="22">
        <v>29.7</v>
      </c>
      <c r="AM70" s="22">
        <v>29.7</v>
      </c>
      <c r="AN70" s="22">
        <v>29.6</v>
      </c>
      <c r="AO70" s="22">
        <v>29.9</v>
      </c>
      <c r="AP70" s="22">
        <v>30.2</v>
      </c>
    </row>
    <row r="71" spans="1:42" x14ac:dyDescent="0.35">
      <c r="A71" s="24">
        <v>44867</v>
      </c>
      <c r="B71" s="25">
        <v>1037208.5649999999</v>
      </c>
      <c r="C71" s="25">
        <v>1368123.1640000001</v>
      </c>
      <c r="D71" s="28">
        <v>1.4309999999999996</v>
      </c>
      <c r="E71" s="25">
        <f>D71-Info!$F$6</f>
        <v>1.1079999999999997</v>
      </c>
      <c r="F71" s="25">
        <v>0.55000000000000004</v>
      </c>
      <c r="H71" s="3" t="s">
        <v>53</v>
      </c>
      <c r="I71" s="2">
        <v>9486.1</v>
      </c>
      <c r="J71" s="2">
        <v>9327.4</v>
      </c>
      <c r="K71" s="2">
        <v>9272.7000000000007</v>
      </c>
      <c r="L71" s="2">
        <v>9086.5</v>
      </c>
      <c r="M71" s="2">
        <v>9006.1</v>
      </c>
      <c r="N71" s="2">
        <v>8961.6</v>
      </c>
      <c r="O71" s="2">
        <v>8895.7000000000007</v>
      </c>
      <c r="P71" s="2">
        <v>8955.7000000000007</v>
      </c>
      <c r="Q71" s="2">
        <v>9009.2999999999993</v>
      </c>
      <c r="R71" s="2">
        <v>9020.6</v>
      </c>
      <c r="S71" s="2">
        <v>9001.2999999999993</v>
      </c>
      <c r="T71" s="2">
        <v>8972.5</v>
      </c>
      <c r="U71" s="2">
        <v>8925.7999999999993</v>
      </c>
      <c r="V71" s="2">
        <v>8942.5</v>
      </c>
      <c r="W71" s="2">
        <v>9040.1</v>
      </c>
      <c r="X71" s="2">
        <v>9114.6</v>
      </c>
      <c r="Y71" s="2">
        <v>9210.7999999999993</v>
      </c>
      <c r="Z71" s="2">
        <v>9296.2000000000007</v>
      </c>
      <c r="AA71" s="2">
        <v>9344.4</v>
      </c>
      <c r="AB71" s="2">
        <v>9417</v>
      </c>
      <c r="AC71" s="2">
        <v>9402.7000000000007</v>
      </c>
      <c r="AD71" s="2">
        <v>9379</v>
      </c>
      <c r="AE71" s="2">
        <v>9410.7000000000007</v>
      </c>
      <c r="AF71" s="2">
        <v>9418.7000000000007</v>
      </c>
      <c r="AG71" s="2">
        <v>9475.9</v>
      </c>
      <c r="AH71" s="2">
        <v>9433.1</v>
      </c>
      <c r="AI71" s="2">
        <v>9421.4</v>
      </c>
      <c r="AJ71" s="2">
        <v>9427.2000000000007</v>
      </c>
      <c r="AK71" s="2">
        <v>9486.2999999999993</v>
      </c>
      <c r="AL71" s="2">
        <v>9523.9</v>
      </c>
      <c r="AM71" s="2">
        <v>9493.4</v>
      </c>
      <c r="AN71" s="2">
        <v>9437.6</v>
      </c>
      <c r="AO71" s="2">
        <v>9865.7000000000007</v>
      </c>
      <c r="AP71" s="2">
        <v>9449.5</v>
      </c>
    </row>
    <row r="72" spans="1:42" x14ac:dyDescent="0.35">
      <c r="A72" s="24"/>
      <c r="B72" s="25"/>
      <c r="C72" s="25"/>
      <c r="D72" s="28"/>
      <c r="E72" s="25"/>
      <c r="F72" s="25"/>
      <c r="H72" s="3" t="s">
        <v>54</v>
      </c>
      <c r="I72" s="2">
        <v>31.6</v>
      </c>
      <c r="J72" s="2">
        <v>30.6</v>
      </c>
      <c r="K72" s="2">
        <v>30.3</v>
      </c>
      <c r="L72" s="2">
        <v>30.2</v>
      </c>
      <c r="M72" s="2">
        <v>30</v>
      </c>
      <c r="N72" s="2">
        <v>29.5</v>
      </c>
      <c r="O72" s="2">
        <v>29.3</v>
      </c>
      <c r="P72" s="2">
        <v>29.1</v>
      </c>
      <c r="Q72" s="2">
        <v>29.1</v>
      </c>
      <c r="R72" s="2">
        <v>29</v>
      </c>
      <c r="S72" s="2">
        <v>29</v>
      </c>
      <c r="T72" s="2">
        <v>28.9</v>
      </c>
      <c r="U72" s="2">
        <v>28.6</v>
      </c>
      <c r="V72" s="2">
        <v>28.5</v>
      </c>
      <c r="W72" s="2">
        <v>28.5</v>
      </c>
      <c r="X72" s="2">
        <v>28.5</v>
      </c>
      <c r="Y72" s="2">
        <v>28.5</v>
      </c>
      <c r="Z72" s="2">
        <v>28.5</v>
      </c>
      <c r="AA72" s="2">
        <v>28.6</v>
      </c>
      <c r="AB72" s="2">
        <v>28.7</v>
      </c>
      <c r="AC72" s="2">
        <v>28.8</v>
      </c>
      <c r="AD72" s="2">
        <v>28.9</v>
      </c>
      <c r="AE72" s="2">
        <v>29</v>
      </c>
      <c r="AF72" s="2">
        <v>29.1</v>
      </c>
      <c r="AG72" s="2">
        <v>29.2</v>
      </c>
      <c r="AH72" s="2">
        <v>29.3</v>
      </c>
      <c r="AI72" s="2">
        <v>29.4</v>
      </c>
      <c r="AJ72" s="2">
        <v>29.4</v>
      </c>
      <c r="AK72" s="2">
        <v>29.5</v>
      </c>
      <c r="AL72" s="2">
        <v>29.6</v>
      </c>
      <c r="AM72" s="2">
        <v>29.6</v>
      </c>
      <c r="AN72" s="2">
        <v>29.6</v>
      </c>
      <c r="AO72" s="2">
        <v>29.5</v>
      </c>
      <c r="AP72" s="2">
        <v>29.7</v>
      </c>
    </row>
    <row r="73" spans="1:42" x14ac:dyDescent="0.35">
      <c r="A73" s="24">
        <v>44869</v>
      </c>
      <c r="B73" s="25">
        <v>1037208.5649999999</v>
      </c>
      <c r="C73" s="25">
        <v>1368123.1640000001</v>
      </c>
      <c r="D73" s="28">
        <v>1.4550000000000001</v>
      </c>
      <c r="E73" s="25">
        <f>D73-Info!$F$6</f>
        <v>1.1320000000000001</v>
      </c>
      <c r="F73" s="25">
        <v>0.55000000000000004</v>
      </c>
      <c r="H73" s="3" t="s">
        <v>53</v>
      </c>
      <c r="I73" s="2">
        <v>9462.2999999999993</v>
      </c>
      <c r="J73" s="2">
        <v>9326.5</v>
      </c>
      <c r="K73" s="2">
        <v>9260.7999999999993</v>
      </c>
      <c r="L73" s="2">
        <v>9055</v>
      </c>
      <c r="M73" s="2">
        <v>8958.4</v>
      </c>
      <c r="N73" s="2">
        <v>8909.2000000000007</v>
      </c>
      <c r="O73" s="2">
        <v>8842.4</v>
      </c>
      <c r="P73" s="2">
        <v>8886</v>
      </c>
      <c r="Q73" s="2">
        <v>8956.7000000000007</v>
      </c>
      <c r="R73" s="2">
        <v>8972.2000000000007</v>
      </c>
      <c r="S73" s="2">
        <v>8958.6</v>
      </c>
      <c r="T73" s="2">
        <v>8932.5</v>
      </c>
      <c r="U73" s="2">
        <v>8905.6</v>
      </c>
      <c r="V73" s="2">
        <v>8922.1</v>
      </c>
      <c r="W73" s="2">
        <v>9012.4</v>
      </c>
      <c r="X73" s="2">
        <v>9093.2999999999993</v>
      </c>
      <c r="Y73" s="2">
        <v>9191.6</v>
      </c>
      <c r="Z73" s="2">
        <v>9290.6</v>
      </c>
      <c r="AA73" s="2">
        <v>9344.9</v>
      </c>
      <c r="AB73" s="2">
        <v>9439.7999999999993</v>
      </c>
      <c r="AC73" s="2">
        <v>9419.5</v>
      </c>
      <c r="AD73" s="2">
        <v>9391.7999999999993</v>
      </c>
      <c r="AE73" s="2">
        <v>9424.1</v>
      </c>
      <c r="AF73" s="2">
        <v>9429.7000000000007</v>
      </c>
      <c r="AG73" s="2">
        <v>9485.7999999999993</v>
      </c>
      <c r="AH73" s="2">
        <v>9441.2999999999993</v>
      </c>
      <c r="AI73" s="2">
        <v>9438.4</v>
      </c>
      <c r="AJ73" s="2">
        <v>9444.4</v>
      </c>
      <c r="AK73" s="2">
        <v>9508.7999999999993</v>
      </c>
      <c r="AL73" s="2">
        <v>9541.7000000000007</v>
      </c>
      <c r="AM73" s="2">
        <v>9516.7999999999993</v>
      </c>
      <c r="AN73" s="2">
        <v>9461.1</v>
      </c>
      <c r="AO73" s="2">
        <v>9823.2000000000007</v>
      </c>
      <c r="AP73" s="2">
        <v>9447.2999999999993</v>
      </c>
    </row>
    <row r="74" spans="1:42" x14ac:dyDescent="0.35">
      <c r="A74" s="24"/>
      <c r="B74" s="25"/>
      <c r="C74" s="25"/>
      <c r="D74" s="28"/>
      <c r="E74" s="25"/>
      <c r="F74" s="25"/>
      <c r="H74" s="3" t="s">
        <v>54</v>
      </c>
      <c r="I74" s="2">
        <v>28.7</v>
      </c>
      <c r="J74" s="2">
        <v>28.6</v>
      </c>
      <c r="K74" s="2">
        <v>28.7</v>
      </c>
      <c r="L74" s="2">
        <v>28.8</v>
      </c>
      <c r="M74" s="2">
        <v>29</v>
      </c>
      <c r="N74" s="2">
        <v>29</v>
      </c>
      <c r="O74" s="2">
        <v>29</v>
      </c>
      <c r="P74" s="2">
        <v>29</v>
      </c>
      <c r="Q74" s="2">
        <v>28.9</v>
      </c>
      <c r="R74" s="2">
        <v>28.9</v>
      </c>
      <c r="S74" s="2">
        <v>28.9</v>
      </c>
      <c r="T74" s="2">
        <v>28.9</v>
      </c>
      <c r="U74" s="2">
        <v>28.8</v>
      </c>
      <c r="V74" s="2">
        <v>28.8</v>
      </c>
      <c r="W74" s="2">
        <v>28.7</v>
      </c>
      <c r="X74" s="2">
        <v>28.7</v>
      </c>
      <c r="Y74" s="2">
        <v>28.7</v>
      </c>
      <c r="Z74" s="2">
        <v>28.7</v>
      </c>
      <c r="AA74" s="2">
        <v>28.8</v>
      </c>
      <c r="AB74" s="2">
        <v>28.8</v>
      </c>
      <c r="AC74" s="2">
        <v>28.9</v>
      </c>
      <c r="AD74" s="2">
        <v>29</v>
      </c>
      <c r="AE74" s="2">
        <v>29.2</v>
      </c>
      <c r="AF74" s="2">
        <v>29.4</v>
      </c>
      <c r="AG74" s="2">
        <v>29.5</v>
      </c>
      <c r="AH74" s="2">
        <v>29.7</v>
      </c>
      <c r="AI74" s="2">
        <v>29.9</v>
      </c>
      <c r="AJ74" s="2">
        <v>29.9</v>
      </c>
      <c r="AK74" s="2">
        <v>29.9</v>
      </c>
      <c r="AL74" s="2">
        <v>30</v>
      </c>
      <c r="AM74" s="2">
        <v>30</v>
      </c>
      <c r="AN74" s="2">
        <v>29.8</v>
      </c>
      <c r="AO74" s="2">
        <v>29.5</v>
      </c>
      <c r="AP74" s="2">
        <v>28.7</v>
      </c>
    </row>
    <row r="75" spans="1:42" x14ac:dyDescent="0.35">
      <c r="A75" s="24">
        <v>44874</v>
      </c>
      <c r="B75" s="25">
        <v>1037208.5649999999</v>
      </c>
      <c r="C75" s="25">
        <v>1368123.1640000001</v>
      </c>
      <c r="D75" s="28">
        <v>1.4050000000000007</v>
      </c>
      <c r="E75" s="25">
        <f>D75-Info!$F$6</f>
        <v>1.0820000000000007</v>
      </c>
      <c r="F75" s="25">
        <v>0.55000000000000004</v>
      </c>
      <c r="H75" s="3" t="s">
        <v>53</v>
      </c>
      <c r="I75" s="2">
        <v>9450.4</v>
      </c>
      <c r="J75" s="2">
        <v>9311.9</v>
      </c>
      <c r="K75" s="2">
        <v>9216.1</v>
      </c>
      <c r="L75" s="2">
        <v>9009</v>
      </c>
      <c r="M75" s="2">
        <v>8902.2999999999993</v>
      </c>
      <c r="N75" s="2">
        <v>8831.2999999999993</v>
      </c>
      <c r="O75" s="2">
        <v>8758.7000000000007</v>
      </c>
      <c r="P75" s="2">
        <v>8811.9</v>
      </c>
      <c r="Q75" s="2">
        <v>8883.1</v>
      </c>
      <c r="R75" s="2">
        <v>8896.9</v>
      </c>
      <c r="S75" s="2">
        <v>8874.4</v>
      </c>
      <c r="T75" s="2">
        <v>8833</v>
      </c>
      <c r="U75" s="2">
        <v>8794.7000000000007</v>
      </c>
      <c r="V75" s="2">
        <v>8795.2000000000007</v>
      </c>
      <c r="W75" s="2">
        <v>8903</v>
      </c>
      <c r="X75" s="2">
        <v>8985.7999999999993</v>
      </c>
      <c r="Y75" s="2">
        <v>9099.2999999999993</v>
      </c>
      <c r="Z75" s="2">
        <v>9196.4</v>
      </c>
      <c r="AA75" s="2">
        <v>9270.1</v>
      </c>
      <c r="AB75" s="2">
        <v>9355.2999999999993</v>
      </c>
      <c r="AC75" s="2">
        <v>9352.6</v>
      </c>
      <c r="AD75" s="2">
        <v>9321.9</v>
      </c>
      <c r="AE75" s="2">
        <v>9352.2000000000007</v>
      </c>
      <c r="AF75" s="2">
        <v>9355.1</v>
      </c>
      <c r="AG75" s="2">
        <v>9412.7000000000007</v>
      </c>
      <c r="AH75" s="2">
        <v>9379</v>
      </c>
      <c r="AI75" s="2">
        <v>9370.5</v>
      </c>
      <c r="AJ75" s="2">
        <v>9395.2999999999993</v>
      </c>
      <c r="AK75" s="2">
        <v>9481</v>
      </c>
      <c r="AL75" s="2">
        <v>9535.7000000000007</v>
      </c>
      <c r="AM75" s="2">
        <v>9514.7000000000007</v>
      </c>
      <c r="AN75" s="2">
        <v>9445.1</v>
      </c>
      <c r="AO75" s="2">
        <v>9818</v>
      </c>
      <c r="AP75" s="2">
        <v>9455</v>
      </c>
    </row>
    <row r="76" spans="1:42" x14ac:dyDescent="0.35">
      <c r="A76" s="24"/>
      <c r="B76" s="25"/>
      <c r="C76" s="25"/>
      <c r="D76" s="28"/>
      <c r="E76" s="25"/>
      <c r="F76" s="25"/>
      <c r="H76" s="3" t="s">
        <v>54</v>
      </c>
      <c r="I76" s="2">
        <v>31.5</v>
      </c>
      <c r="J76" s="2">
        <v>30.2</v>
      </c>
      <c r="K76" s="2">
        <v>29.9</v>
      </c>
      <c r="L76" s="2">
        <v>29.7</v>
      </c>
      <c r="M76" s="2">
        <v>29.6</v>
      </c>
      <c r="N76" s="2">
        <v>29.5</v>
      </c>
      <c r="O76" s="2">
        <v>29.3</v>
      </c>
      <c r="P76" s="2">
        <v>29</v>
      </c>
      <c r="Q76" s="2">
        <v>29</v>
      </c>
      <c r="R76" s="2">
        <v>28.9</v>
      </c>
      <c r="S76" s="2">
        <v>28.9</v>
      </c>
      <c r="T76" s="2">
        <v>28.9</v>
      </c>
      <c r="U76" s="2">
        <v>28.8</v>
      </c>
      <c r="V76" s="2">
        <v>28.8</v>
      </c>
      <c r="W76" s="2">
        <v>28.7</v>
      </c>
      <c r="X76" s="2">
        <v>28.7</v>
      </c>
      <c r="Y76" s="2">
        <v>28.6</v>
      </c>
      <c r="Z76" s="2">
        <v>28.7</v>
      </c>
      <c r="AA76" s="2">
        <v>28.8</v>
      </c>
      <c r="AB76" s="2">
        <v>28.8</v>
      </c>
      <c r="AC76" s="2">
        <v>28.8</v>
      </c>
      <c r="AD76" s="2">
        <v>29</v>
      </c>
      <c r="AE76" s="2">
        <v>29.1</v>
      </c>
      <c r="AF76" s="2">
        <v>29.2</v>
      </c>
      <c r="AG76" s="2">
        <v>29.4</v>
      </c>
      <c r="AH76" s="2">
        <v>29.5</v>
      </c>
      <c r="AI76" s="2">
        <v>29.6</v>
      </c>
      <c r="AJ76" s="2">
        <v>29.7</v>
      </c>
      <c r="AK76" s="2">
        <v>29.8</v>
      </c>
      <c r="AL76" s="2">
        <v>29.8</v>
      </c>
      <c r="AM76" s="2">
        <v>29.8</v>
      </c>
      <c r="AN76" s="2">
        <v>29.6</v>
      </c>
      <c r="AO76" s="2">
        <v>29.4</v>
      </c>
      <c r="AP76" s="2">
        <v>29</v>
      </c>
    </row>
    <row r="77" spans="1:42" x14ac:dyDescent="0.35">
      <c r="A77" s="24">
        <v>44881</v>
      </c>
      <c r="B77" s="25">
        <v>1037208.5649999999</v>
      </c>
      <c r="C77" s="25">
        <v>1368123.1640000001</v>
      </c>
      <c r="D77" s="28">
        <v>1.3979999999999999</v>
      </c>
      <c r="E77" s="25">
        <f>D77-Info!$F$6</f>
        <v>1.075</v>
      </c>
      <c r="F77" s="25">
        <v>0.55000000000000004</v>
      </c>
      <c r="H77" s="3" t="s">
        <v>53</v>
      </c>
      <c r="I77" s="2">
        <v>9498</v>
      </c>
      <c r="J77" s="2">
        <v>9331.7999999999993</v>
      </c>
      <c r="K77" s="2">
        <v>9259</v>
      </c>
      <c r="L77" s="2">
        <v>9039.7999999999993</v>
      </c>
      <c r="M77" s="2">
        <v>8936.2000000000007</v>
      </c>
      <c r="N77" s="2">
        <v>8857.4</v>
      </c>
      <c r="O77" s="2">
        <v>8780.5</v>
      </c>
      <c r="P77" s="2">
        <v>8818.9</v>
      </c>
      <c r="Q77" s="2">
        <v>8872.7000000000007</v>
      </c>
      <c r="R77" s="2">
        <v>8862.6</v>
      </c>
      <c r="S77" s="2">
        <v>8810</v>
      </c>
      <c r="T77" s="2">
        <v>8738.2999999999993</v>
      </c>
      <c r="U77" s="2">
        <v>8672.2000000000007</v>
      </c>
      <c r="V77" s="2">
        <v>8688.7000000000007</v>
      </c>
      <c r="W77" s="2">
        <v>8752.7999999999993</v>
      </c>
      <c r="X77" s="2">
        <v>8827.9</v>
      </c>
      <c r="Y77" s="2">
        <v>8944.9</v>
      </c>
      <c r="Z77" s="2">
        <v>9046.6</v>
      </c>
      <c r="AA77" s="2">
        <v>9117.1</v>
      </c>
      <c r="AB77" s="2">
        <v>9217.5</v>
      </c>
      <c r="AC77" s="2">
        <v>9211.2000000000007</v>
      </c>
      <c r="AD77" s="2">
        <v>9184.4</v>
      </c>
      <c r="AE77" s="2">
        <v>9240.7999999999993</v>
      </c>
      <c r="AF77" s="2">
        <v>9249.5</v>
      </c>
      <c r="AG77" s="2">
        <v>9341.7999999999993</v>
      </c>
      <c r="AH77" s="2">
        <v>9317.6</v>
      </c>
      <c r="AI77" s="2">
        <v>9344.7000000000007</v>
      </c>
      <c r="AJ77" s="2">
        <v>9387.7999999999993</v>
      </c>
      <c r="AK77" s="2">
        <v>9498.2000000000007</v>
      </c>
      <c r="AL77" s="2">
        <v>9586.5</v>
      </c>
      <c r="AM77" s="2">
        <v>9579.7999999999993</v>
      </c>
      <c r="AN77" s="2">
        <v>9507.2000000000007</v>
      </c>
      <c r="AO77" s="2">
        <v>9876.7000000000007</v>
      </c>
      <c r="AP77" s="2">
        <v>9500.9</v>
      </c>
    </row>
    <row r="78" spans="1:42" x14ac:dyDescent="0.35">
      <c r="A78" s="24"/>
      <c r="B78" s="25"/>
      <c r="C78" s="25"/>
      <c r="D78" s="28"/>
      <c r="E78" s="25"/>
      <c r="F78" s="25"/>
      <c r="H78" s="3" t="s">
        <v>54</v>
      </c>
      <c r="I78" s="2">
        <v>31.1</v>
      </c>
      <c r="J78" s="2">
        <v>30.1</v>
      </c>
      <c r="K78" s="2">
        <v>29.6</v>
      </c>
      <c r="L78" s="2">
        <v>29.5</v>
      </c>
      <c r="M78" s="2">
        <v>29.4</v>
      </c>
      <c r="N78" s="2">
        <v>29.4</v>
      </c>
      <c r="O78" s="2">
        <v>29.2</v>
      </c>
      <c r="P78" s="2">
        <v>29.1</v>
      </c>
      <c r="Q78" s="2">
        <v>29</v>
      </c>
      <c r="R78" s="2">
        <v>28.9</v>
      </c>
      <c r="S78" s="2">
        <v>28.9</v>
      </c>
      <c r="T78" s="2">
        <v>28.8</v>
      </c>
      <c r="U78" s="2">
        <v>28.8</v>
      </c>
      <c r="V78" s="2">
        <v>28.7</v>
      </c>
      <c r="W78" s="2">
        <v>28.6</v>
      </c>
      <c r="X78" s="2">
        <v>28.4</v>
      </c>
      <c r="Y78" s="2">
        <v>28.4</v>
      </c>
      <c r="Z78" s="2">
        <v>28.4</v>
      </c>
      <c r="AA78" s="2">
        <v>28.5</v>
      </c>
      <c r="AB78" s="2">
        <v>28.5</v>
      </c>
      <c r="AC78" s="2">
        <v>28.6</v>
      </c>
      <c r="AD78" s="2">
        <v>28.8</v>
      </c>
      <c r="AE78" s="2">
        <v>28.9</v>
      </c>
      <c r="AF78" s="2">
        <v>29</v>
      </c>
      <c r="AG78" s="2">
        <v>29.1</v>
      </c>
      <c r="AH78" s="2">
        <v>29.3</v>
      </c>
      <c r="AI78" s="2">
        <v>29.4</v>
      </c>
      <c r="AJ78" s="2">
        <v>29.5</v>
      </c>
      <c r="AK78" s="2">
        <v>29.5</v>
      </c>
      <c r="AL78" s="2">
        <v>29.5</v>
      </c>
      <c r="AM78" s="2">
        <v>29.5</v>
      </c>
      <c r="AN78" s="2">
        <v>29.1</v>
      </c>
      <c r="AO78" s="2">
        <v>29.2</v>
      </c>
      <c r="AP78" s="2">
        <v>29.2</v>
      </c>
    </row>
    <row r="79" spans="1:42" x14ac:dyDescent="0.35">
      <c r="A79" s="24">
        <v>44884</v>
      </c>
      <c r="B79" s="25">
        <v>1037208.5649999999</v>
      </c>
      <c r="C79" s="25">
        <v>1368123.1640000001</v>
      </c>
      <c r="D79" s="28">
        <v>1.391</v>
      </c>
      <c r="E79" s="25">
        <f>D79-Info!$F$6</f>
        <v>1.0680000000000001</v>
      </c>
      <c r="F79" s="25">
        <v>0.55000000000000004</v>
      </c>
      <c r="H79" s="3" t="s">
        <v>53</v>
      </c>
      <c r="I79" s="2">
        <v>9573.5</v>
      </c>
      <c r="J79" s="2">
        <v>9394.7999999999993</v>
      </c>
      <c r="K79" s="2">
        <v>9272.7999999999993</v>
      </c>
      <c r="L79" s="2">
        <v>9058</v>
      </c>
      <c r="M79" s="2">
        <v>8934.2000000000007</v>
      </c>
      <c r="N79" s="2">
        <v>8886.2000000000007</v>
      </c>
      <c r="O79" s="2">
        <v>8803.5</v>
      </c>
      <c r="P79" s="2">
        <v>8833</v>
      </c>
      <c r="Q79" s="2">
        <v>8881.2000000000007</v>
      </c>
      <c r="R79" s="2">
        <v>8853.1</v>
      </c>
      <c r="S79" s="2">
        <v>8783.4</v>
      </c>
      <c r="T79" s="2">
        <v>8704.2000000000007</v>
      </c>
      <c r="U79" s="2">
        <v>8620.7000000000007</v>
      </c>
      <c r="V79" s="2">
        <v>8600</v>
      </c>
      <c r="W79" s="2">
        <v>8673</v>
      </c>
      <c r="X79" s="2">
        <v>8744.6</v>
      </c>
      <c r="Y79" s="2">
        <v>8847.7000000000007</v>
      </c>
      <c r="Z79" s="2">
        <v>8937.2999999999993</v>
      </c>
      <c r="AA79" s="2">
        <v>8999.1</v>
      </c>
      <c r="AB79" s="2">
        <v>9098.2000000000007</v>
      </c>
      <c r="AC79" s="2">
        <v>9102.5</v>
      </c>
      <c r="AD79" s="2">
        <v>9089</v>
      </c>
      <c r="AE79" s="2">
        <v>9154.2999999999993</v>
      </c>
      <c r="AF79" s="2">
        <v>9195.2000000000007</v>
      </c>
      <c r="AG79" s="2">
        <v>9307.2999999999993</v>
      </c>
      <c r="AH79" s="2">
        <v>9311</v>
      </c>
      <c r="AI79" s="2">
        <v>9348.7999999999993</v>
      </c>
      <c r="AJ79" s="2">
        <v>9405</v>
      </c>
      <c r="AK79" s="2">
        <v>9510.5</v>
      </c>
      <c r="AL79" s="2">
        <v>9606.4</v>
      </c>
      <c r="AM79" s="2">
        <v>9597</v>
      </c>
      <c r="AN79" s="2">
        <v>9521.2000000000007</v>
      </c>
      <c r="AO79" s="2">
        <v>9960.5</v>
      </c>
      <c r="AP79" s="2">
        <v>9524.2999999999993</v>
      </c>
    </row>
    <row r="80" spans="1:42" x14ac:dyDescent="0.35">
      <c r="A80" s="24"/>
      <c r="B80" s="25"/>
      <c r="C80" s="25"/>
      <c r="D80" s="28"/>
      <c r="E80" s="25"/>
      <c r="F80" s="25"/>
      <c r="H80" s="3" t="s">
        <v>54</v>
      </c>
      <c r="I80" s="2">
        <v>34.1</v>
      </c>
      <c r="J80" s="2">
        <v>32.5</v>
      </c>
      <c r="K80" s="2">
        <v>32</v>
      </c>
      <c r="L80" s="2">
        <v>31.4</v>
      </c>
      <c r="M80" s="2">
        <v>30.9</v>
      </c>
      <c r="N80" s="2">
        <v>30.6</v>
      </c>
      <c r="O80" s="2">
        <v>30.2</v>
      </c>
      <c r="P80" s="2">
        <v>29.9</v>
      </c>
      <c r="Q80" s="2">
        <v>29.6</v>
      </c>
      <c r="R80" s="2">
        <v>29.4</v>
      </c>
      <c r="S80" s="2">
        <v>29.3</v>
      </c>
      <c r="T80" s="2">
        <v>29.2</v>
      </c>
      <c r="U80" s="2">
        <v>29.1</v>
      </c>
      <c r="V80" s="2">
        <v>29</v>
      </c>
      <c r="W80" s="2">
        <v>28.8</v>
      </c>
      <c r="X80" s="2">
        <v>28.7</v>
      </c>
      <c r="Y80" s="2">
        <v>28.7</v>
      </c>
      <c r="Z80" s="2">
        <v>28.6</v>
      </c>
      <c r="AA80" s="2">
        <v>28.6</v>
      </c>
      <c r="AB80" s="2">
        <v>28.6</v>
      </c>
      <c r="AC80" s="2">
        <v>28.7</v>
      </c>
      <c r="AD80" s="2">
        <v>28.7</v>
      </c>
      <c r="AE80" s="2">
        <v>28.8</v>
      </c>
      <c r="AF80" s="2">
        <v>29</v>
      </c>
      <c r="AG80" s="2">
        <v>29</v>
      </c>
      <c r="AH80" s="2">
        <v>29.1</v>
      </c>
      <c r="AI80" s="2">
        <v>29.2</v>
      </c>
      <c r="AJ80" s="2">
        <v>29.2</v>
      </c>
      <c r="AK80" s="2">
        <v>29.3</v>
      </c>
      <c r="AL80" s="2">
        <v>29.4</v>
      </c>
      <c r="AM80" s="2">
        <v>29.3</v>
      </c>
      <c r="AN80" s="2">
        <v>29.2</v>
      </c>
      <c r="AO80" s="2">
        <v>29.4</v>
      </c>
      <c r="AP80" s="2">
        <v>29.3</v>
      </c>
    </row>
    <row r="81" spans="1:42" x14ac:dyDescent="0.35">
      <c r="A81" s="24">
        <v>44889</v>
      </c>
      <c r="B81" s="25">
        <v>1037208.5649999999</v>
      </c>
      <c r="C81" s="25">
        <v>1368123.1640000001</v>
      </c>
      <c r="D81" s="28">
        <v>1.39</v>
      </c>
      <c r="E81" s="25">
        <f>D81-Info!$F$6</f>
        <v>1.0669999999999999</v>
      </c>
      <c r="F81" s="25">
        <v>0.55000000000000004</v>
      </c>
      <c r="H81" s="3" t="s">
        <v>53</v>
      </c>
      <c r="I81" s="2">
        <v>9562.6</v>
      </c>
      <c r="J81" s="2">
        <v>9387.2999999999993</v>
      </c>
      <c r="K81" s="2">
        <v>9275.6</v>
      </c>
      <c r="L81" s="2">
        <v>9040.5</v>
      </c>
      <c r="M81" s="2">
        <v>8929.9</v>
      </c>
      <c r="N81" s="2">
        <v>8852.4</v>
      </c>
      <c r="O81" s="2">
        <v>8771</v>
      </c>
      <c r="P81" s="2">
        <v>8807.7999999999993</v>
      </c>
      <c r="Q81" s="2">
        <v>8857</v>
      </c>
      <c r="R81" s="2">
        <v>8819</v>
      </c>
      <c r="S81" s="2">
        <v>8740.2999999999993</v>
      </c>
      <c r="T81" s="2">
        <v>8648.9</v>
      </c>
      <c r="U81" s="2">
        <v>8563.2000000000007</v>
      </c>
      <c r="V81" s="2">
        <v>8534.4</v>
      </c>
      <c r="W81" s="2">
        <v>8601.5</v>
      </c>
      <c r="X81" s="2">
        <v>8664.9</v>
      </c>
      <c r="Y81" s="2">
        <v>8759.1</v>
      </c>
      <c r="Z81" s="2">
        <v>8849.9</v>
      </c>
      <c r="AA81" s="2">
        <v>8905.6</v>
      </c>
      <c r="AB81" s="2">
        <v>9006.6</v>
      </c>
      <c r="AC81" s="2">
        <v>9010.7000000000007</v>
      </c>
      <c r="AD81" s="2">
        <v>8998.6</v>
      </c>
      <c r="AE81" s="2">
        <v>9072.7000000000007</v>
      </c>
      <c r="AF81" s="2">
        <v>9111.7000000000007</v>
      </c>
      <c r="AG81" s="2">
        <v>9248</v>
      </c>
      <c r="AH81" s="2">
        <v>9260.4</v>
      </c>
      <c r="AI81" s="2">
        <v>9313.7000000000007</v>
      </c>
      <c r="AJ81" s="2">
        <v>9372.7000000000007</v>
      </c>
      <c r="AK81" s="2">
        <v>9509.7999999999993</v>
      </c>
      <c r="AL81" s="2">
        <v>9614.6</v>
      </c>
      <c r="AM81" s="2">
        <v>9605.4</v>
      </c>
      <c r="AN81" s="2">
        <v>9525.2999999999993</v>
      </c>
      <c r="AO81" s="2">
        <v>9895</v>
      </c>
      <c r="AP81" s="2">
        <v>9504.2000000000007</v>
      </c>
    </row>
    <row r="82" spans="1:42" x14ac:dyDescent="0.35">
      <c r="A82" s="24"/>
      <c r="B82" s="25"/>
      <c r="C82" s="25"/>
      <c r="D82" s="28"/>
      <c r="E82" s="25"/>
      <c r="F82" s="25"/>
      <c r="H82" s="3" t="s">
        <v>54</v>
      </c>
      <c r="I82" s="2">
        <v>33.5</v>
      </c>
      <c r="J82" s="2">
        <v>32.6</v>
      </c>
      <c r="K82" s="2">
        <v>30.6</v>
      </c>
      <c r="L82" s="2">
        <v>30.2</v>
      </c>
      <c r="M82" s="2">
        <v>30</v>
      </c>
      <c r="N82" s="2">
        <v>29.7</v>
      </c>
      <c r="O82" s="2">
        <v>29.6</v>
      </c>
      <c r="P82" s="2">
        <v>29.4</v>
      </c>
      <c r="Q82" s="2">
        <v>29.3</v>
      </c>
      <c r="R82" s="2">
        <v>29.2</v>
      </c>
      <c r="S82" s="2">
        <v>29.1</v>
      </c>
      <c r="T82" s="2">
        <v>29</v>
      </c>
      <c r="U82" s="2">
        <v>28.9</v>
      </c>
      <c r="V82" s="2">
        <v>28.8</v>
      </c>
      <c r="W82" s="2">
        <v>28.8</v>
      </c>
      <c r="X82" s="2">
        <v>28.7</v>
      </c>
      <c r="Y82" s="2">
        <v>28.6</v>
      </c>
      <c r="Z82" s="2">
        <v>28.6</v>
      </c>
      <c r="AA82" s="2">
        <v>28.5</v>
      </c>
      <c r="AB82" s="2">
        <v>28.6</v>
      </c>
      <c r="AC82" s="2">
        <v>28.6</v>
      </c>
      <c r="AD82" s="2">
        <v>28.6</v>
      </c>
      <c r="AE82" s="2">
        <v>28.7</v>
      </c>
      <c r="AF82" s="2">
        <v>28.8</v>
      </c>
      <c r="AG82" s="2">
        <v>28.9</v>
      </c>
      <c r="AH82" s="2">
        <v>28.9</v>
      </c>
      <c r="AI82" s="2">
        <v>29</v>
      </c>
      <c r="AJ82" s="2">
        <v>29.1</v>
      </c>
      <c r="AK82" s="2">
        <v>29.1</v>
      </c>
      <c r="AL82" s="2">
        <v>29.2</v>
      </c>
      <c r="AM82" s="2">
        <v>29.2</v>
      </c>
      <c r="AN82" s="2">
        <v>29.1</v>
      </c>
      <c r="AO82" s="2">
        <v>29</v>
      </c>
      <c r="AP82" s="2">
        <v>29.1</v>
      </c>
    </row>
    <row r="83" spans="1:42" x14ac:dyDescent="0.35">
      <c r="A83" s="24">
        <v>44897</v>
      </c>
      <c r="B83" s="25">
        <v>1037208.5649999999</v>
      </c>
      <c r="C83" s="25">
        <v>1368123.1640000001</v>
      </c>
      <c r="D83" s="29">
        <v>1.3540000000000005</v>
      </c>
      <c r="E83" s="25">
        <f>D83-Info!$F$6</f>
        <v>1.0310000000000006</v>
      </c>
      <c r="F83" s="25">
        <v>0.55000000000000004</v>
      </c>
      <c r="H83" s="3" t="s">
        <v>53</v>
      </c>
      <c r="I83" s="2">
        <v>9410.5</v>
      </c>
      <c r="J83" s="2">
        <v>9255.2999999999993</v>
      </c>
      <c r="K83" s="2">
        <v>9153.7999999999993</v>
      </c>
      <c r="L83" s="2">
        <v>8914.7999999999993</v>
      </c>
      <c r="M83" s="2">
        <v>8804</v>
      </c>
      <c r="N83" s="2">
        <v>8727.2000000000007</v>
      </c>
      <c r="O83" s="2">
        <v>8646.7999999999993</v>
      </c>
      <c r="P83" s="2">
        <v>8669.2999999999993</v>
      </c>
      <c r="Q83" s="2">
        <v>8719.4</v>
      </c>
      <c r="R83" s="2">
        <v>8676.6</v>
      </c>
      <c r="S83" s="2">
        <v>8592.1</v>
      </c>
      <c r="T83" s="2">
        <v>8498.2999999999993</v>
      </c>
      <c r="U83" s="2">
        <v>8410.9</v>
      </c>
      <c r="V83" s="2">
        <v>8384.2999999999993</v>
      </c>
      <c r="W83" s="2">
        <v>8440.5</v>
      </c>
      <c r="X83" s="2">
        <v>8519.2000000000007</v>
      </c>
      <c r="Y83" s="2">
        <v>8608.7000000000007</v>
      </c>
      <c r="Z83" s="2">
        <v>8700.6</v>
      </c>
      <c r="AA83" s="2">
        <v>8751.7000000000007</v>
      </c>
      <c r="AB83" s="2">
        <v>8853.2999999999993</v>
      </c>
      <c r="AC83" s="2">
        <v>8867.6</v>
      </c>
      <c r="AD83" s="2">
        <v>8851.2000000000007</v>
      </c>
      <c r="AE83" s="2">
        <v>8931.1</v>
      </c>
      <c r="AF83" s="2">
        <v>8975.4</v>
      </c>
      <c r="AG83" s="2">
        <v>9125</v>
      </c>
      <c r="AH83" s="2">
        <v>9155</v>
      </c>
      <c r="AI83" s="2">
        <v>9222.9</v>
      </c>
      <c r="AJ83" s="2">
        <v>9295.2999999999993</v>
      </c>
      <c r="AK83" s="2">
        <v>9442.2999999999993</v>
      </c>
      <c r="AL83" s="2">
        <v>9561.4</v>
      </c>
      <c r="AM83" s="2">
        <v>9556.6</v>
      </c>
      <c r="AN83" s="2">
        <v>9478.5</v>
      </c>
      <c r="AO83" s="2">
        <v>9890.5</v>
      </c>
      <c r="AP83" s="2">
        <v>9437.1</v>
      </c>
    </row>
    <row r="84" spans="1:42" x14ac:dyDescent="0.35">
      <c r="A84" s="24"/>
      <c r="B84" s="25"/>
      <c r="C84" s="25"/>
      <c r="D84" s="30"/>
      <c r="E84" s="25"/>
      <c r="F84" s="25"/>
      <c r="H84" s="3" t="s">
        <v>54</v>
      </c>
      <c r="I84" s="2">
        <v>28.4</v>
      </c>
      <c r="J84" s="2">
        <v>28.4</v>
      </c>
      <c r="K84" s="2">
        <v>28.4</v>
      </c>
      <c r="L84" s="2">
        <v>28.6</v>
      </c>
      <c r="M84" s="2">
        <v>28.7</v>
      </c>
      <c r="N84" s="2">
        <v>28.8</v>
      </c>
      <c r="O84" s="2">
        <v>28.8</v>
      </c>
      <c r="P84" s="2">
        <v>28.8</v>
      </c>
      <c r="Q84" s="2">
        <v>28.8</v>
      </c>
      <c r="R84" s="2">
        <v>28.8</v>
      </c>
      <c r="S84" s="2">
        <v>28.7</v>
      </c>
      <c r="T84" s="2">
        <v>28.7</v>
      </c>
      <c r="U84" s="2">
        <v>28.6</v>
      </c>
      <c r="V84" s="2">
        <v>28.6</v>
      </c>
      <c r="W84" s="2">
        <v>28.5</v>
      </c>
      <c r="X84" s="2">
        <v>28.5</v>
      </c>
      <c r="Y84" s="2">
        <v>28.4</v>
      </c>
      <c r="Z84" s="2">
        <v>28.4</v>
      </c>
      <c r="AA84" s="2">
        <v>28.4</v>
      </c>
      <c r="AB84" s="2">
        <v>28.5</v>
      </c>
      <c r="AC84" s="2">
        <v>28.5</v>
      </c>
      <c r="AD84" s="2">
        <v>28.6</v>
      </c>
      <c r="AE84" s="2">
        <v>28.7</v>
      </c>
      <c r="AF84" s="2">
        <v>28.8</v>
      </c>
      <c r="AG84" s="2">
        <v>28.9</v>
      </c>
      <c r="AH84" s="2">
        <v>29</v>
      </c>
      <c r="AI84" s="2">
        <v>29.1</v>
      </c>
      <c r="AJ84" s="2">
        <v>29.2</v>
      </c>
      <c r="AK84" s="2">
        <v>29.2</v>
      </c>
      <c r="AL84" s="2">
        <v>29.2</v>
      </c>
      <c r="AM84" s="2">
        <v>29.3</v>
      </c>
      <c r="AN84" s="2">
        <v>29.2</v>
      </c>
      <c r="AO84" s="2">
        <v>28.9</v>
      </c>
      <c r="AP84" s="2">
        <v>29.1</v>
      </c>
    </row>
    <row r="85" spans="1:42" x14ac:dyDescent="0.35">
      <c r="A85" s="24">
        <v>44904</v>
      </c>
      <c r="B85" s="25">
        <v>1037208.5649999999</v>
      </c>
      <c r="C85" s="25">
        <v>1368123.1640000001</v>
      </c>
      <c r="D85" s="29">
        <v>1.35</v>
      </c>
      <c r="E85" s="25">
        <f>D85-Info!$F$6</f>
        <v>1.0270000000000001</v>
      </c>
      <c r="F85" s="25">
        <v>0.55000000000000004</v>
      </c>
      <c r="H85" s="3" t="s">
        <v>53</v>
      </c>
      <c r="I85" s="2">
        <v>9369.4</v>
      </c>
      <c r="J85" s="2">
        <v>9196.2000000000007</v>
      </c>
      <c r="K85" s="2">
        <v>9110.7000000000007</v>
      </c>
      <c r="L85" s="2">
        <v>8867.2000000000007</v>
      </c>
      <c r="M85" s="2">
        <v>8756.5</v>
      </c>
      <c r="N85" s="2">
        <v>8675.7999999999993</v>
      </c>
      <c r="O85" s="2">
        <v>8589.6</v>
      </c>
      <c r="P85" s="2">
        <v>8610.5</v>
      </c>
      <c r="Q85" s="2">
        <v>8640.5</v>
      </c>
      <c r="R85" s="2">
        <v>8603</v>
      </c>
      <c r="S85" s="2">
        <v>8514.7999999999993</v>
      </c>
      <c r="T85" s="2">
        <v>8423.7999999999993</v>
      </c>
      <c r="U85" s="2">
        <v>8335.7999999999993</v>
      </c>
      <c r="V85" s="2">
        <v>8304.7999999999993</v>
      </c>
      <c r="W85" s="2">
        <v>8373.1</v>
      </c>
      <c r="X85" s="2">
        <v>8427.1</v>
      </c>
      <c r="Y85" s="2">
        <v>8528.4</v>
      </c>
      <c r="Z85" s="2">
        <v>8613.2999999999993</v>
      </c>
      <c r="AA85" s="2">
        <v>8670.5</v>
      </c>
      <c r="AB85" s="2">
        <v>8771.7000000000007</v>
      </c>
      <c r="AC85" s="2">
        <v>8781.4</v>
      </c>
      <c r="AD85" s="2">
        <v>8772</v>
      </c>
      <c r="AE85" s="2">
        <v>8855.5</v>
      </c>
      <c r="AF85" s="2">
        <v>8906.2999999999993</v>
      </c>
      <c r="AG85" s="2">
        <v>9051.1</v>
      </c>
      <c r="AH85" s="2">
        <v>9085.6</v>
      </c>
      <c r="AI85" s="2">
        <v>9161.6</v>
      </c>
      <c r="AJ85" s="2">
        <v>9247.5</v>
      </c>
      <c r="AK85" s="2">
        <v>9390.4</v>
      </c>
      <c r="AL85" s="2">
        <v>9511.7999999999993</v>
      </c>
      <c r="AM85" s="2">
        <v>9518</v>
      </c>
      <c r="AN85" s="2">
        <v>9450.2000000000007</v>
      </c>
      <c r="AO85" s="2">
        <v>9801.1</v>
      </c>
      <c r="AP85" s="2">
        <v>9404.2000000000007</v>
      </c>
    </row>
    <row r="86" spans="1:42" x14ac:dyDescent="0.35">
      <c r="A86" s="24"/>
      <c r="B86" s="25"/>
      <c r="C86" s="25"/>
      <c r="D86" s="30"/>
      <c r="E86" s="25"/>
      <c r="F86" s="25"/>
      <c r="H86" s="3" t="s">
        <v>54</v>
      </c>
      <c r="I86" s="2">
        <v>27.8</v>
      </c>
      <c r="J86" s="2">
        <v>27.8</v>
      </c>
      <c r="K86" s="2">
        <v>28</v>
      </c>
      <c r="L86" s="2">
        <v>28.1</v>
      </c>
      <c r="M86" s="2">
        <v>28.3</v>
      </c>
      <c r="N86" s="2">
        <v>28.5</v>
      </c>
      <c r="O86" s="2">
        <v>28.6</v>
      </c>
      <c r="P86" s="2">
        <v>28.6</v>
      </c>
      <c r="Q86" s="2">
        <v>28.7</v>
      </c>
      <c r="R86" s="2">
        <v>28.7</v>
      </c>
      <c r="S86" s="2">
        <v>28.7</v>
      </c>
      <c r="T86" s="2">
        <v>28.6</v>
      </c>
      <c r="U86" s="2">
        <v>28.6</v>
      </c>
      <c r="V86" s="2">
        <v>28.6</v>
      </c>
      <c r="W86" s="2">
        <v>28.5</v>
      </c>
      <c r="X86" s="2">
        <v>28.4</v>
      </c>
      <c r="Y86" s="2">
        <v>28.4</v>
      </c>
      <c r="Z86" s="2">
        <v>28.4</v>
      </c>
      <c r="AA86" s="2">
        <v>28.4</v>
      </c>
      <c r="AB86" s="2">
        <v>28.4</v>
      </c>
      <c r="AC86" s="2">
        <v>28.5</v>
      </c>
      <c r="AD86" s="2">
        <v>28.6</v>
      </c>
      <c r="AE86" s="2">
        <v>28.7</v>
      </c>
      <c r="AF86" s="2">
        <v>28.9</v>
      </c>
      <c r="AG86" s="2">
        <v>29</v>
      </c>
      <c r="AH86" s="2">
        <v>29</v>
      </c>
      <c r="AI86" s="2">
        <v>29.1</v>
      </c>
      <c r="AJ86" s="2">
        <v>29.2</v>
      </c>
      <c r="AK86" s="2">
        <v>29.2</v>
      </c>
      <c r="AL86" s="2">
        <v>29.3</v>
      </c>
      <c r="AM86" s="2">
        <v>29.3</v>
      </c>
      <c r="AN86" s="2">
        <v>29.2</v>
      </c>
      <c r="AO86" s="2">
        <v>28.9</v>
      </c>
      <c r="AP86" s="2">
        <v>28.7</v>
      </c>
    </row>
    <row r="87" spans="1:42" x14ac:dyDescent="0.35">
      <c r="A87" s="24">
        <v>44910</v>
      </c>
      <c r="B87" s="25">
        <v>1037208.5649999999</v>
      </c>
      <c r="C87" s="25">
        <v>1368123.1640000001</v>
      </c>
      <c r="D87" s="29">
        <v>1.3459999999999992</v>
      </c>
      <c r="E87" s="25">
        <f>D87-Info!$F$6</f>
        <v>1.0229999999999992</v>
      </c>
      <c r="F87" s="25">
        <v>0.55000000000000004</v>
      </c>
      <c r="H87" s="3" t="s">
        <v>53</v>
      </c>
      <c r="I87" s="2">
        <v>9393.2999999999993</v>
      </c>
      <c r="J87" s="2">
        <v>9156.2000000000007</v>
      </c>
      <c r="K87" s="2">
        <v>8913.1</v>
      </c>
      <c r="L87" s="2">
        <v>8798.6</v>
      </c>
      <c r="M87" s="2">
        <v>8723.2999999999993</v>
      </c>
      <c r="N87" s="2">
        <v>8632.7999999999993</v>
      </c>
      <c r="O87" s="2">
        <v>8651.2000000000007</v>
      </c>
      <c r="P87" s="2">
        <v>8692</v>
      </c>
      <c r="Q87" s="2">
        <v>8643.1</v>
      </c>
      <c r="R87" s="2">
        <v>8564.7000000000007</v>
      </c>
      <c r="S87" s="2">
        <v>8464.5</v>
      </c>
      <c r="T87" s="2">
        <v>8362.7000000000007</v>
      </c>
      <c r="U87" s="2">
        <v>8340.9</v>
      </c>
      <c r="V87" s="2">
        <v>8407.2999999999993</v>
      </c>
      <c r="W87" s="2">
        <v>8471</v>
      </c>
      <c r="X87" s="2">
        <v>8469.6</v>
      </c>
      <c r="Y87" s="2">
        <v>8565.4</v>
      </c>
      <c r="Z87" s="2">
        <v>8658.9</v>
      </c>
      <c r="AA87" s="2">
        <v>8712.1</v>
      </c>
      <c r="AB87" s="2">
        <v>8818.4</v>
      </c>
      <c r="AC87" s="2">
        <v>8827.7000000000007</v>
      </c>
      <c r="AD87" s="2">
        <v>8822.4</v>
      </c>
      <c r="AE87" s="2">
        <v>8900</v>
      </c>
      <c r="AF87" s="2">
        <v>8952.4</v>
      </c>
      <c r="AG87" s="2">
        <v>9106.7999999999993</v>
      </c>
      <c r="AH87" s="2">
        <v>9143.6</v>
      </c>
      <c r="AI87" s="2">
        <v>9223.1</v>
      </c>
      <c r="AJ87" s="2">
        <v>9315.2999999999993</v>
      </c>
      <c r="AK87" s="2">
        <v>9446.7999999999993</v>
      </c>
      <c r="AL87" s="2">
        <v>9580.2000000000007</v>
      </c>
      <c r="AM87" s="2">
        <v>9588.2999999999993</v>
      </c>
      <c r="AN87" s="2">
        <v>9502.7999999999993</v>
      </c>
      <c r="AO87" s="2">
        <v>9822.2000000000007</v>
      </c>
      <c r="AP87" s="2">
        <v>9493.1</v>
      </c>
    </row>
    <row r="88" spans="1:42" x14ac:dyDescent="0.35">
      <c r="A88" s="24"/>
      <c r="B88" s="25"/>
      <c r="C88" s="25"/>
      <c r="D88" s="30"/>
      <c r="E88" s="25"/>
      <c r="F88" s="25"/>
      <c r="H88" s="3" t="s">
        <v>53</v>
      </c>
      <c r="I88" s="2">
        <v>29.1</v>
      </c>
      <c r="J88" s="2">
        <v>29</v>
      </c>
      <c r="K88" s="2">
        <v>28.9</v>
      </c>
      <c r="L88" s="2">
        <v>29</v>
      </c>
      <c r="M88" s="2">
        <v>29</v>
      </c>
      <c r="N88" s="2">
        <v>29</v>
      </c>
      <c r="O88" s="2">
        <v>29</v>
      </c>
      <c r="P88" s="2">
        <v>29</v>
      </c>
      <c r="Q88" s="2">
        <v>28.9</v>
      </c>
      <c r="R88" s="2">
        <v>28.8</v>
      </c>
      <c r="S88" s="2">
        <v>28.7</v>
      </c>
      <c r="T88" s="2">
        <v>28.7</v>
      </c>
      <c r="U88" s="2">
        <v>28.6</v>
      </c>
      <c r="V88" s="2">
        <v>28.5</v>
      </c>
      <c r="W88" s="2">
        <v>28.4</v>
      </c>
      <c r="X88" s="2">
        <v>28.3</v>
      </c>
      <c r="Y88" s="2">
        <v>28.3</v>
      </c>
      <c r="Z88" s="2">
        <v>28.3</v>
      </c>
      <c r="AA88" s="2">
        <v>28.4</v>
      </c>
      <c r="AB88" s="2">
        <v>28.4</v>
      </c>
      <c r="AC88" s="2">
        <v>28.5</v>
      </c>
      <c r="AD88" s="2">
        <v>28.5</v>
      </c>
      <c r="AE88" s="2">
        <v>28.7</v>
      </c>
      <c r="AF88" s="2">
        <v>28.7</v>
      </c>
      <c r="AG88" s="2">
        <v>28.8</v>
      </c>
      <c r="AH88" s="2">
        <v>29</v>
      </c>
      <c r="AI88" s="2">
        <v>29.1</v>
      </c>
      <c r="AJ88" s="2">
        <v>29.2</v>
      </c>
      <c r="AK88" s="2">
        <v>29.3</v>
      </c>
      <c r="AL88" s="2">
        <v>29.3</v>
      </c>
      <c r="AM88" s="2">
        <v>29.3</v>
      </c>
      <c r="AN88" s="2">
        <v>29.1</v>
      </c>
      <c r="AO88" s="2">
        <v>28.9</v>
      </c>
      <c r="AP88" s="2">
        <v>29.2</v>
      </c>
    </row>
    <row r="89" spans="1:42" x14ac:dyDescent="0.35">
      <c r="A89" s="24">
        <v>44915</v>
      </c>
      <c r="B89" s="25">
        <v>1037208.5649999999</v>
      </c>
      <c r="C89" s="25">
        <v>1368123.1640000001</v>
      </c>
      <c r="D89" s="28">
        <v>1.339</v>
      </c>
      <c r="E89" s="25">
        <f>D89-Info!$F$6</f>
        <v>1.016</v>
      </c>
      <c r="F89" s="25">
        <v>0.55000000000000004</v>
      </c>
      <c r="H89" s="3" t="s">
        <v>53</v>
      </c>
      <c r="I89" s="2">
        <v>9557.7999999999993</v>
      </c>
      <c r="J89" s="2">
        <v>9373</v>
      </c>
      <c r="K89" s="2">
        <v>9242.5</v>
      </c>
      <c r="L89" s="2">
        <v>8990.2000000000007</v>
      </c>
      <c r="M89" s="2">
        <v>8877</v>
      </c>
      <c r="N89" s="2">
        <v>8794.7999999999993</v>
      </c>
      <c r="O89" s="2">
        <v>8696.4</v>
      </c>
      <c r="P89" s="2">
        <v>8723.5</v>
      </c>
      <c r="Q89" s="2">
        <v>8767.2000000000007</v>
      </c>
      <c r="R89" s="2">
        <v>8714.7999999999993</v>
      </c>
      <c r="S89" s="2">
        <v>8627.2000000000007</v>
      </c>
      <c r="T89" s="2">
        <v>8519.6</v>
      </c>
      <c r="U89" s="2">
        <v>8429.6</v>
      </c>
      <c r="V89" s="2">
        <v>8397.6</v>
      </c>
      <c r="W89" s="2">
        <v>8462</v>
      </c>
      <c r="X89" s="2">
        <v>8517.9</v>
      </c>
      <c r="Y89" s="2">
        <v>8612.2000000000007</v>
      </c>
      <c r="Z89" s="2">
        <v>8697.2000000000007</v>
      </c>
      <c r="AA89" s="2">
        <v>8750.4</v>
      </c>
      <c r="AB89" s="2">
        <v>8852.7999999999993</v>
      </c>
      <c r="AC89" s="2">
        <v>8858</v>
      </c>
      <c r="AD89" s="2">
        <v>8847.7000000000007</v>
      </c>
      <c r="AE89" s="2">
        <v>8931.7999999999993</v>
      </c>
      <c r="AF89" s="2">
        <v>8985.2999999999993</v>
      </c>
      <c r="AG89" s="2">
        <v>9131.6</v>
      </c>
      <c r="AH89" s="2">
        <v>9175.4</v>
      </c>
      <c r="AI89" s="2">
        <v>9251</v>
      </c>
      <c r="AJ89" s="2">
        <v>9339.7999999999993</v>
      </c>
      <c r="AK89" s="2">
        <v>9488.5</v>
      </c>
      <c r="AL89" s="2">
        <v>9615.4</v>
      </c>
      <c r="AM89" s="2">
        <v>9626.2999999999993</v>
      </c>
      <c r="AN89" s="2">
        <v>9545.9</v>
      </c>
      <c r="AO89" s="2">
        <v>9998.4</v>
      </c>
      <c r="AP89" s="2">
        <v>9490.7000000000007</v>
      </c>
    </row>
    <row r="90" spans="1:42" x14ac:dyDescent="0.35">
      <c r="A90" s="24"/>
      <c r="B90" s="25"/>
      <c r="C90" s="25"/>
      <c r="D90" s="28"/>
      <c r="E90" s="25"/>
      <c r="F90" s="25"/>
      <c r="H90" s="3" t="s">
        <v>54</v>
      </c>
      <c r="I90" s="2">
        <v>35.299999999999997</v>
      </c>
      <c r="J90" s="2">
        <v>31.7</v>
      </c>
      <c r="K90" s="2">
        <v>31.1</v>
      </c>
      <c r="L90" s="2">
        <v>30.6</v>
      </c>
      <c r="M90" s="2">
        <v>30.1</v>
      </c>
      <c r="N90" s="2">
        <v>29.8</v>
      </c>
      <c r="O90" s="2">
        <v>29.6</v>
      </c>
      <c r="P90" s="2">
        <v>29.2</v>
      </c>
      <c r="Q90" s="2">
        <v>29.1</v>
      </c>
      <c r="R90" s="2">
        <v>29</v>
      </c>
      <c r="S90" s="2">
        <v>28.9</v>
      </c>
      <c r="T90" s="2">
        <v>28.7</v>
      </c>
      <c r="U90" s="2">
        <v>28.6</v>
      </c>
      <c r="V90" s="2">
        <v>28.5</v>
      </c>
      <c r="W90" s="2">
        <v>28.4</v>
      </c>
      <c r="X90" s="2">
        <v>28.4</v>
      </c>
      <c r="Y90" s="2">
        <v>28.3</v>
      </c>
      <c r="Z90" s="2">
        <v>28.3</v>
      </c>
      <c r="AA90" s="2">
        <v>28.4</v>
      </c>
      <c r="AB90" s="2">
        <v>28.4</v>
      </c>
      <c r="AC90" s="2">
        <v>28.5</v>
      </c>
      <c r="AD90" s="2">
        <v>28.6</v>
      </c>
      <c r="AE90" s="2">
        <v>28.6</v>
      </c>
      <c r="AF90" s="2">
        <v>28.7</v>
      </c>
      <c r="AG90" s="2">
        <v>28.8</v>
      </c>
      <c r="AH90" s="2">
        <v>29</v>
      </c>
      <c r="AI90" s="2">
        <v>29.1</v>
      </c>
      <c r="AJ90" s="2">
        <v>29.2</v>
      </c>
      <c r="AK90" s="2">
        <v>29.3</v>
      </c>
      <c r="AL90" s="2">
        <v>29.3</v>
      </c>
      <c r="AM90" s="2">
        <v>29.4</v>
      </c>
      <c r="AN90" s="2">
        <v>29.3</v>
      </c>
      <c r="AO90" s="2">
        <v>29.4</v>
      </c>
      <c r="AP90" s="2">
        <v>29.4</v>
      </c>
    </row>
    <row r="91" spans="1:42" x14ac:dyDescent="0.35">
      <c r="A91" s="24">
        <v>44918</v>
      </c>
      <c r="B91" s="25">
        <v>1037208.5649999999</v>
      </c>
      <c r="C91" s="25">
        <v>1368123.1640000001</v>
      </c>
      <c r="D91" s="28">
        <v>1.327</v>
      </c>
      <c r="E91" s="25">
        <f>D91-Info!$F$6</f>
        <v>1.004</v>
      </c>
      <c r="F91" s="25">
        <v>0.55000000000000004</v>
      </c>
      <c r="H91" s="3" t="s">
        <v>53</v>
      </c>
      <c r="I91" s="2">
        <v>9499.5400000000009</v>
      </c>
      <c r="J91" s="2">
        <v>9316.5</v>
      </c>
      <c r="K91" s="2">
        <v>9207.4</v>
      </c>
      <c r="L91" s="2">
        <v>8961.1</v>
      </c>
      <c r="M91" s="2">
        <v>8841.4</v>
      </c>
      <c r="N91" s="2">
        <v>8759.4</v>
      </c>
      <c r="O91" s="2">
        <v>8654.1</v>
      </c>
      <c r="P91" s="2">
        <v>8689.1</v>
      </c>
      <c r="Q91" s="2">
        <v>8715.7999999999993</v>
      </c>
      <c r="R91" s="2">
        <v>8676.7999999999993</v>
      </c>
      <c r="S91" s="2">
        <v>8592.1</v>
      </c>
      <c r="T91" s="2">
        <v>8479.4</v>
      </c>
      <c r="U91" s="2">
        <v>8393.2999999999993</v>
      </c>
      <c r="V91" s="2">
        <v>8367.7999999999993</v>
      </c>
      <c r="W91" s="2">
        <v>8429.7999999999993</v>
      </c>
      <c r="X91" s="2">
        <v>8490.9</v>
      </c>
      <c r="Y91" s="2">
        <v>8592.5</v>
      </c>
      <c r="Z91" s="2">
        <v>8673</v>
      </c>
      <c r="AA91" s="2">
        <v>8718.9</v>
      </c>
      <c r="AB91" s="2">
        <v>8826</v>
      </c>
      <c r="AC91" s="2">
        <v>8818.5</v>
      </c>
      <c r="AD91" s="2">
        <v>8814.9</v>
      </c>
      <c r="AE91" s="2">
        <v>8900.2999999999993</v>
      </c>
      <c r="AF91" s="2">
        <v>8970.5</v>
      </c>
      <c r="AG91" s="2">
        <v>9111.2000000000007</v>
      </c>
      <c r="AH91" s="2">
        <v>9155.7999999999993</v>
      </c>
      <c r="AI91" s="2">
        <v>9247.6</v>
      </c>
      <c r="AJ91" s="2">
        <v>9308.1</v>
      </c>
      <c r="AK91" s="2">
        <v>9489</v>
      </c>
      <c r="AL91" s="2">
        <v>9613.2000000000007</v>
      </c>
      <c r="AM91" s="2">
        <v>9620</v>
      </c>
      <c r="AN91" s="2">
        <v>9547.2999999999993</v>
      </c>
      <c r="AO91" s="2">
        <v>10045.4</v>
      </c>
      <c r="AP91" s="2">
        <v>9500.2999999999993</v>
      </c>
    </row>
    <row r="92" spans="1:42" x14ac:dyDescent="0.35">
      <c r="A92" s="24"/>
      <c r="B92" s="25"/>
      <c r="C92" s="25"/>
      <c r="D92" s="28"/>
      <c r="E92" s="25"/>
      <c r="F92" s="25"/>
      <c r="H92" s="3" t="s">
        <v>54</v>
      </c>
      <c r="I92" s="2">
        <v>29.4</v>
      </c>
      <c r="J92" s="2">
        <v>29.5</v>
      </c>
      <c r="K92" s="2">
        <v>29.4</v>
      </c>
      <c r="L92" s="2">
        <v>29.3</v>
      </c>
      <c r="M92" s="2">
        <v>29.3</v>
      </c>
      <c r="N92" s="2">
        <v>29.3</v>
      </c>
      <c r="O92" s="2">
        <v>29.2</v>
      </c>
      <c r="P92" s="2">
        <v>29.1</v>
      </c>
      <c r="Q92" s="2">
        <v>29</v>
      </c>
      <c r="R92" s="2">
        <v>29</v>
      </c>
      <c r="S92" s="2">
        <v>28.9</v>
      </c>
      <c r="T92" s="2">
        <v>28.7</v>
      </c>
      <c r="U92" s="2">
        <v>28.6</v>
      </c>
      <c r="V92" s="2">
        <v>28.5</v>
      </c>
      <c r="W92" s="2">
        <v>28.5</v>
      </c>
      <c r="X92" s="2">
        <v>28.3</v>
      </c>
      <c r="Y92" s="2">
        <v>28.3</v>
      </c>
      <c r="Z92" s="2">
        <v>28.3</v>
      </c>
      <c r="AA92" s="2">
        <v>28.4</v>
      </c>
      <c r="AB92" s="2">
        <v>28.5</v>
      </c>
      <c r="AC92" s="2">
        <v>28.5</v>
      </c>
      <c r="AD92" s="2">
        <v>28.6</v>
      </c>
      <c r="AE92" s="2">
        <v>28.7</v>
      </c>
      <c r="AF92" s="2">
        <v>28.8</v>
      </c>
      <c r="AG92" s="2">
        <v>29</v>
      </c>
      <c r="AH92" s="2">
        <v>29.1</v>
      </c>
      <c r="AI92" s="2">
        <v>29.2</v>
      </c>
      <c r="AJ92" s="2">
        <v>29.3</v>
      </c>
      <c r="AK92" s="2">
        <v>29.5</v>
      </c>
      <c r="AL92" s="2">
        <v>29.5</v>
      </c>
      <c r="AM92" s="2">
        <v>29.4</v>
      </c>
      <c r="AN92" s="2">
        <v>29.4</v>
      </c>
      <c r="AO92" s="2">
        <v>29.3</v>
      </c>
      <c r="AP92" s="2">
        <v>29.9</v>
      </c>
    </row>
    <row r="93" spans="1:42" x14ac:dyDescent="0.35">
      <c r="A93" s="24">
        <v>44923</v>
      </c>
      <c r="B93" s="25">
        <v>1037208.5649999999</v>
      </c>
      <c r="C93" s="25">
        <v>1368123.1640000001</v>
      </c>
      <c r="D93" s="28">
        <v>1.3289999999999997</v>
      </c>
      <c r="E93" s="25">
        <f>D93-Info!$F$6</f>
        <v>1.0059999999999998</v>
      </c>
      <c r="F93" s="25">
        <v>0.55000000000000004</v>
      </c>
      <c r="H93" s="3" t="s">
        <v>53</v>
      </c>
      <c r="I93" s="2">
        <v>9471.2999999999993</v>
      </c>
      <c r="J93" s="2">
        <v>9273.4</v>
      </c>
      <c r="K93" s="2">
        <v>9144.2000000000007</v>
      </c>
      <c r="L93" s="2">
        <v>8891.6</v>
      </c>
      <c r="M93" s="2">
        <v>8783.4</v>
      </c>
      <c r="N93" s="2">
        <v>8706.6</v>
      </c>
      <c r="O93" s="2">
        <v>8597.1</v>
      </c>
      <c r="P93" s="2">
        <v>8628.4</v>
      </c>
      <c r="Q93" s="2">
        <v>8664.5</v>
      </c>
      <c r="R93" s="2">
        <v>8620.4</v>
      </c>
      <c r="S93" s="2">
        <v>8524.2999999999993</v>
      </c>
      <c r="T93" s="2">
        <v>8425.4</v>
      </c>
      <c r="U93" s="2">
        <v>8325.5</v>
      </c>
      <c r="V93" s="2">
        <v>8297.9</v>
      </c>
      <c r="W93" s="2">
        <v>8370.2999999999993</v>
      </c>
      <c r="X93" s="2">
        <v>8429.7999999999993</v>
      </c>
      <c r="Y93" s="2">
        <v>8526.9</v>
      </c>
      <c r="Z93" s="2">
        <v>8607.2999999999993</v>
      </c>
      <c r="AA93" s="2">
        <v>8666.6</v>
      </c>
      <c r="AB93" s="2">
        <v>8772.5</v>
      </c>
      <c r="AC93" s="2">
        <v>8768.6</v>
      </c>
      <c r="AD93" s="2">
        <v>8766.1</v>
      </c>
      <c r="AE93" s="2">
        <v>8854.5</v>
      </c>
      <c r="AF93" s="2">
        <v>8910.2999999999993</v>
      </c>
      <c r="AG93" s="2">
        <v>9065.4</v>
      </c>
      <c r="AH93" s="2">
        <v>9115.1</v>
      </c>
      <c r="AI93" s="2">
        <v>9195.2999999999993</v>
      </c>
      <c r="AJ93" s="2">
        <v>9293.6</v>
      </c>
      <c r="AK93" s="2">
        <v>9441.7000000000007</v>
      </c>
      <c r="AL93" s="2">
        <v>9573.9</v>
      </c>
      <c r="AM93" s="2">
        <v>9586.7999999999993</v>
      </c>
      <c r="AN93" s="2">
        <v>9515.2999999999993</v>
      </c>
      <c r="AO93" s="2">
        <v>10003.5</v>
      </c>
      <c r="AP93" s="2">
        <v>9455.6</v>
      </c>
    </row>
    <row r="94" spans="1:42" x14ac:dyDescent="0.35">
      <c r="A94" s="24"/>
      <c r="B94" s="25"/>
      <c r="C94" s="25"/>
      <c r="D94" s="28"/>
      <c r="E94" s="25"/>
      <c r="F94" s="25"/>
      <c r="H94" s="3" t="s">
        <v>54</v>
      </c>
      <c r="I94" s="2">
        <v>33.9</v>
      </c>
      <c r="J94" s="2">
        <v>33.1</v>
      </c>
      <c r="K94" s="2">
        <v>32.200000000000003</v>
      </c>
      <c r="L94" s="2">
        <v>31.6</v>
      </c>
      <c r="M94" s="2">
        <v>30.7</v>
      </c>
      <c r="N94" s="2">
        <v>30.4</v>
      </c>
      <c r="O94" s="2">
        <v>30.1</v>
      </c>
      <c r="P94" s="2">
        <v>29.8</v>
      </c>
      <c r="Q94" s="2">
        <v>29.5</v>
      </c>
      <c r="R94" s="2">
        <v>29.4</v>
      </c>
      <c r="S94" s="2">
        <v>29.2</v>
      </c>
      <c r="T94" s="2">
        <v>29.1</v>
      </c>
      <c r="U94" s="2">
        <v>29</v>
      </c>
      <c r="V94" s="2">
        <v>28.8</v>
      </c>
      <c r="W94" s="2">
        <v>28.7</v>
      </c>
      <c r="X94" s="2">
        <v>28.6</v>
      </c>
      <c r="Y94" s="2">
        <v>28.5</v>
      </c>
      <c r="Z94" s="2">
        <v>28.5</v>
      </c>
      <c r="AA94" s="2">
        <v>28.4</v>
      </c>
      <c r="AB94" s="2">
        <v>28.5</v>
      </c>
      <c r="AC94" s="2">
        <v>28.5</v>
      </c>
      <c r="AD94" s="2">
        <v>28.5</v>
      </c>
      <c r="AE94" s="2">
        <v>28.6</v>
      </c>
      <c r="AF94" s="2">
        <v>28.7</v>
      </c>
      <c r="AG94" s="2">
        <v>28.8</v>
      </c>
      <c r="AH94" s="2">
        <v>28.9</v>
      </c>
      <c r="AI94" s="2">
        <v>29</v>
      </c>
      <c r="AJ94" s="2">
        <v>29.1</v>
      </c>
      <c r="AK94" s="2">
        <v>29.2</v>
      </c>
      <c r="AL94" s="2">
        <v>29.3</v>
      </c>
      <c r="AM94" s="2">
        <v>29.3</v>
      </c>
      <c r="AN94" s="2">
        <v>29.2</v>
      </c>
      <c r="AO94" s="2">
        <v>29.1</v>
      </c>
      <c r="AP94" s="2">
        <v>29.7</v>
      </c>
    </row>
    <row r="95" spans="1:42" x14ac:dyDescent="0.35">
      <c r="A95" s="24">
        <v>44931</v>
      </c>
      <c r="B95" s="25">
        <v>1037208.5649999999</v>
      </c>
      <c r="C95" s="25">
        <v>1368123.1640000001</v>
      </c>
      <c r="D95" s="28">
        <v>1.3270000000000004</v>
      </c>
      <c r="E95" s="25">
        <f>D95-Info!$F$6</f>
        <v>1.0040000000000004</v>
      </c>
      <c r="F95" s="25">
        <v>0.55000000000000004</v>
      </c>
      <c r="H95" s="3" t="s">
        <v>53</v>
      </c>
      <c r="I95" s="2">
        <v>9469.2999999999993</v>
      </c>
      <c r="J95" s="2">
        <v>9302.1</v>
      </c>
      <c r="K95" s="2">
        <v>9141.7000000000007</v>
      </c>
      <c r="L95" s="2">
        <v>8921.1</v>
      </c>
      <c r="M95" s="2">
        <v>8803.2000000000007</v>
      </c>
      <c r="N95" s="2">
        <v>8719.9</v>
      </c>
      <c r="O95" s="2">
        <v>8623.5</v>
      </c>
      <c r="P95" s="2">
        <v>8630.2999999999993</v>
      </c>
      <c r="Q95" s="2">
        <v>8666.6</v>
      </c>
      <c r="R95" s="2">
        <v>8611.9</v>
      </c>
      <c r="S95" s="2">
        <v>8526.2000000000007</v>
      </c>
      <c r="T95" s="2">
        <v>8423</v>
      </c>
      <c r="U95" s="2">
        <v>8322</v>
      </c>
      <c r="V95" s="2">
        <v>8292.1</v>
      </c>
      <c r="W95" s="2">
        <v>8359.2999999999993</v>
      </c>
      <c r="X95" s="2">
        <v>8417</v>
      </c>
      <c r="Y95" s="2">
        <v>8507.2999999999993</v>
      </c>
      <c r="Z95" s="2">
        <v>8601</v>
      </c>
      <c r="AA95" s="2">
        <v>8651.1</v>
      </c>
      <c r="AB95" s="2">
        <v>8760.2999999999993</v>
      </c>
      <c r="AC95" s="2">
        <v>8764.2000000000007</v>
      </c>
      <c r="AD95" s="2">
        <v>8756.5</v>
      </c>
      <c r="AE95" s="2">
        <v>8840</v>
      </c>
      <c r="AF95" s="2">
        <v>8898.2000000000007</v>
      </c>
      <c r="AG95" s="2">
        <v>9049.5</v>
      </c>
      <c r="AH95" s="2">
        <v>9099.2999999999993</v>
      </c>
      <c r="AI95" s="2">
        <v>9186.5</v>
      </c>
      <c r="AJ95" s="2">
        <v>9289.9</v>
      </c>
      <c r="AK95" s="2">
        <v>9448</v>
      </c>
      <c r="AL95" s="2">
        <v>9579.2999999999993</v>
      </c>
      <c r="AM95" s="2">
        <v>9597.4</v>
      </c>
      <c r="AN95" s="2">
        <v>9514.6</v>
      </c>
      <c r="AO95" s="2">
        <v>9865.5</v>
      </c>
      <c r="AP95" s="2">
        <v>9464.1</v>
      </c>
    </row>
    <row r="96" spans="1:42" x14ac:dyDescent="0.35">
      <c r="A96" s="24"/>
      <c r="B96" s="25"/>
      <c r="C96" s="25"/>
      <c r="D96" s="28"/>
      <c r="E96" s="25"/>
      <c r="F96" s="25"/>
      <c r="H96" s="3" t="s">
        <v>54</v>
      </c>
      <c r="I96" s="2">
        <v>31.2</v>
      </c>
      <c r="J96" s="2">
        <v>30.4</v>
      </c>
      <c r="K96" s="2">
        <v>30.1</v>
      </c>
      <c r="L96" s="2">
        <v>29.9</v>
      </c>
      <c r="M96" s="2">
        <v>29.8</v>
      </c>
      <c r="N96" s="2">
        <v>29.6</v>
      </c>
      <c r="O96" s="2">
        <v>29.4</v>
      </c>
      <c r="P96" s="2">
        <v>29.3</v>
      </c>
      <c r="Q96" s="2">
        <v>29.3</v>
      </c>
      <c r="R96" s="2">
        <v>29.2</v>
      </c>
      <c r="S96" s="2">
        <v>29</v>
      </c>
      <c r="T96" s="2">
        <v>28.9</v>
      </c>
      <c r="U96" s="2">
        <v>28.8</v>
      </c>
      <c r="V96" s="2">
        <v>28.6</v>
      </c>
      <c r="W96" s="2">
        <v>28.6</v>
      </c>
      <c r="X96" s="2">
        <v>28.5</v>
      </c>
      <c r="Y96" s="2">
        <v>28.4</v>
      </c>
      <c r="Z96" s="2">
        <v>28.4</v>
      </c>
      <c r="AA96" s="2">
        <v>28.4</v>
      </c>
      <c r="AB96" s="2">
        <v>28.4</v>
      </c>
      <c r="AC96" s="2">
        <v>28.5</v>
      </c>
      <c r="AD96" s="2">
        <v>28.6</v>
      </c>
      <c r="AE96" s="2">
        <v>28.6</v>
      </c>
      <c r="AF96" s="2">
        <v>28.7</v>
      </c>
      <c r="AG96" s="2">
        <v>28.9</v>
      </c>
      <c r="AH96" s="2">
        <v>29</v>
      </c>
      <c r="AI96" s="2">
        <v>29.2</v>
      </c>
      <c r="AJ96" s="2">
        <v>29.3</v>
      </c>
      <c r="AK96" s="2">
        <v>29.4</v>
      </c>
      <c r="AL96" s="2">
        <v>29.5</v>
      </c>
      <c r="AM96" s="2">
        <v>29.5</v>
      </c>
      <c r="AN96" s="2">
        <v>29.4</v>
      </c>
      <c r="AO96" s="2">
        <v>29.3</v>
      </c>
      <c r="AP96" s="2">
        <v>29.3</v>
      </c>
    </row>
    <row r="97" spans="1:42" x14ac:dyDescent="0.35">
      <c r="A97" s="24"/>
      <c r="H97" s="3" t="s">
        <v>53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spans="1:42" x14ac:dyDescent="0.35">
      <c r="A98" s="24"/>
      <c r="H98" s="3" t="s">
        <v>54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spans="1:42" x14ac:dyDescent="0.35">
      <c r="A99" s="24"/>
    </row>
    <row r="100" spans="1:42" x14ac:dyDescent="0.35">
      <c r="A100" s="24"/>
    </row>
  </sheetData>
  <mergeCells count="275">
    <mergeCell ref="A93:A94"/>
    <mergeCell ref="A95:A96"/>
    <mergeCell ref="A97:A98"/>
    <mergeCell ref="A99:A100"/>
    <mergeCell ref="B93:B94"/>
    <mergeCell ref="C93:C94"/>
    <mergeCell ref="B95:B96"/>
    <mergeCell ref="C95:C96"/>
    <mergeCell ref="F93:F94"/>
    <mergeCell ref="F95:F96"/>
    <mergeCell ref="D93:D94"/>
    <mergeCell ref="D95:D96"/>
    <mergeCell ref="E93:E94"/>
    <mergeCell ref="E95:E96"/>
    <mergeCell ref="A87:A88"/>
    <mergeCell ref="B87:B88"/>
    <mergeCell ref="C87:C88"/>
    <mergeCell ref="F87:F88"/>
    <mergeCell ref="D87:D88"/>
    <mergeCell ref="E87:E88"/>
    <mergeCell ref="A81:A82"/>
    <mergeCell ref="B81:B82"/>
    <mergeCell ref="C81:C82"/>
    <mergeCell ref="D81:D82"/>
    <mergeCell ref="E81:E82"/>
    <mergeCell ref="F81:F82"/>
    <mergeCell ref="A83:A84"/>
    <mergeCell ref="B83:B84"/>
    <mergeCell ref="C83:C84"/>
    <mergeCell ref="F83:F84"/>
    <mergeCell ref="D83:D84"/>
    <mergeCell ref="E83:E84"/>
    <mergeCell ref="A85:A86"/>
    <mergeCell ref="B85:B86"/>
    <mergeCell ref="C85:C86"/>
    <mergeCell ref="F85:F86"/>
    <mergeCell ref="D85:D86"/>
    <mergeCell ref="E85:E86"/>
    <mergeCell ref="A79:A80"/>
    <mergeCell ref="B79:B80"/>
    <mergeCell ref="C79:C80"/>
    <mergeCell ref="F79:F80"/>
    <mergeCell ref="D79:D80"/>
    <mergeCell ref="E79:E80"/>
    <mergeCell ref="A69:A70"/>
    <mergeCell ref="B69:B70"/>
    <mergeCell ref="C69:C70"/>
    <mergeCell ref="D69:D70"/>
    <mergeCell ref="E69:E70"/>
    <mergeCell ref="F69:F70"/>
    <mergeCell ref="A71:A72"/>
    <mergeCell ref="A73:A74"/>
    <mergeCell ref="B71:B72"/>
    <mergeCell ref="C71:C72"/>
    <mergeCell ref="B73:B74"/>
    <mergeCell ref="C73:C74"/>
    <mergeCell ref="F71:F72"/>
    <mergeCell ref="F73:F74"/>
    <mergeCell ref="D71:D72"/>
    <mergeCell ref="E71:E72"/>
    <mergeCell ref="D73:D74"/>
    <mergeCell ref="E73:E74"/>
    <mergeCell ref="B57:B58"/>
    <mergeCell ref="C57:C58"/>
    <mergeCell ref="D57:D58"/>
    <mergeCell ref="E57:E58"/>
    <mergeCell ref="F57:F58"/>
    <mergeCell ref="F59:F60"/>
    <mergeCell ref="F61:F62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F47:F48"/>
    <mergeCell ref="B49:B50"/>
    <mergeCell ref="C49:C50"/>
    <mergeCell ref="D49:D50"/>
    <mergeCell ref="E49:E50"/>
    <mergeCell ref="F49:F50"/>
    <mergeCell ref="E47:E48"/>
    <mergeCell ref="F45:F46"/>
    <mergeCell ref="F39:F40"/>
    <mergeCell ref="B41:B42"/>
    <mergeCell ref="C41:C42"/>
    <mergeCell ref="D41:D42"/>
    <mergeCell ref="F41:F42"/>
    <mergeCell ref="E43:E44"/>
    <mergeCell ref="E45:E46"/>
    <mergeCell ref="B45:B46"/>
    <mergeCell ref="C45:C46"/>
    <mergeCell ref="D45:D46"/>
    <mergeCell ref="D51:D52"/>
    <mergeCell ref="E51:E52"/>
    <mergeCell ref="F51:F52"/>
    <mergeCell ref="C37:C38"/>
    <mergeCell ref="D37:D38"/>
    <mergeCell ref="F37:F38"/>
    <mergeCell ref="A55:A56"/>
    <mergeCell ref="A57:A58"/>
    <mergeCell ref="B35:B36"/>
    <mergeCell ref="C35:C36"/>
    <mergeCell ref="D35:D36"/>
    <mergeCell ref="B39:B40"/>
    <mergeCell ref="C39:C40"/>
    <mergeCell ref="D39:D40"/>
    <mergeCell ref="B43:B44"/>
    <mergeCell ref="C43:C44"/>
    <mergeCell ref="D43:D44"/>
    <mergeCell ref="B47:B48"/>
    <mergeCell ref="C47:C48"/>
    <mergeCell ref="D47:D48"/>
    <mergeCell ref="B51:B52"/>
    <mergeCell ref="C51:C52"/>
    <mergeCell ref="A45:A46"/>
    <mergeCell ref="F43:F44"/>
    <mergeCell ref="A47:A48"/>
    <mergeCell ref="A49:A50"/>
    <mergeCell ref="A51:A52"/>
    <mergeCell ref="A53:A54"/>
    <mergeCell ref="A35:A36"/>
    <mergeCell ref="A37:A38"/>
    <mergeCell ref="A39:A40"/>
    <mergeCell ref="A41:A42"/>
    <mergeCell ref="A43:A44"/>
    <mergeCell ref="A25:A26"/>
    <mergeCell ref="B25:B26"/>
    <mergeCell ref="C25:C26"/>
    <mergeCell ref="E25:E26"/>
    <mergeCell ref="F25:F26"/>
    <mergeCell ref="D25:D26"/>
    <mergeCell ref="A27:A28"/>
    <mergeCell ref="B27:B28"/>
    <mergeCell ref="C27:C28"/>
    <mergeCell ref="E27:E28"/>
    <mergeCell ref="F27:F28"/>
    <mergeCell ref="D27:D28"/>
    <mergeCell ref="A21:A22"/>
    <mergeCell ref="B21:B22"/>
    <mergeCell ref="C21:C22"/>
    <mergeCell ref="E21:E22"/>
    <mergeCell ref="F21:F22"/>
    <mergeCell ref="D21:D22"/>
    <mergeCell ref="A23:A24"/>
    <mergeCell ref="B23:B24"/>
    <mergeCell ref="C23:C24"/>
    <mergeCell ref="E23:E24"/>
    <mergeCell ref="F23:F24"/>
    <mergeCell ref="D23:D24"/>
    <mergeCell ref="A17:A18"/>
    <mergeCell ref="B17:B18"/>
    <mergeCell ref="C17:C18"/>
    <mergeCell ref="E17:E18"/>
    <mergeCell ref="F17:F18"/>
    <mergeCell ref="D17:D18"/>
    <mergeCell ref="A19:A20"/>
    <mergeCell ref="B19:B20"/>
    <mergeCell ref="C19:C20"/>
    <mergeCell ref="E19:E20"/>
    <mergeCell ref="F19:F20"/>
    <mergeCell ref="D19:D20"/>
    <mergeCell ref="A13:A14"/>
    <mergeCell ref="B13:B14"/>
    <mergeCell ref="C13:C14"/>
    <mergeCell ref="E13:E14"/>
    <mergeCell ref="F13:F14"/>
    <mergeCell ref="D13:D14"/>
    <mergeCell ref="A15:A16"/>
    <mergeCell ref="B15:B16"/>
    <mergeCell ref="C15:C16"/>
    <mergeCell ref="E15:E16"/>
    <mergeCell ref="F15:F16"/>
    <mergeCell ref="D15:D16"/>
    <mergeCell ref="A9:A10"/>
    <mergeCell ref="B9:B10"/>
    <mergeCell ref="C9:C10"/>
    <mergeCell ref="E9:E10"/>
    <mergeCell ref="F9:F10"/>
    <mergeCell ref="D9:D10"/>
    <mergeCell ref="A11:A12"/>
    <mergeCell ref="B11:B12"/>
    <mergeCell ref="C11:C12"/>
    <mergeCell ref="E11:E12"/>
    <mergeCell ref="F11:F12"/>
    <mergeCell ref="D11:D12"/>
    <mergeCell ref="A1:J3"/>
    <mergeCell ref="B5:E5"/>
    <mergeCell ref="A7:A8"/>
    <mergeCell ref="B7:B8"/>
    <mergeCell ref="C7:C8"/>
    <mergeCell ref="E7:E8"/>
    <mergeCell ref="F7:F8"/>
    <mergeCell ref="I5:AP5"/>
    <mergeCell ref="D7:D8"/>
    <mergeCell ref="F31:F32"/>
    <mergeCell ref="A29:A30"/>
    <mergeCell ref="B29:B30"/>
    <mergeCell ref="C29:C30"/>
    <mergeCell ref="D29:D30"/>
    <mergeCell ref="E29:E30"/>
    <mergeCell ref="E37:E38"/>
    <mergeCell ref="E39:E40"/>
    <mergeCell ref="E41:E42"/>
    <mergeCell ref="F33:F34"/>
    <mergeCell ref="A33:A34"/>
    <mergeCell ref="B33:B34"/>
    <mergeCell ref="D33:D34"/>
    <mergeCell ref="E33:E34"/>
    <mergeCell ref="C33:C34"/>
    <mergeCell ref="F29:F30"/>
    <mergeCell ref="A31:A32"/>
    <mergeCell ref="B31:B32"/>
    <mergeCell ref="C31:C32"/>
    <mergeCell ref="D31:D32"/>
    <mergeCell ref="E31:E32"/>
    <mergeCell ref="E35:E36"/>
    <mergeCell ref="F35:F36"/>
    <mergeCell ref="B37:B38"/>
    <mergeCell ref="F65:F66"/>
    <mergeCell ref="F67:F68"/>
    <mergeCell ref="D63:D64"/>
    <mergeCell ref="E63:E64"/>
    <mergeCell ref="A63:A64"/>
    <mergeCell ref="A65:A66"/>
    <mergeCell ref="A67:A68"/>
    <mergeCell ref="B63:B64"/>
    <mergeCell ref="C63:C64"/>
    <mergeCell ref="B65:B66"/>
    <mergeCell ref="C65:C66"/>
    <mergeCell ref="B67:B68"/>
    <mergeCell ref="C67:C68"/>
    <mergeCell ref="D65:D66"/>
    <mergeCell ref="D67:D68"/>
    <mergeCell ref="E65:E66"/>
    <mergeCell ref="E67:E68"/>
    <mergeCell ref="F63:F64"/>
    <mergeCell ref="A77:A78"/>
    <mergeCell ref="B77:B78"/>
    <mergeCell ref="C77:C78"/>
    <mergeCell ref="F77:F78"/>
    <mergeCell ref="D77:D78"/>
    <mergeCell ref="E77:E78"/>
    <mergeCell ref="A75:A76"/>
    <mergeCell ref="B75:B76"/>
    <mergeCell ref="C75:C76"/>
    <mergeCell ref="F75:F76"/>
    <mergeCell ref="D75:D76"/>
    <mergeCell ref="E75:E76"/>
    <mergeCell ref="A89:A90"/>
    <mergeCell ref="B89:B90"/>
    <mergeCell ref="C89:C90"/>
    <mergeCell ref="D89:D90"/>
    <mergeCell ref="F89:F90"/>
    <mergeCell ref="E89:E90"/>
    <mergeCell ref="A91:A92"/>
    <mergeCell ref="B91:B92"/>
    <mergeCell ref="C91:C92"/>
    <mergeCell ref="D91:D92"/>
    <mergeCell ref="E91:E92"/>
    <mergeCell ref="F91:F92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47B94-A310-41DC-B544-2E10F66B7155}">
  <dimension ref="A1:AE91"/>
  <sheetViews>
    <sheetView tabSelected="1" topLeftCell="Q1" zoomScale="60" zoomScaleNormal="60" workbookViewId="0">
      <selection activeCell="C95" sqref="C95:AE98"/>
    </sheetView>
  </sheetViews>
  <sheetFormatPr baseColWidth="10" defaultColWidth="9.1796875" defaultRowHeight="14.5" x14ac:dyDescent="0.35"/>
  <cols>
    <col min="1" max="1" width="21.54296875" bestFit="1" customWidth="1"/>
    <col min="2" max="2" width="15.453125" bestFit="1" customWidth="1"/>
    <col min="3" max="3" width="11.1796875" bestFit="1" customWidth="1"/>
    <col min="4" max="4" width="21.54296875" bestFit="1" customWidth="1"/>
  </cols>
  <sheetData>
    <row r="1" spans="1:31" x14ac:dyDescent="0.35"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31" x14ac:dyDescent="0.35"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31" ht="14.15" customHeight="1" x14ac:dyDescent="0.35">
      <c r="A3" s="1" t="s">
        <v>43</v>
      </c>
      <c r="B3" s="10"/>
    </row>
    <row r="4" spans="1:31" ht="14.15" customHeight="1" x14ac:dyDescent="0.35">
      <c r="A4" s="34">
        <f>'RawData Line 1'!A7</f>
        <v>44785</v>
      </c>
      <c r="B4" s="18" t="s">
        <v>55</v>
      </c>
      <c r="C4" s="2">
        <v>0</v>
      </c>
      <c r="D4" s="2">
        <f>'RawData Line 1'!K6-'RawData Line 1'!$F$7</f>
        <v>1.9</v>
      </c>
      <c r="E4" s="2">
        <f>'RawData Line 1'!L6-'RawData Line 1'!$F$7</f>
        <v>4.9000000000000004</v>
      </c>
      <c r="F4" s="2">
        <f>'RawData Line 1'!M6-'RawData Line 1'!$F$7</f>
        <v>7.9</v>
      </c>
      <c r="G4" s="2">
        <f>'RawData Line 1'!N6-'RawData Line 1'!$F$7</f>
        <v>10.9</v>
      </c>
      <c r="H4" s="2">
        <f>'RawData Line 1'!O6-'RawData Line 1'!$F$7</f>
        <v>13.9</v>
      </c>
      <c r="I4" s="2">
        <f>'RawData Line 1'!P6-'RawData Line 1'!$F$7</f>
        <v>16.899999999999999</v>
      </c>
      <c r="J4" s="2">
        <f>'RawData Line 1'!Q6-'RawData Line 1'!$F$7</f>
        <v>19.899999999999999</v>
      </c>
      <c r="K4" s="2">
        <f>'RawData Line 1'!R6-'RawData Line 1'!$F$7</f>
        <v>22.9</v>
      </c>
      <c r="L4" s="2">
        <f>'RawData Line 1'!S6-'RawData Line 1'!$F$7</f>
        <v>25.9</v>
      </c>
      <c r="M4" s="2">
        <f>'RawData Line 1'!T6-'RawData Line 1'!$F$7</f>
        <v>28.9</v>
      </c>
      <c r="N4" s="2">
        <f>'RawData Line 1'!U6-'RawData Line 1'!$F$7</f>
        <v>31.9</v>
      </c>
      <c r="O4" s="2">
        <f>'RawData Line 1'!V6-'RawData Line 1'!$F$7</f>
        <v>34.9</v>
      </c>
      <c r="P4" s="2">
        <f>'RawData Line 1'!W6-'RawData Line 1'!$F$7</f>
        <v>37.9</v>
      </c>
      <c r="Q4" s="2">
        <f>'RawData Line 1'!X6-'RawData Line 1'!$F$7</f>
        <v>40.9</v>
      </c>
      <c r="R4" s="2">
        <f>'RawData Line 1'!Y6-'RawData Line 1'!$F$7</f>
        <v>43.9</v>
      </c>
      <c r="S4" s="2">
        <f>'RawData Line 1'!Z6-'RawData Line 1'!$F$7</f>
        <v>46.9</v>
      </c>
      <c r="T4" s="2">
        <f>'RawData Line 1'!AA6-'RawData Line 1'!$F$7</f>
        <v>49.9</v>
      </c>
      <c r="U4" s="2">
        <f>'RawData Line 1'!AB6-'RawData Line 1'!$F$7</f>
        <v>52.9</v>
      </c>
      <c r="V4" s="2">
        <f>'RawData Line 1'!AC6-'RawData Line 1'!$F$7</f>
        <v>55.9</v>
      </c>
      <c r="W4" s="2">
        <f>'RawData Line 1'!AD6-'RawData Line 1'!$F$7</f>
        <v>58.9</v>
      </c>
      <c r="X4" s="2">
        <f>'RawData Line 1'!AE6-'RawData Line 1'!$F$7</f>
        <v>61.9</v>
      </c>
      <c r="Y4" s="2">
        <f>'RawData Line 1'!AF6-'RawData Line 1'!$F$7</f>
        <v>64.900000000000006</v>
      </c>
      <c r="Z4" s="2">
        <f>'RawData Line 1'!AG6-'RawData Line 1'!$F$7</f>
        <v>67.900000000000006</v>
      </c>
      <c r="AA4" s="2">
        <f>'RawData Line 1'!AH6-'RawData Line 1'!$F$7</f>
        <v>70.900000000000006</v>
      </c>
      <c r="AB4" s="2">
        <f>'RawData Line 1'!AI6-'RawData Line 1'!$F$7</f>
        <v>73.900000000000006</v>
      </c>
      <c r="AC4" s="2">
        <f>'RawData Line 1'!AJ6-'RawData Line 1'!$F$7</f>
        <v>76.900000000000006</v>
      </c>
      <c r="AD4" s="2">
        <f>'RawData Line 1'!AK6-'RawData Line 1'!$F$7</f>
        <v>79.900000000000006</v>
      </c>
      <c r="AE4" s="2">
        <f>'RawData Line 1'!AL6-'RawData Line 1'!$F$7</f>
        <v>82.9</v>
      </c>
    </row>
    <row r="5" spans="1:31" ht="14.15" customHeight="1" x14ac:dyDescent="0.35">
      <c r="A5" s="39"/>
      <c r="B5" s="18" t="s">
        <v>56</v>
      </c>
      <c r="C5" s="2" t="e">
        <f>'RawData Line 1'!$E$7-(('RawData Line 1'!J7-AVERAGE('RawData Line 1'!$I$7,'RawData Line 1'!$AM$7))*'Calibration Report'!$L$10+('RawData Line 1'!J8-AVERAGE('RawData Line 1'!$I$8,'RawData Line 1'!$AM$8))*'Calibration Report'!$L$12)</f>
        <v>#N/A</v>
      </c>
      <c r="D5" s="2">
        <f>'RawData Line 1'!$E$7-(('RawData Line 1'!K7-AVERAGE('RawData Line 1'!$I$7,'RawData Line 1'!$AM$7))*'Calibration Report'!$L$10+('RawData Line 1'!K8-AVERAGE('RawData Line 1'!$I$8,'RawData Line 1'!$AM$8))*'Calibration Report'!$L$12)</f>
        <v>0.97693429999999926</v>
      </c>
      <c r="E5" s="2">
        <f>'RawData Line 1'!$E$7-(('RawData Line 1'!L7-AVERAGE('RawData Line 1'!$I$7,'RawData Line 1'!$AM$7))*'Calibration Report'!$L$10+('RawData Line 1'!L8-AVERAGE('RawData Line 1'!$I$8,'RawData Line 1'!$AM$8))*'Calibration Report'!$L$12)</f>
        <v>0.93176590000000126</v>
      </c>
      <c r="F5" s="2">
        <f>'RawData Line 1'!$E$7-(('RawData Line 1'!M7-AVERAGE('RawData Line 1'!$I$7,'RawData Line 1'!$AM$7))*'Calibration Report'!$L$10+('RawData Line 1'!M8-AVERAGE('RawData Line 1'!$I$8,'RawData Line 1'!$AM$8))*'Calibration Report'!$L$12)</f>
        <v>0.96725329999999943</v>
      </c>
      <c r="G5" s="2">
        <f>'RawData Line 1'!$E$7-(('RawData Line 1'!N7-AVERAGE('RawData Line 1'!$I$7,'RawData Line 1'!$AM$7))*'Calibration Report'!$L$10+('RawData Line 1'!N8-AVERAGE('RawData Line 1'!$I$8,'RawData Line 1'!$AM$8))*'Calibration Report'!$L$12)</f>
        <v>0.96691279999999935</v>
      </c>
      <c r="H5" s="2">
        <f>'RawData Line 1'!$E$7-(('RawData Line 1'!O7-AVERAGE('RawData Line 1'!$I$7,'RawData Line 1'!$AM$7))*'Calibration Report'!$L$10+('RawData Line 1'!O8-AVERAGE('RawData Line 1'!$I$8,'RawData Line 1'!$AM$8))*'Calibration Report'!$L$12)</f>
        <v>0.99644450000000007</v>
      </c>
      <c r="I5" s="2">
        <f>'RawData Line 1'!$E$7-(('RawData Line 1'!P7-AVERAGE('RawData Line 1'!$I$7,'RawData Line 1'!$AM$7))*'Calibration Report'!$L$10+('RawData Line 1'!P8-AVERAGE('RawData Line 1'!$I$8,'RawData Line 1'!$AM$8))*'Calibration Report'!$L$12)</f>
        <v>0.99610399999999999</v>
      </c>
      <c r="J5" s="2">
        <f>'RawData Line 1'!$E$7-(('RawData Line 1'!Q7-AVERAGE('RawData Line 1'!$I$7,'RawData Line 1'!$AM$7))*'Calibration Report'!$L$10+('RawData Line 1'!Q8-AVERAGE('RawData Line 1'!$I$8,'RawData Line 1'!$AM$8))*'Calibration Report'!$L$12)</f>
        <v>1.0264152999999994</v>
      </c>
      <c r="K5" s="2">
        <f>'RawData Line 1'!$E$7-(('RawData Line 1'!R7-AVERAGE('RawData Line 1'!$I$7,'RawData Line 1'!$AM$7))*'Calibration Report'!$L$10+('RawData Line 1'!R8-AVERAGE('RawData Line 1'!$I$8,'RawData Line 1'!$AM$8))*'Calibration Report'!$L$12)</f>
        <v>1.0846152000000007</v>
      </c>
      <c r="L5" s="2">
        <f>'RawData Line 1'!$E$7-(('RawData Line 1'!S7-AVERAGE('RawData Line 1'!$I$7,'RawData Line 1'!$AM$7))*'Calibration Report'!$L$10+('RawData Line 1'!S8-AVERAGE('RawData Line 1'!$I$8,'RawData Line 1'!$AM$8))*'Calibration Report'!$L$12)</f>
        <v>1.1187259000000012</v>
      </c>
      <c r="M5" s="2">
        <f>'RawData Line 1'!$E$7-(('RawData Line 1'!T7-AVERAGE('RawData Line 1'!$I$7,'RawData Line 1'!$AM$7))*'Calibration Report'!$L$10+('RawData Line 1'!T8-AVERAGE('RawData Line 1'!$I$8,'RawData Line 1'!$AM$8))*'Calibration Report'!$L$12)</f>
        <v>1.0760689999999999</v>
      </c>
      <c r="N5" s="2">
        <f>'RawData Line 1'!$E$7-(('RawData Line 1'!U7-AVERAGE('RawData Line 1'!$I$7,'RawData Line 1'!$AM$7))*'Calibration Report'!$L$10+('RawData Line 1'!U8-AVERAGE('RawData Line 1'!$I$8,'RawData Line 1'!$AM$8))*'Calibration Report'!$L$12)</f>
        <v>1.0379022999999994</v>
      </c>
      <c r="O5" s="2">
        <f>'RawData Line 1'!$E$7-(('RawData Line 1'!V7-AVERAGE('RawData Line 1'!$I$7,'RawData Line 1'!$AM$7))*'Calibration Report'!$L$10+('RawData Line 1'!V8-AVERAGE('RawData Line 1'!$I$8,'RawData Line 1'!$AM$8))*'Calibration Report'!$L$12)</f>
        <v>1.0228774000000014</v>
      </c>
      <c r="P5" s="2">
        <f>'RawData Line 1'!$E$7-(('RawData Line 1'!W7-AVERAGE('RawData Line 1'!$I$7,'RawData Line 1'!$AM$7))*'Calibration Report'!$L$10+('RawData Line 1'!W8-AVERAGE('RawData Line 1'!$I$8,'RawData Line 1'!$AM$8))*'Calibration Report'!$L$12)</f>
        <v>1.0745986000000018</v>
      </c>
      <c r="Q5" s="2">
        <f>'RawData Line 1'!$E$7-(('RawData Line 1'!X7-AVERAGE('RawData Line 1'!$I$7,'RawData Line 1'!$AM$7))*'Calibration Report'!$L$10+('RawData Line 1'!X8-AVERAGE('RawData Line 1'!$I$8,'RawData Line 1'!$AM$8))*'Calibration Report'!$L$12)</f>
        <v>1.0766709999999999</v>
      </c>
      <c r="R5" s="2">
        <f>'RawData Line 1'!$E$7-(('RawData Line 1'!Y7-AVERAGE('RawData Line 1'!$I$7,'RawData Line 1'!$AM$7))*'Calibration Report'!$L$10+('RawData Line 1'!Y8-AVERAGE('RawData Line 1'!$I$8,'RawData Line 1'!$AM$8))*'Calibration Report'!$L$12)</f>
        <v>1.0667382999999995</v>
      </c>
      <c r="S5" s="2">
        <f>'RawData Line 1'!$E$7-(('RawData Line 1'!Z7-AVERAGE('RawData Line 1'!$I$7,'RawData Line 1'!$AM$7))*'Calibration Report'!$L$10+('RawData Line 1'!Z8-AVERAGE('RawData Line 1'!$I$8,'RawData Line 1'!$AM$8))*'Calibration Report'!$L$12)</f>
        <v>1.0104381000000018</v>
      </c>
      <c r="T5" s="2">
        <f>'RawData Line 1'!$E$7-(('RawData Line 1'!AA7-AVERAGE('RawData Line 1'!$I$7,'RawData Line 1'!$AM$7))*'Calibration Report'!$L$10+('RawData Line 1'!AA8-AVERAGE('RawData Line 1'!$I$8,'RawData Line 1'!$AM$8))*'Calibration Report'!$L$12)</f>
        <v>1.0252902999999993</v>
      </c>
      <c r="U5" s="2">
        <f>'RawData Line 1'!$E$7-(('RawData Line 1'!AB7-AVERAGE('RawData Line 1'!$I$7,'RawData Line 1'!$AM$7))*'Calibration Report'!$L$10+('RawData Line 1'!AB8-AVERAGE('RawData Line 1'!$I$8,'RawData Line 1'!$AM$8))*'Calibration Report'!$L$12)</f>
        <v>1.0211455</v>
      </c>
      <c r="V5" s="2">
        <f>'RawData Line 1'!$E$7-(('RawData Line 1'!AC7-AVERAGE('RawData Line 1'!$I$7,'RawData Line 1'!$AM$7))*'Calibration Report'!$L$10+('RawData Line 1'!AC8-AVERAGE('RawData Line 1'!$I$8,'RawData Line 1'!$AM$8))*'Calibration Report'!$L$12)</f>
        <v>1.0166552999999994</v>
      </c>
      <c r="W5" s="2">
        <f>'RawData Line 1'!$E$7-(('RawData Line 1'!AD7-AVERAGE('RawData Line 1'!$I$7,'RawData Line 1'!$AM$7))*'Calibration Report'!$L$10+('RawData Line 1'!AD8-AVERAGE('RawData Line 1'!$I$8,'RawData Line 1'!$AM$8))*'Calibration Report'!$L$12)</f>
        <v>1.0535242999999994</v>
      </c>
      <c r="X5" s="2">
        <f>'RawData Line 1'!$E$7-(('RawData Line 1'!AE7-AVERAGE('RawData Line 1'!$I$7,'RawData Line 1'!$AM$7))*'Calibration Report'!$L$10+('RawData Line 1'!AE8-AVERAGE('RawData Line 1'!$I$8,'RawData Line 1'!$AM$8))*'Calibration Report'!$L$12)</f>
        <v>1.0773569000000012</v>
      </c>
      <c r="Y5" s="2">
        <f>'RawData Line 1'!$E$7-(('RawData Line 1'!AF7-AVERAGE('RawData Line 1'!$I$7,'RawData Line 1'!$AM$7))*'Calibration Report'!$L$10+('RawData Line 1'!AF8-AVERAGE('RawData Line 1'!$I$8,'RawData Line 1'!$AM$8))*'Calibration Report'!$L$12)</f>
        <v>0.91052870000000063</v>
      </c>
      <c r="Z5" s="2">
        <f>'RawData Line 1'!$E$7-(('RawData Line 1'!AG7-AVERAGE('RawData Line 1'!$I$7,'RawData Line 1'!$AM$7))*'Calibration Report'!$L$10+('RawData Line 1'!AG8-AVERAGE('RawData Line 1'!$I$8,'RawData Line 1'!$AM$8))*'Calibration Report'!$L$12)</f>
        <v>0.88850700000000005</v>
      </c>
      <c r="AA5" s="2">
        <f>'RawData Line 1'!$E$7-(('RawData Line 1'!AH7-AVERAGE('RawData Line 1'!$I$7,'RawData Line 1'!$AM$7))*'Calibration Report'!$L$10+('RawData Line 1'!AH8-AVERAGE('RawData Line 1'!$I$8,'RawData Line 1'!$AM$8))*'Calibration Report'!$L$12)</f>
        <v>0.9470522999999994</v>
      </c>
      <c r="AB5" s="2">
        <f>'RawData Line 1'!$E$7-(('RawData Line 1'!AI7-AVERAGE('RawData Line 1'!$I$7,'RawData Line 1'!$AM$7))*'Calibration Report'!$L$10+('RawData Line 1'!AI8-AVERAGE('RawData Line 1'!$I$8,'RawData Line 1'!$AM$8))*'Calibration Report'!$L$12)</f>
        <v>0.96345879999999939</v>
      </c>
      <c r="AC5" s="2">
        <f>'RawData Line 1'!$E$7-(('RawData Line 1'!AJ7-AVERAGE('RawData Line 1'!$I$7,'RawData Line 1'!$AM$7))*'Calibration Report'!$L$10+('RawData Line 1'!AJ8-AVERAGE('RawData Line 1'!$I$8,'RawData Line 1'!$AM$8))*'Calibration Report'!$L$12)</f>
        <v>0.96984870000000067</v>
      </c>
      <c r="AD5" s="2">
        <f>'RawData Line 1'!$E$7-(('RawData Line 1'!AK7-AVERAGE('RawData Line 1'!$I$7,'RawData Line 1'!$AM$7))*'Calibration Report'!$L$10+('RawData Line 1'!AK8-AVERAGE('RawData Line 1'!$I$8,'RawData Line 1'!$AM$8))*'Calibration Report'!$L$12)</f>
        <v>1.5315529999999999</v>
      </c>
      <c r="AE5" s="2">
        <f>'RawData Line 1'!$E$7-(('RawData Line 1'!AL7-AVERAGE('RawData Line 1'!$I$7,'RawData Line 1'!$AM$7))*'Calibration Report'!$L$10+('RawData Line 1'!AL8-AVERAGE('RawData Line 1'!$I$8,'RawData Line 1'!$AM$8))*'Calibration Report'!$L$12)</f>
        <v>1.769277</v>
      </c>
    </row>
    <row r="6" spans="1:31" ht="14.15" customHeight="1" x14ac:dyDescent="0.35">
      <c r="A6" s="34">
        <f>'RawData Line 1'!A9</f>
        <v>44796</v>
      </c>
      <c r="B6" s="18" t="s">
        <v>55</v>
      </c>
      <c r="C6" s="2">
        <v>0</v>
      </c>
      <c r="D6" s="2">
        <f>'RawData Line 1'!K6-'RawData Line 1'!$F$9</f>
        <v>1.9</v>
      </c>
      <c r="E6" s="2">
        <f>'RawData Line 1'!L6-'RawData Line 1'!$F$9</f>
        <v>4.9000000000000004</v>
      </c>
      <c r="F6" s="2">
        <f>'RawData Line 1'!M6-'RawData Line 1'!$F$9</f>
        <v>7.9</v>
      </c>
      <c r="G6" s="2">
        <f>'RawData Line 1'!N6-'RawData Line 1'!$F$9</f>
        <v>10.9</v>
      </c>
      <c r="H6" s="2">
        <f>'RawData Line 1'!O6-'RawData Line 1'!$F$9</f>
        <v>13.9</v>
      </c>
      <c r="I6" s="2">
        <f>'RawData Line 1'!P6-'RawData Line 1'!$F$9</f>
        <v>16.899999999999999</v>
      </c>
      <c r="J6" s="2">
        <f>'RawData Line 1'!Q6-'RawData Line 1'!$F$9</f>
        <v>19.899999999999999</v>
      </c>
      <c r="K6" s="2">
        <f>'RawData Line 1'!R6-'RawData Line 1'!$F$9</f>
        <v>22.9</v>
      </c>
      <c r="L6" s="2">
        <f>'RawData Line 1'!S6-'RawData Line 1'!$F$9</f>
        <v>25.9</v>
      </c>
      <c r="M6" s="2">
        <f>'RawData Line 1'!T6-'RawData Line 1'!$F$9</f>
        <v>28.9</v>
      </c>
      <c r="N6" s="2">
        <f>'RawData Line 1'!U6-'RawData Line 1'!$F$9</f>
        <v>31.9</v>
      </c>
      <c r="O6" s="2">
        <f>'RawData Line 1'!V6-'RawData Line 1'!$F$9</f>
        <v>34.9</v>
      </c>
      <c r="P6" s="2">
        <f>'RawData Line 1'!W6-'RawData Line 1'!$F$9</f>
        <v>37.9</v>
      </c>
      <c r="Q6" s="2">
        <f>'RawData Line 1'!X6-'RawData Line 1'!$F$9</f>
        <v>40.9</v>
      </c>
      <c r="R6" s="2">
        <f>'RawData Line 1'!Y6-'RawData Line 1'!$F$9</f>
        <v>43.9</v>
      </c>
      <c r="S6" s="2">
        <f>'RawData Line 1'!Z6-'RawData Line 1'!$F$9</f>
        <v>46.9</v>
      </c>
      <c r="T6" s="2">
        <f>'RawData Line 1'!AA6-'RawData Line 1'!$F$9</f>
        <v>49.9</v>
      </c>
      <c r="U6" s="2">
        <f>'RawData Line 1'!AB6-'RawData Line 1'!$F$9</f>
        <v>52.9</v>
      </c>
      <c r="V6" s="2">
        <f>'RawData Line 1'!AC6-'RawData Line 1'!$F$9</f>
        <v>55.9</v>
      </c>
      <c r="W6" s="2">
        <f>'RawData Line 1'!AD6-'RawData Line 1'!$F$9</f>
        <v>58.9</v>
      </c>
      <c r="X6" s="2">
        <f>'RawData Line 1'!AE6-'RawData Line 1'!$F$9</f>
        <v>61.9</v>
      </c>
      <c r="Y6" s="2">
        <f>'RawData Line 1'!AF6-'RawData Line 1'!$F$9</f>
        <v>64.900000000000006</v>
      </c>
      <c r="Z6" s="2">
        <f>'RawData Line 1'!AG6-'RawData Line 1'!$F$9</f>
        <v>67.900000000000006</v>
      </c>
      <c r="AA6" s="2">
        <f>'RawData Line 1'!AH6-'RawData Line 1'!$F$9</f>
        <v>70.900000000000006</v>
      </c>
      <c r="AB6" s="2">
        <f>'RawData Line 1'!AI6-'RawData Line 1'!$F$9</f>
        <v>73.900000000000006</v>
      </c>
      <c r="AC6" s="2">
        <f>'RawData Line 1'!AJ6-'RawData Line 1'!$F$9</f>
        <v>76.900000000000006</v>
      </c>
      <c r="AD6" s="2">
        <f>'RawData Line 1'!AK6-'RawData Line 1'!$F$9</f>
        <v>79.900000000000006</v>
      </c>
      <c r="AE6" s="2">
        <f>'RawData Line 1'!AL6-'RawData Line 1'!$F$9</f>
        <v>82.9</v>
      </c>
    </row>
    <row r="7" spans="1:31" ht="14.15" customHeight="1" x14ac:dyDescent="0.35">
      <c r="A7" s="39"/>
      <c r="B7" s="18" t="s">
        <v>56</v>
      </c>
      <c r="C7" s="2">
        <f>'RawData Line 1'!$E$9-(('RawData Line 1'!J9-AVERAGE('RawData Line 1'!$I$9,'RawData Line 1'!$AM$9))*'Calibration Report'!$L$10+('RawData Line 1'!J10-AVERAGE('RawData Line 1'!$I$10,'RawData Line 1'!$AM$10))*'Calibration Report'!$L$12)</f>
        <v>1.0362763499999987</v>
      </c>
      <c r="D7" s="2">
        <f>'RawData Line 1'!$E$9-(('RawData Line 1'!K9-AVERAGE('RawData Line 1'!$I$9,'RawData Line 1'!$AM$9))*'Calibration Report'!$L$10+('RawData Line 1'!K10-AVERAGE('RawData Line 1'!$I$10,'RawData Line 1'!$AM$10))*'Calibration Report'!$L$12)</f>
        <v>0.99983175000000002</v>
      </c>
      <c r="E7" s="2" t="e">
        <f>'RawData Line 1'!$E$9-(('RawData Line 1'!L9-AVERAGE('RawData Line 1'!$I$9,'RawData Line 1'!$AM$9))*'Calibration Report'!$L$10+('RawData Line 1'!L10-AVERAGE('RawData Line 1'!$I$10,'RawData Line 1'!$AM$10))*'Calibration Report'!$L$12)</f>
        <v>#N/A</v>
      </c>
      <c r="F7" s="2" t="e">
        <f>'RawData Line 1'!$E$9-(('RawData Line 1'!M9-AVERAGE('RawData Line 1'!$I$9,'RawData Line 1'!$AM$9))*'Calibration Report'!$L$10+('RawData Line 1'!M10-AVERAGE('RawData Line 1'!$I$10,'RawData Line 1'!$AM$10))*'Calibration Report'!$L$12)</f>
        <v>#N/A</v>
      </c>
      <c r="G7" s="2">
        <f>'RawData Line 1'!$E$9-(('RawData Line 1'!N9-AVERAGE('RawData Line 1'!$I$9,'RawData Line 1'!$AM$9))*'Calibration Report'!$L$10+('RawData Line 1'!N10-AVERAGE('RawData Line 1'!$I$10,'RawData Line 1'!$AM$10))*'Calibration Report'!$L$12)</f>
        <v>0.96528194999999739</v>
      </c>
      <c r="H7" s="2">
        <f>'RawData Line 1'!$E$9-(('RawData Line 1'!O9-AVERAGE('RawData Line 1'!$I$9,'RawData Line 1'!$AM$9))*'Calibration Report'!$L$10+('RawData Line 1'!O10-AVERAGE('RawData Line 1'!$I$10,'RawData Line 1'!$AM$10))*'Calibration Report'!$L$12)</f>
        <v>0.99930384999999877</v>
      </c>
      <c r="I7" s="2">
        <f>'RawData Line 1'!$E$9-(('RawData Line 1'!P9-AVERAGE('RawData Line 1'!$I$9,'RawData Line 1'!$AM$9))*'Calibration Report'!$L$10+('RawData Line 1'!P10-AVERAGE('RawData Line 1'!$I$10,'RawData Line 1'!$AM$10))*'Calibration Report'!$L$12)</f>
        <v>1.01199975</v>
      </c>
      <c r="J7" s="2">
        <f>'RawData Line 1'!$E$9-(('RawData Line 1'!Q9-AVERAGE('RawData Line 1'!$I$9,'RawData Line 1'!$AM$9))*'Calibration Report'!$L$10+('RawData Line 1'!Q10-AVERAGE('RawData Line 1'!$I$10,'RawData Line 1'!$AM$10))*'Calibration Report'!$L$12)</f>
        <v>1.0331579499999974</v>
      </c>
      <c r="K7" s="2">
        <f>'RawData Line 1'!$E$9-(('RawData Line 1'!R9-AVERAGE('RawData Line 1'!$I$9,'RawData Line 1'!$AM$9))*'Calibration Report'!$L$10+('RawData Line 1'!R10-AVERAGE('RawData Line 1'!$I$10,'RawData Line 1'!$AM$10))*'Calibration Report'!$L$12)</f>
        <v>1.0874745499999994</v>
      </c>
      <c r="L7" s="2">
        <f>'RawData Line 1'!$E$9-(('RawData Line 1'!S9-AVERAGE('RawData Line 1'!$I$9,'RawData Line 1'!$AM$9))*'Calibration Report'!$L$10+('RawData Line 1'!S10-AVERAGE('RawData Line 1'!$I$10,'RawData Line 1'!$AM$10))*'Calibration Report'!$L$12)</f>
        <v>1.1101870499999993</v>
      </c>
      <c r="M7" s="2">
        <f>'RawData Line 1'!$E$9-(('RawData Line 1'!T9-AVERAGE('RawData Line 1'!$I$9,'RawData Line 1'!$AM$9))*'Calibration Report'!$L$10+('RawData Line 1'!T10-AVERAGE('RawData Line 1'!$I$10,'RawData Line 1'!$AM$10))*'Calibration Report'!$L$12)</f>
        <v>1.0722818499999986</v>
      </c>
      <c r="N7" s="2">
        <f>'RawData Line 1'!$E$9-(('RawData Line 1'!U9-AVERAGE('RawData Line 1'!$I$9,'RawData Line 1'!$AM$9))*'Calibration Report'!$L$10+('RawData Line 1'!U10-AVERAGE('RawData Line 1'!$I$10,'RawData Line 1'!$AM$10))*'Calibration Report'!$L$12)</f>
        <v>1.0418866499999981</v>
      </c>
      <c r="O7" s="2">
        <f>'RawData Line 1'!$E$9-(('RawData Line 1'!V9-AVERAGE('RawData Line 1'!$I$9,'RawData Line 1'!$AM$9))*'Calibration Report'!$L$10+('RawData Line 1'!V10-AVERAGE('RawData Line 1'!$I$10,'RawData Line 1'!$AM$10))*'Calibration Report'!$L$12)</f>
        <v>1.0443044499999976</v>
      </c>
      <c r="P7" s="2">
        <f>'RawData Line 1'!$E$9-(('RawData Line 1'!W9-AVERAGE('RawData Line 1'!$I$9,'RawData Line 1'!$AM$9))*'Calibration Report'!$L$10+('RawData Line 1'!W10-AVERAGE('RawData Line 1'!$I$10,'RawData Line 1'!$AM$10))*'Calibration Report'!$L$12)</f>
        <v>1.1081146499999981</v>
      </c>
      <c r="Q7" s="2">
        <f>'RawData Line 1'!$E$9-(('RawData Line 1'!X9-AVERAGE('RawData Line 1'!$I$9,'RawData Line 1'!$AM$9))*'Calibration Report'!$L$10+('RawData Line 1'!X10-AVERAGE('RawData Line 1'!$I$10,'RawData Line 1'!$AM$10))*'Calibration Report'!$L$12)</f>
        <v>1.0734858499999989</v>
      </c>
      <c r="R7" s="2">
        <f>'RawData Line 1'!$E$9-(('RawData Line 1'!Y9-AVERAGE('RawData Line 1'!$I$9,'RawData Line 1'!$AM$9))*'Calibration Report'!$L$10+('RawData Line 1'!Y10-AVERAGE('RawData Line 1'!$I$10,'RawData Line 1'!$AM$10))*'Calibration Report'!$L$12)</f>
        <v>1.123998149999998</v>
      </c>
      <c r="S7" s="2">
        <f>'RawData Line 1'!$E$9-(('RawData Line 1'!Z9-AVERAGE('RawData Line 1'!$I$9,'RawData Line 1'!$AM$9))*'Calibration Report'!$L$10+('RawData Line 1'!Z10-AVERAGE('RawData Line 1'!$I$10,'RawData Line 1'!$AM$10))*'Calibration Report'!$L$12)</f>
        <v>1.018651149999998</v>
      </c>
      <c r="T7" s="2">
        <f>'RawData Line 1'!$E$9-(('RawData Line 1'!AA9-AVERAGE('RawData Line 1'!$I$9,'RawData Line 1'!$AM$9))*'Calibration Report'!$L$10+('RawData Line 1'!AA10-AVERAGE('RawData Line 1'!$I$10,'RawData Line 1'!$AM$10))*'Calibration Report'!$L$12)</f>
        <v>1.0423110499999995</v>
      </c>
      <c r="U7" s="2">
        <f>'RawData Line 1'!$E$9-(('RawData Line 1'!AB9-AVERAGE('RawData Line 1'!$I$9,'RawData Line 1'!$AM$9))*'Calibration Report'!$L$10+('RawData Line 1'!AB10-AVERAGE('RawData Line 1'!$I$10,'RawData Line 1'!$AM$10))*'Calibration Report'!$L$12)</f>
        <v>1.0290131499999982</v>
      </c>
      <c r="V7" s="2">
        <f>'RawData Line 1'!$E$9-(('RawData Line 1'!AC9-AVERAGE('RawData Line 1'!$I$9,'RawData Line 1'!$AM$9))*'Calibration Report'!$L$10+('RawData Line 1'!AC10-AVERAGE('RawData Line 1'!$I$10,'RawData Line 1'!$AM$10))*'Calibration Report'!$L$12)</f>
        <v>1.0384228499999988</v>
      </c>
      <c r="W7" s="2">
        <f>'RawData Line 1'!$E$9-(('RawData Line 1'!AD9-AVERAGE('RawData Line 1'!$I$9,'RawData Line 1'!$AM$9))*'Calibration Report'!$L$10+('RawData Line 1'!AD10-AVERAGE('RawData Line 1'!$I$10,'RawData Line 1'!$AM$10))*'Calibration Report'!$L$12)</f>
        <v>1.0564675499999994</v>
      </c>
      <c r="X7" s="2">
        <f>'RawData Line 1'!$E$9-(('RawData Line 1'!AE9-AVERAGE('RawData Line 1'!$I$9,'RawData Line 1'!$AM$9))*'Calibration Report'!$L$10+('RawData Line 1'!AE10-AVERAGE('RawData Line 1'!$I$10,'RawData Line 1'!$AM$10))*'Calibration Report'!$L$12)</f>
        <v>1.06587725</v>
      </c>
      <c r="Y7" s="2">
        <f>'RawData Line 1'!$E$9-(('RawData Line 1'!AF9-AVERAGE('RawData Line 1'!$I$9,'RawData Line 1'!$AM$9))*'Calibration Report'!$L$10+('RawData Line 1'!AF10-AVERAGE('RawData Line 1'!$I$10,'RawData Line 1'!$AM$10))*'Calibration Report'!$L$12)</f>
        <v>0.92029114999999817</v>
      </c>
      <c r="Z7" s="2">
        <f>'RawData Line 1'!$E$9-(('RawData Line 1'!AG9-AVERAGE('RawData Line 1'!$I$9,'RawData Line 1'!$AM$9))*'Calibration Report'!$L$10+('RawData Line 1'!AG10-AVERAGE('RawData Line 1'!$I$10,'RawData Line 1'!$AM$10))*'Calibration Report'!$L$12)</f>
        <v>0.89317724999999992</v>
      </c>
      <c r="AA7" s="2">
        <f>'RawData Line 1'!$E$9-(('RawData Line 1'!AH9-AVERAGE('RawData Line 1'!$I$9,'RawData Line 1'!$AM$9))*'Calibration Report'!$L$10+('RawData Line 1'!AH10-AVERAGE('RawData Line 1'!$I$10,'RawData Line 1'!$AM$10))*'Calibration Report'!$L$12)</f>
        <v>0.95439694999999758</v>
      </c>
      <c r="AB7" s="2">
        <f>'RawData Line 1'!$E$9-(('RawData Line 1'!AI9-AVERAGE('RawData Line 1'!$I$9,'RawData Line 1'!$AM$9))*'Calibration Report'!$L$10+('RawData Line 1'!AI10-AVERAGE('RawData Line 1'!$I$10,'RawData Line 1'!$AM$10))*'Calibration Report'!$L$12)</f>
        <v>0.96467014999999812</v>
      </c>
      <c r="AC7" s="2">
        <f>'RawData Line 1'!$E$9-(('RawData Line 1'!AJ9-AVERAGE('RawData Line 1'!$I$9,'RawData Line 1'!$AM$9))*'Calibration Report'!$L$10+('RawData Line 1'!AJ10-AVERAGE('RawData Line 1'!$I$10,'RawData Line 1'!$AM$10))*'Calibration Report'!$L$12)</f>
        <v>0.95991844999999754</v>
      </c>
      <c r="AD7" s="2">
        <f>'RawData Line 1'!$E$9-(('RawData Line 1'!AK9-AVERAGE('RawData Line 1'!$I$9,'RawData Line 1'!$AM$9))*'Calibration Report'!$L$10+('RawData Line 1'!AK10-AVERAGE('RawData Line 1'!$I$10,'RawData Line 1'!$AM$10))*'Calibration Report'!$L$12)</f>
        <v>1.5569374499999975</v>
      </c>
      <c r="AE7" s="2">
        <f>'RawData Line 1'!$E$9-(('RawData Line 1'!AL9-AVERAGE('RawData Line 1'!$I$9,'RawData Line 1'!$AM$9))*'Calibration Report'!$L$10+('RawData Line 1'!AL10-AVERAGE('RawData Line 1'!$I$10,'RawData Line 1'!$AM$10))*'Calibration Report'!$L$12)</f>
        <v>1.8184052500000001</v>
      </c>
    </row>
    <row r="8" spans="1:31" ht="14.15" customHeight="1" x14ac:dyDescent="0.35">
      <c r="A8" s="34">
        <f>'RawData Line 1'!A11</f>
        <v>44797</v>
      </c>
      <c r="B8" s="18" t="s">
        <v>55</v>
      </c>
      <c r="C8" s="2">
        <v>0</v>
      </c>
      <c r="D8" s="2">
        <f>'RawData Line 1'!K6-'RawData Line 1'!$F$11</f>
        <v>1.9</v>
      </c>
      <c r="E8" s="2">
        <f>'RawData Line 1'!L6-'RawData Line 1'!$F$11</f>
        <v>4.9000000000000004</v>
      </c>
      <c r="F8" s="2">
        <f>'RawData Line 1'!M6-'RawData Line 1'!$F$11</f>
        <v>7.9</v>
      </c>
      <c r="G8" s="2">
        <f>'RawData Line 1'!N6-'RawData Line 1'!$F$11</f>
        <v>10.9</v>
      </c>
      <c r="H8" s="2">
        <f>'RawData Line 1'!O6-'RawData Line 1'!$F$11</f>
        <v>13.9</v>
      </c>
      <c r="I8" s="2">
        <f>'RawData Line 1'!P6-'RawData Line 1'!$F$11</f>
        <v>16.899999999999999</v>
      </c>
      <c r="J8" s="2">
        <f>'RawData Line 1'!Q6-'RawData Line 1'!$F$11</f>
        <v>19.899999999999999</v>
      </c>
      <c r="K8" s="2">
        <f>'RawData Line 1'!R6-'RawData Line 1'!$F$11</f>
        <v>22.9</v>
      </c>
      <c r="L8" s="2">
        <f>'RawData Line 1'!S6-'RawData Line 1'!$F$11</f>
        <v>25.9</v>
      </c>
      <c r="M8" s="2">
        <f>'RawData Line 1'!T6-'RawData Line 1'!$F$11</f>
        <v>28.9</v>
      </c>
      <c r="N8" s="2">
        <f>'RawData Line 1'!U6-'RawData Line 1'!$F$11</f>
        <v>31.9</v>
      </c>
      <c r="O8" s="2">
        <f>'RawData Line 1'!V6-'RawData Line 1'!$F$11</f>
        <v>34.9</v>
      </c>
      <c r="P8" s="2">
        <f>'RawData Line 1'!W6-'RawData Line 1'!$F$11</f>
        <v>37.9</v>
      </c>
      <c r="Q8" s="2">
        <f>'RawData Line 1'!X6-'RawData Line 1'!$F$11</f>
        <v>40.9</v>
      </c>
      <c r="R8" s="2">
        <f>'RawData Line 1'!Y6-'RawData Line 1'!$F$11</f>
        <v>43.9</v>
      </c>
      <c r="S8" s="2">
        <f>'RawData Line 1'!Z6-'RawData Line 1'!$F$11</f>
        <v>46.9</v>
      </c>
      <c r="T8" s="2">
        <f>'RawData Line 1'!AA6-'RawData Line 1'!$F$11</f>
        <v>49.9</v>
      </c>
      <c r="U8" s="2">
        <f>'RawData Line 1'!AB6-'RawData Line 1'!$F$11</f>
        <v>52.9</v>
      </c>
      <c r="V8" s="2">
        <f>'RawData Line 1'!AC6-'RawData Line 1'!$F$11</f>
        <v>55.9</v>
      </c>
      <c r="W8" s="2">
        <f>'RawData Line 1'!AD6-'RawData Line 1'!$F$11</f>
        <v>58.9</v>
      </c>
      <c r="X8" s="2">
        <f>'RawData Line 1'!AE6-'RawData Line 1'!$F$11</f>
        <v>61.9</v>
      </c>
      <c r="Y8" s="2">
        <f>'RawData Line 1'!AF6-'RawData Line 1'!$F$11</f>
        <v>64.900000000000006</v>
      </c>
      <c r="Z8" s="2">
        <f>'RawData Line 1'!AG6-'RawData Line 1'!$F$11</f>
        <v>67.900000000000006</v>
      </c>
      <c r="AA8" s="2">
        <f>'RawData Line 1'!AH6-'RawData Line 1'!$F$11</f>
        <v>70.900000000000006</v>
      </c>
      <c r="AB8" s="2">
        <f>'RawData Line 1'!AI6-'RawData Line 1'!$F$11</f>
        <v>73.900000000000006</v>
      </c>
      <c r="AC8" s="2">
        <f>'RawData Line 1'!AJ6-'RawData Line 1'!$F$11</f>
        <v>76.900000000000006</v>
      </c>
      <c r="AD8" s="2">
        <f>'RawData Line 1'!AK6-'RawData Line 1'!$F$11</f>
        <v>79.900000000000006</v>
      </c>
      <c r="AE8" s="2">
        <f>'RawData Line 1'!AL6-'RawData Line 1'!$F$11</f>
        <v>82.9</v>
      </c>
    </row>
    <row r="9" spans="1:31" ht="14.15" customHeight="1" x14ac:dyDescent="0.35">
      <c r="A9" s="39"/>
      <c r="B9" s="18" t="s">
        <v>56</v>
      </c>
      <c r="C9" s="2">
        <f>'RawData Line 1'!$E$11-(('RawData Line 1'!J11-AVERAGE('RawData Line 1'!$I$11,'RawData Line 1'!$AM$11))*'Calibration Report'!$L$10+('RawData Line 1'!J12-AVERAGE('RawData Line 1'!$I$12,'RawData Line 1'!$AM$12))*'Calibration Report'!$L$11)</f>
        <v>1.0225274500000006</v>
      </c>
      <c r="D9" s="2">
        <f>'RawData Line 1'!$E$11-(('RawData Line 1'!K11-AVERAGE('RawData Line 1'!$I$11,'RawData Line 1'!$AM$11))*'Calibration Report'!$L$10+('RawData Line 1'!K12-AVERAGE('RawData Line 1'!$I$12,'RawData Line 1'!$AM$12))*'Calibration Report'!$L$11)</f>
        <v>1.0372069500000007</v>
      </c>
      <c r="E9" s="2">
        <f>'RawData Line 1'!$E$11-(('RawData Line 1'!L11-AVERAGE('RawData Line 1'!$I$11,'RawData Line 1'!$AM$11))*'Calibration Report'!$L$10+('RawData Line 1'!L12-AVERAGE('RawData Line 1'!$I$12,'RawData Line 1'!$AM$12))*'Calibration Report'!$L$11)</f>
        <v>0.94926884999999872</v>
      </c>
      <c r="F9" s="2">
        <f>'RawData Line 1'!$E$11-(('RawData Line 1'!M11-AVERAGE('RawData Line 1'!$I$11,'RawData Line 1'!$AM$11))*'Calibration Report'!$L$10+('RawData Line 1'!M12-AVERAGE('RawData Line 1'!$I$12,'RawData Line 1'!$AM$12))*'Calibration Report'!$L$11)</f>
        <v>0.99444865000000127</v>
      </c>
      <c r="G9" s="2">
        <f>'RawData Line 1'!$E$11-(('RawData Line 1'!N11-AVERAGE('RawData Line 1'!$I$11,'RawData Line 1'!$AM$11))*'Calibration Report'!$L$10+('RawData Line 1'!N12-AVERAGE('RawData Line 1'!$I$12,'RawData Line 1'!$AM$12))*'Calibration Report'!$L$11)</f>
        <v>0.99403565000000127</v>
      </c>
      <c r="H9" s="2">
        <f>'RawData Line 1'!$E$11-(('RawData Line 1'!O11-AVERAGE('RawData Line 1'!$I$11,'RawData Line 1'!$AM$11))*'Calibration Report'!$L$10+('RawData Line 1'!O12-AVERAGE('RawData Line 1'!$I$12,'RawData Line 1'!$AM$12))*'Calibration Report'!$L$11)</f>
        <v>1.0367976500000013</v>
      </c>
      <c r="I9" s="2">
        <f>'RawData Line 1'!$E$11-(('RawData Line 1'!P11-AVERAGE('RawData Line 1'!$I$11,'RawData Line 1'!$AM$11))*'Calibration Report'!$L$10+('RawData Line 1'!P12-AVERAGE('RawData Line 1'!$I$12,'RawData Line 1'!$AM$12))*'Calibration Report'!$L$11)</f>
        <v>1.0612534500000006</v>
      </c>
      <c r="J9" s="2">
        <f>'RawData Line 1'!$E$11-(('RawData Line 1'!Q11-AVERAGE('RawData Line 1'!$I$11,'RawData Line 1'!$AM$11))*'Calibration Report'!$L$10+('RawData Line 1'!Q12-AVERAGE('RawData Line 1'!$I$12,'RawData Line 1'!$AM$12))*'Calibration Report'!$L$11)</f>
        <v>1.0985228499999988</v>
      </c>
      <c r="K9" s="2">
        <f>'RawData Line 1'!$E$11-(('RawData Line 1'!R11-AVERAGE('RawData Line 1'!$I$11,'RawData Line 1'!$AM$11))*'Calibration Report'!$L$10+('RawData Line 1'!R12-AVERAGE('RawData Line 1'!$I$12,'RawData Line 1'!$AM$12))*'Calibration Report'!$L$11)</f>
        <v>1.1502990499999994</v>
      </c>
      <c r="L9" s="2">
        <f>'RawData Line 1'!$E$11-(('RawData Line 1'!S11-AVERAGE('RawData Line 1'!$I$11,'RawData Line 1'!$AM$11))*'Calibration Report'!$L$10+('RawData Line 1'!S12-AVERAGE('RawData Line 1'!$I$12,'RawData Line 1'!$AM$12))*'Calibration Report'!$L$11)</f>
        <v>1.1642201500000013</v>
      </c>
      <c r="M9" s="2">
        <f>'RawData Line 1'!$E$11-(('RawData Line 1'!T11-AVERAGE('RawData Line 1'!$I$11,'RawData Line 1'!$AM$11))*'Calibration Report'!$L$10+('RawData Line 1'!T12-AVERAGE('RawData Line 1'!$I$12,'RawData Line 1'!$AM$12))*'Calibration Report'!$L$11)</f>
        <v>1.1325484500000007</v>
      </c>
      <c r="N9" s="2">
        <f>'RawData Line 1'!$E$11-(('RawData Line 1'!U11-AVERAGE('RawData Line 1'!$I$11,'RawData Line 1'!$AM$11))*'Calibration Report'!$L$10+('RawData Line 1'!U12-AVERAGE('RawData Line 1'!$I$12,'RawData Line 1'!$AM$12))*'Calibration Report'!$L$11)</f>
        <v>1.0974565499999993</v>
      </c>
      <c r="O9" s="2">
        <f>'RawData Line 1'!$E$11-(('RawData Line 1'!V11-AVERAGE('RawData Line 1'!$I$11,'RawData Line 1'!$AM$11))*'Calibration Report'!$L$10+('RawData Line 1'!V12-AVERAGE('RawData Line 1'!$I$12,'RawData Line 1'!$AM$12))*'Calibration Report'!$L$11)</f>
        <v>1.0846767500000001</v>
      </c>
      <c r="P9" s="2">
        <f>'RawData Line 1'!$E$11-(('RawData Line 1'!W11-AVERAGE('RawData Line 1'!$I$11,'RawData Line 1'!$AM$11))*'Calibration Report'!$L$10+('RawData Line 1'!W12-AVERAGE('RawData Line 1'!$I$12,'RawData Line 1'!$AM$12))*'Calibration Report'!$L$11)</f>
        <v>0.93204374999999995</v>
      </c>
      <c r="Q9" s="2">
        <f>'RawData Line 1'!$E$11-(('RawData Line 1'!X11-AVERAGE('RawData Line 1'!$I$11,'RawData Line 1'!$AM$11))*'Calibration Report'!$L$10+('RawData Line 1'!X12-AVERAGE('RawData Line 1'!$I$12,'RawData Line 1'!$AM$12))*'Calibration Report'!$L$11)</f>
        <v>1.1933726500000013</v>
      </c>
      <c r="R9" s="2">
        <f>'RawData Line 1'!$E$11-(('RawData Line 1'!Y11-AVERAGE('RawData Line 1'!$I$11,'RawData Line 1'!$AM$11))*'Calibration Report'!$L$10+('RawData Line 1'!Y12-AVERAGE('RawData Line 1'!$I$12,'RawData Line 1'!$AM$12))*'Calibration Report'!$L$11)</f>
        <v>0.9581214500000006</v>
      </c>
      <c r="S9" s="2">
        <f>'RawData Line 1'!$E$11-(('RawData Line 1'!Z11-AVERAGE('RawData Line 1'!$I$11,'RawData Line 1'!$AM$11))*'Calibration Report'!$L$10+('RawData Line 1'!Z12-AVERAGE('RawData Line 1'!$I$12,'RawData Line 1'!$AM$12))*'Calibration Report'!$L$11)</f>
        <v>1.0111403499999987</v>
      </c>
      <c r="T9" s="2">
        <f>'RawData Line 1'!$E$11-(('RawData Line 1'!AA11-AVERAGE('RawData Line 1'!$I$11,'RawData Line 1'!$AM$11))*'Calibration Report'!$L$10+('RawData Line 1'!AA12-AVERAGE('RawData Line 1'!$I$12,'RawData Line 1'!$AM$12))*'Calibration Report'!$L$11)</f>
        <v>1.0648838499999989</v>
      </c>
      <c r="U9" s="2">
        <f>'RawData Line 1'!$E$11-(('RawData Line 1'!AB11-AVERAGE('RawData Line 1'!$I$11,'RawData Line 1'!$AM$11))*'Calibration Report'!$L$10+('RawData Line 1'!AB12-AVERAGE('RawData Line 1'!$I$12,'RawData Line 1'!$AM$12))*'Calibration Report'!$L$11)</f>
        <v>1.0465776500000012</v>
      </c>
      <c r="V9" s="2">
        <f>'RawData Line 1'!$E$11-(('RawData Line 1'!AC11-AVERAGE('RawData Line 1'!$I$11,'RawData Line 1'!$AM$11))*'Calibration Report'!$L$10+('RawData Line 1'!AC12-AVERAGE('RawData Line 1'!$I$12,'RawData Line 1'!$AM$12))*'Calibration Report'!$L$11)</f>
        <v>1.0768339500000006</v>
      </c>
      <c r="W9" s="2">
        <f>'RawData Line 1'!$E$11-(('RawData Line 1'!AD11-AVERAGE('RawData Line 1'!$I$11,'RawData Line 1'!$AM$11))*'Calibration Report'!$L$10+('RawData Line 1'!AD12-AVERAGE('RawData Line 1'!$I$12,'RawData Line 1'!$AM$12))*'Calibration Report'!$L$11)</f>
        <v>1.0948285499999995</v>
      </c>
      <c r="X9" s="2">
        <f>'RawData Line 1'!$E$11-(('RawData Line 1'!AE11-AVERAGE('RawData Line 1'!$I$11,'RawData Line 1'!$AM$11))*'Calibration Report'!$L$10+('RawData Line 1'!AE12-AVERAGE('RawData Line 1'!$I$12,'RawData Line 1'!$AM$12))*'Calibration Report'!$L$11)</f>
        <v>1.0865389500000007</v>
      </c>
      <c r="Y9" s="2">
        <f>'RawData Line 1'!$E$11-(('RawData Line 1'!AF11-AVERAGE('RawData Line 1'!$I$11,'RawData Line 1'!$AM$11))*'Calibration Report'!$L$10+('RawData Line 1'!AF12-AVERAGE('RawData Line 1'!$I$12,'RawData Line 1'!$AM$12))*'Calibration Report'!$L$11)</f>
        <v>0.95462995000000062</v>
      </c>
      <c r="Z9" s="2">
        <f>'RawData Line 1'!$E$11-(('RawData Line 1'!AG11-AVERAGE('RawData Line 1'!$I$11,'RawData Line 1'!$AM$11))*'Calibration Report'!$L$10+('RawData Line 1'!AG12-AVERAGE('RawData Line 1'!$I$12,'RawData Line 1'!$AM$12))*'Calibration Report'!$L$11)</f>
        <v>0.94133204999999942</v>
      </c>
      <c r="AA9" s="2">
        <f>'RawData Line 1'!$E$11-(('RawData Line 1'!AH11-AVERAGE('RawData Line 1'!$I$11,'RawData Line 1'!$AM$11))*'Calibration Report'!$L$10+('RawData Line 1'!AH12-AVERAGE('RawData Line 1'!$I$12,'RawData Line 1'!$AM$12))*'Calibration Report'!$L$11)</f>
        <v>0.99403934999999877</v>
      </c>
      <c r="AB9" s="2">
        <f>'RawData Line 1'!$E$11-(('RawData Line 1'!AI11-AVERAGE('RawData Line 1'!$I$11,'RawData Line 1'!$AM$11))*'Calibration Report'!$L$10+('RawData Line 1'!AI12-AVERAGE('RawData Line 1'!$I$12,'RawData Line 1'!$AM$12))*'Calibration Report'!$L$11)</f>
        <v>0.87815765000000123</v>
      </c>
      <c r="AC9" s="2">
        <f>'RawData Line 1'!$E$11-(('RawData Line 1'!AJ11-AVERAGE('RawData Line 1'!$I$11,'RawData Line 1'!$AM$11))*'Calibration Report'!$L$10+('RawData Line 1'!AJ12-AVERAGE('RawData Line 1'!$I$12,'RawData Line 1'!$AM$12))*'Calibration Report'!$L$11)</f>
        <v>0.99904765000000129</v>
      </c>
      <c r="AD9" s="2">
        <f>'RawData Line 1'!$E$11-(('RawData Line 1'!AK11-AVERAGE('RawData Line 1'!$I$11,'RawData Line 1'!$AM$11))*'Calibration Report'!$L$10+('RawData Line 1'!AK12-AVERAGE('RawData Line 1'!$I$12,'RawData Line 1'!$AM$12))*'Calibration Report'!$L$11)</f>
        <v>1.54571075</v>
      </c>
      <c r="AE9" s="2">
        <f>'RawData Line 1'!$E$11-(('RawData Line 1'!AL11-AVERAGE('RawData Line 1'!$I$11,'RawData Line 1'!$AM$11))*'Calibration Report'!$L$10+('RawData Line 1'!AL12-AVERAGE('RawData Line 1'!$I$12,'RawData Line 1'!$AM$12))*'Calibration Report'!$L$11)</f>
        <v>1.8339808499999988</v>
      </c>
    </row>
    <row r="10" spans="1:31" ht="14.15" customHeight="1" x14ac:dyDescent="0.35">
      <c r="A10" s="34">
        <f>'RawData Line 1'!A13</f>
        <v>44798</v>
      </c>
      <c r="B10" s="18" t="s">
        <v>55</v>
      </c>
      <c r="C10" s="2">
        <v>0</v>
      </c>
      <c r="D10" s="2">
        <f>'RawData Line 1'!K6-'RawData Line 1'!$F$13</f>
        <v>1.9</v>
      </c>
      <c r="E10" s="2">
        <f>'RawData Line 1'!L6-'RawData Line 1'!$F$13</f>
        <v>4.9000000000000004</v>
      </c>
      <c r="F10" s="2">
        <f>'RawData Line 1'!M6-'RawData Line 1'!$F$13</f>
        <v>7.9</v>
      </c>
      <c r="G10" s="2">
        <f>'RawData Line 1'!N6-'RawData Line 1'!$F$13</f>
        <v>10.9</v>
      </c>
      <c r="H10" s="2">
        <f>'RawData Line 1'!O6-'RawData Line 1'!$F$13</f>
        <v>13.9</v>
      </c>
      <c r="I10" s="2">
        <f>'RawData Line 1'!P6-'RawData Line 1'!$F$13</f>
        <v>16.899999999999999</v>
      </c>
      <c r="J10" s="2">
        <f>'RawData Line 1'!Q6-'RawData Line 1'!$F$13</f>
        <v>19.899999999999999</v>
      </c>
      <c r="K10" s="2">
        <f>'RawData Line 1'!R6-'RawData Line 1'!$F$13</f>
        <v>22.9</v>
      </c>
      <c r="L10" s="2">
        <f>'RawData Line 1'!S6-'RawData Line 1'!$F$13</f>
        <v>25.9</v>
      </c>
      <c r="M10" s="2">
        <f>'RawData Line 1'!T6-'RawData Line 1'!$F$13</f>
        <v>28.9</v>
      </c>
      <c r="N10" s="2">
        <f>'RawData Line 1'!U6-'RawData Line 1'!$F$13</f>
        <v>31.9</v>
      </c>
      <c r="O10" s="2">
        <f>'RawData Line 1'!V6-'RawData Line 1'!$F$13</f>
        <v>34.9</v>
      </c>
      <c r="P10" s="2">
        <f>'RawData Line 1'!W6-'RawData Line 1'!$F$13</f>
        <v>37.9</v>
      </c>
      <c r="Q10" s="2">
        <f>'RawData Line 1'!X6-'RawData Line 1'!$F$13</f>
        <v>40.9</v>
      </c>
      <c r="R10" s="2">
        <f>'RawData Line 1'!Y6-'RawData Line 1'!$F$13</f>
        <v>43.9</v>
      </c>
      <c r="S10" s="2">
        <f>'RawData Line 1'!Z6-'RawData Line 1'!$F$13</f>
        <v>46.9</v>
      </c>
      <c r="T10" s="2">
        <f>'RawData Line 1'!AA6-'RawData Line 1'!$F$13</f>
        <v>49.9</v>
      </c>
      <c r="U10" s="2">
        <f>'RawData Line 1'!AB6-'RawData Line 1'!$F$13</f>
        <v>52.9</v>
      </c>
      <c r="V10" s="2">
        <f>'RawData Line 1'!AC6-'RawData Line 1'!$F$13</f>
        <v>55.9</v>
      </c>
      <c r="W10" s="2">
        <f>'RawData Line 1'!AD6-'RawData Line 1'!$F$13</f>
        <v>58.9</v>
      </c>
      <c r="X10" s="2">
        <f>'RawData Line 1'!AE6-'RawData Line 1'!$F$13</f>
        <v>61.9</v>
      </c>
      <c r="Y10" s="2">
        <f>'RawData Line 1'!AF6-'RawData Line 1'!$F$13</f>
        <v>64.900000000000006</v>
      </c>
      <c r="Z10" s="2">
        <f>'RawData Line 1'!AG6-'RawData Line 1'!$F$13</f>
        <v>67.900000000000006</v>
      </c>
      <c r="AA10" s="2">
        <f>'RawData Line 1'!AH6-'RawData Line 1'!$F$13</f>
        <v>70.900000000000006</v>
      </c>
      <c r="AB10" s="2">
        <f>'RawData Line 1'!AI6-'RawData Line 1'!$F$13</f>
        <v>73.900000000000006</v>
      </c>
      <c r="AC10" s="2">
        <f>'RawData Line 1'!AJ6-'RawData Line 1'!$F$13</f>
        <v>76.900000000000006</v>
      </c>
      <c r="AD10" s="2">
        <f>'RawData Line 1'!AK6-'RawData Line 1'!$F$13</f>
        <v>79.900000000000006</v>
      </c>
      <c r="AE10" s="2">
        <f>'RawData Line 1'!AL6-'RawData Line 1'!$F$13</f>
        <v>82.9</v>
      </c>
    </row>
    <row r="11" spans="1:31" ht="14.15" customHeight="1" x14ac:dyDescent="0.35">
      <c r="A11" s="39"/>
      <c r="B11" s="18" t="s">
        <v>56</v>
      </c>
      <c r="C11" s="2">
        <f>'RawData Line 1'!$E$13-(('RawData Line 1'!J13-AVERAGE('RawData Line 1'!$I$13,'RawData Line 1'!$AM$13))*'Calibration Report'!$L$10+('RawData Line 1'!J14-AVERAGE('RawData Line 1'!$I$14,'RawData Line 1'!$AM$14))*'Calibration Report'!$L$11)</f>
        <v>1.064180100000002</v>
      </c>
      <c r="D11" s="2">
        <f>'RawData Line 1'!$E$13-(('RawData Line 1'!K13-AVERAGE('RawData Line 1'!$I$13,'RawData Line 1'!$AM$13))*'Calibration Report'!$L$10+('RawData Line 1'!K14-AVERAGE('RawData Line 1'!$I$14,'RawData Line 1'!$AM$14))*'Calibration Report'!$L$11)</f>
        <v>0.9574514999999999</v>
      </c>
      <c r="E11" s="2">
        <f>'RawData Line 1'!$E$13-(('RawData Line 1'!L13-AVERAGE('RawData Line 1'!$I$13,'RawData Line 1'!$AM$13))*'Calibration Report'!$L$10+('RawData Line 1'!L14-AVERAGE('RawData Line 1'!$I$14,'RawData Line 1'!$AM$14))*'Calibration Report'!$L$11)</f>
        <v>0.91645399999999999</v>
      </c>
      <c r="F11" s="2">
        <f>'RawData Line 1'!$E$13-(('RawData Line 1'!M13-AVERAGE('RawData Line 1'!$I$13,'RawData Line 1'!$AM$13))*'Calibration Report'!$L$10+('RawData Line 1'!M14-AVERAGE('RawData Line 1'!$I$14,'RawData Line 1'!$AM$14))*'Calibration Report'!$L$11)</f>
        <v>0.89618050000000005</v>
      </c>
      <c r="G11" s="2">
        <f>'RawData Line 1'!$E$13-(('RawData Line 1'!N13-AVERAGE('RawData Line 1'!$I$13,'RawData Line 1'!$AM$13))*'Calibration Report'!$L$10+('RawData Line 1'!N14-AVERAGE('RawData Line 1'!$I$14,'RawData Line 1'!$AM$14))*'Calibration Report'!$L$11)</f>
        <v>0.97514190000000123</v>
      </c>
      <c r="H11" s="2">
        <f>'RawData Line 1'!$E$13-(('RawData Line 1'!O13-AVERAGE('RawData Line 1'!$I$13,'RawData Line 1'!$AM$13))*'Calibration Report'!$L$10+('RawData Line 1'!O14-AVERAGE('RawData Line 1'!$I$14,'RawData Line 1'!$AM$14))*'Calibration Report'!$L$11)</f>
        <v>1.0140707000000007</v>
      </c>
      <c r="I11" s="2">
        <f>'RawData Line 1'!$E$13-(('RawData Line 1'!P13-AVERAGE('RawData Line 1'!$I$13,'RawData Line 1'!$AM$13))*'Calibration Report'!$L$10+('RawData Line 1'!P14-AVERAGE('RawData Line 1'!$I$14,'RawData Line 1'!$AM$14))*'Calibration Report'!$L$11)</f>
        <v>0.98616460000000183</v>
      </c>
      <c r="J11" s="2">
        <f>'RawData Line 1'!$E$13-(('RawData Line 1'!Q13-AVERAGE('RawData Line 1'!$I$13,'RawData Line 1'!$AM$13))*'Calibration Report'!$L$10+('RawData Line 1'!Q14-AVERAGE('RawData Line 1'!$I$14,'RawData Line 1'!$AM$14))*'Calibration Report'!$L$11)</f>
        <v>0.99766790000000127</v>
      </c>
      <c r="K11" s="2">
        <f>'RawData Line 1'!$E$13-(('RawData Line 1'!R13-AVERAGE('RawData Line 1'!$I$13,'RawData Line 1'!$AM$13))*'Calibration Report'!$L$10+('RawData Line 1'!R14-AVERAGE('RawData Line 1'!$I$14,'RawData Line 1'!$AM$14))*'Calibration Report'!$L$11)</f>
        <v>1.0469925</v>
      </c>
      <c r="L11" s="2">
        <f>'RawData Line 1'!$E$13-(('RawData Line 1'!S13-AVERAGE('RawData Line 1'!$I$13,'RawData Line 1'!$AM$13))*'Calibration Report'!$L$10+('RawData Line 1'!S14-AVERAGE('RawData Line 1'!$I$14,'RawData Line 1'!$AM$14))*'Calibration Report'!$L$11)</f>
        <v>1.1439485</v>
      </c>
      <c r="M11" s="2">
        <f>'RawData Line 1'!$E$13-(('RawData Line 1'!T13-AVERAGE('RawData Line 1'!$I$13,'RawData Line 1'!$AM$13))*'Calibration Report'!$L$10+('RawData Line 1'!T14-AVERAGE('RawData Line 1'!$I$14,'RawData Line 1'!$AM$14))*'Calibration Report'!$L$11)</f>
        <v>1.092589</v>
      </c>
      <c r="N11" s="2">
        <f>'RawData Line 1'!$E$13-(('RawData Line 1'!U13-AVERAGE('RawData Line 1'!$I$13,'RawData Line 1'!$AM$13))*'Calibration Report'!$L$10+('RawData Line 1'!U14-AVERAGE('RawData Line 1'!$I$14,'RawData Line 1'!$AM$14))*'Calibration Report'!$L$11)</f>
        <v>1.0153245</v>
      </c>
      <c r="O11" s="2">
        <f>'RawData Line 1'!$E$13-(('RawData Line 1'!V13-AVERAGE('RawData Line 1'!$I$13,'RawData Line 1'!$AM$13))*'Calibration Report'!$L$10+('RawData Line 1'!V14-AVERAGE('RawData Line 1'!$I$14,'RawData Line 1'!$AM$14))*'Calibration Report'!$L$11)</f>
        <v>1.0009904000000012</v>
      </c>
      <c r="P11" s="2">
        <f>'RawData Line 1'!$E$13-(('RawData Line 1'!W13-AVERAGE('RawData Line 1'!$I$13,'RawData Line 1'!$AM$13))*'Calibration Report'!$L$10+('RawData Line 1'!W14-AVERAGE('RawData Line 1'!$I$14,'RawData Line 1'!$AM$14))*'Calibration Report'!$L$11)</f>
        <v>1.0552519999999999</v>
      </c>
      <c r="Q11" s="2">
        <f>'RawData Line 1'!$E$13-(('RawData Line 1'!X13-AVERAGE('RawData Line 1'!$I$13,'RawData Line 1'!$AM$13))*'Calibration Report'!$L$10+('RawData Line 1'!X14-AVERAGE('RawData Line 1'!$I$14,'RawData Line 1'!$AM$14))*'Calibration Report'!$L$11)</f>
        <v>1.0174307000000007</v>
      </c>
      <c r="R11" s="2">
        <f>'RawData Line 1'!$E$13-(('RawData Line 1'!Y13-AVERAGE('RawData Line 1'!$I$13,'RawData Line 1'!$AM$13))*'Calibration Report'!$L$10+('RawData Line 1'!Y14-AVERAGE('RawData Line 1'!$I$14,'RawData Line 1'!$AM$14))*'Calibration Report'!$L$11)</f>
        <v>1.1115522000000007</v>
      </c>
      <c r="S11" s="2">
        <f>'RawData Line 1'!$E$13-(('RawData Line 1'!Z13-AVERAGE('RawData Line 1'!$I$13,'RawData Line 1'!$AM$13))*'Calibration Report'!$L$10+('RawData Line 1'!Z14-AVERAGE('RawData Line 1'!$I$14,'RawData Line 1'!$AM$14))*'Calibration Report'!$L$11)</f>
        <v>1.0032693000000026</v>
      </c>
      <c r="T11" s="2">
        <f>'RawData Line 1'!$E$13-(('RawData Line 1'!AA13-AVERAGE('RawData Line 1'!$I$13,'RawData Line 1'!$AM$13))*'Calibration Report'!$L$10+('RawData Line 1'!AA14-AVERAGE('RawData Line 1'!$I$14,'RawData Line 1'!$AM$14))*'Calibration Report'!$L$11)</f>
        <v>0.99031680000000244</v>
      </c>
      <c r="U11" s="2">
        <f>'RawData Line 1'!$E$13-(('RawData Line 1'!AB13-AVERAGE('RawData Line 1'!$I$13,'RawData Line 1'!$AM$13))*'Calibration Report'!$L$10+('RawData Line 1'!AB14-AVERAGE('RawData Line 1'!$I$14,'RawData Line 1'!$AM$14))*'Calibration Report'!$L$11)</f>
        <v>1.0044782000000005</v>
      </c>
      <c r="V11" s="2">
        <f>'RawData Line 1'!$E$13-(('RawData Line 1'!AC13-AVERAGE('RawData Line 1'!$I$13,'RawData Line 1'!$AM$13))*'Calibration Report'!$L$10+('RawData Line 1'!AC14-AVERAGE('RawData Line 1'!$I$14,'RawData Line 1'!$AM$14))*'Calibration Report'!$L$11)</f>
        <v>0.99294110000000191</v>
      </c>
      <c r="W11" s="2">
        <f>'RawData Line 1'!$E$13-(('RawData Line 1'!AD13-AVERAGE('RawData Line 1'!$I$13,'RawData Line 1'!$AM$13))*'Calibration Report'!$L$10+('RawData Line 1'!AD14-AVERAGE('RawData Line 1'!$I$14,'RawData Line 1'!$AM$14))*'Calibration Report'!$L$11)</f>
        <v>1.051865600000002</v>
      </c>
      <c r="X11" s="2">
        <f>'RawData Line 1'!$E$13-(('RawData Line 1'!AE13-AVERAGE('RawData Line 1'!$I$13,'RawData Line 1'!$AM$13))*'Calibration Report'!$L$10+('RawData Line 1'!AE14-AVERAGE('RawData Line 1'!$I$14,'RawData Line 1'!$AM$14))*'Calibration Report'!$L$11)</f>
        <v>1.0095879000000012</v>
      </c>
      <c r="Y11" s="2">
        <f>'RawData Line 1'!$E$13-(('RawData Line 1'!AF13-AVERAGE('RawData Line 1'!$I$13,'RawData Line 1'!$AM$13))*'Calibration Report'!$L$10+('RawData Line 1'!AF14-AVERAGE('RawData Line 1'!$I$14,'RawData Line 1'!$AM$14))*'Calibration Report'!$L$11)</f>
        <v>0.85571220000000059</v>
      </c>
      <c r="Z11" s="2">
        <f>'RawData Line 1'!$E$13-(('RawData Line 1'!AG13-AVERAGE('RawData Line 1'!$I$13,'RawData Line 1'!$AM$13))*'Calibration Report'!$L$10+('RawData Line 1'!AG14-AVERAGE('RawData Line 1'!$I$14,'RawData Line 1'!$AM$14))*'Calibration Report'!$L$11)</f>
        <v>0.89184030000000247</v>
      </c>
      <c r="AA11" s="2">
        <f>'RawData Line 1'!$E$13-(('RawData Line 1'!AH13-AVERAGE('RawData Line 1'!$I$13,'RawData Line 1'!$AM$13))*'Calibration Report'!$L$10+('RawData Line 1'!AH14-AVERAGE('RawData Line 1'!$I$14,'RawData Line 1'!$AM$14))*'Calibration Report'!$L$11)</f>
        <v>0.93553340000000118</v>
      </c>
      <c r="AB11" s="2">
        <f>'RawData Line 1'!$E$13-(('RawData Line 1'!AI13-AVERAGE('RawData Line 1'!$I$13,'RawData Line 1'!$AM$13))*'Calibration Report'!$L$10+('RawData Line 1'!AI14-AVERAGE('RawData Line 1'!$I$14,'RawData Line 1'!$AM$14))*'Calibration Report'!$L$11)</f>
        <v>0.96765560000000184</v>
      </c>
      <c r="AC11" s="2">
        <f>'RawData Line 1'!$E$13-(('RawData Line 1'!AJ13-AVERAGE('RawData Line 1'!$I$13,'RawData Line 1'!$AM$13))*'Calibration Report'!$L$10+('RawData Line 1'!AJ14-AVERAGE('RawData Line 1'!$I$14,'RawData Line 1'!$AM$14))*'Calibration Report'!$L$11)</f>
        <v>0.95663660000000184</v>
      </c>
      <c r="AD11" s="2">
        <f>'RawData Line 1'!$E$13-(('RawData Line 1'!AK13-AVERAGE('RawData Line 1'!$I$13,'RawData Line 1'!$AM$13))*'Calibration Report'!$L$10+('RawData Line 1'!AK14-AVERAGE('RawData Line 1'!$I$14,'RawData Line 1'!$AM$14))*'Calibration Report'!$L$11)</f>
        <v>1.5081353000000024</v>
      </c>
      <c r="AE11" s="2">
        <f>'RawData Line 1'!$E$13-(('RawData Line 1'!AL13-AVERAGE('RawData Line 1'!$I$13,'RawData Line 1'!$AM$13))*'Calibration Report'!$L$10+('RawData Line 1'!AL14-AVERAGE('RawData Line 1'!$I$14,'RawData Line 1'!$AM$14))*'Calibration Report'!$L$11)</f>
        <v>1.8356083000000025</v>
      </c>
    </row>
    <row r="12" spans="1:31" ht="14.15" customHeight="1" x14ac:dyDescent="0.35">
      <c r="A12" s="34">
        <f>'RawData Line 1'!A15</f>
        <v>44799</v>
      </c>
      <c r="B12" s="18" t="s">
        <v>55</v>
      </c>
      <c r="C12" s="2">
        <v>0</v>
      </c>
      <c r="D12" s="2">
        <f>'RawData Line 1'!K6-'RawData Line 1'!$F$15</f>
        <v>1.9</v>
      </c>
      <c r="E12" s="2">
        <f>'RawData Line 1'!L6-'RawData Line 1'!$F$15</f>
        <v>4.9000000000000004</v>
      </c>
      <c r="F12" s="2">
        <f>'RawData Line 1'!M6-'RawData Line 1'!$F$15</f>
        <v>7.9</v>
      </c>
      <c r="G12" s="2">
        <f>'RawData Line 1'!N6-'RawData Line 1'!$F$15</f>
        <v>10.9</v>
      </c>
      <c r="H12" s="2">
        <f>'RawData Line 1'!O6-'RawData Line 1'!$F$15</f>
        <v>13.9</v>
      </c>
      <c r="I12" s="2">
        <f>'RawData Line 1'!P6-'RawData Line 1'!$F$15</f>
        <v>16.899999999999999</v>
      </c>
      <c r="J12" s="2">
        <f>'RawData Line 1'!Q6-'RawData Line 1'!$F$15</f>
        <v>19.899999999999999</v>
      </c>
      <c r="K12" s="2">
        <f>'RawData Line 1'!R6-'RawData Line 1'!$F$15</f>
        <v>22.9</v>
      </c>
      <c r="L12" s="2">
        <f>'RawData Line 1'!S6-'RawData Line 1'!$F$15</f>
        <v>25.9</v>
      </c>
      <c r="M12" s="2">
        <f>'RawData Line 1'!T6-'RawData Line 1'!$F$15</f>
        <v>28.9</v>
      </c>
      <c r="N12" s="2">
        <f>'RawData Line 1'!U6-'RawData Line 1'!$F$15</f>
        <v>31.9</v>
      </c>
      <c r="O12" s="2">
        <f>'RawData Line 1'!V6-'RawData Line 1'!$F$15</f>
        <v>34.9</v>
      </c>
      <c r="P12" s="2">
        <f>'RawData Line 1'!W6-'RawData Line 1'!$F$15</f>
        <v>37.9</v>
      </c>
      <c r="Q12" s="2">
        <f>'RawData Line 1'!X6-'RawData Line 1'!$F$15</f>
        <v>40.9</v>
      </c>
      <c r="R12" s="2">
        <f>'RawData Line 1'!Y6-'RawData Line 1'!$F$15</f>
        <v>43.9</v>
      </c>
      <c r="S12" s="2">
        <f>'RawData Line 1'!Z6-'RawData Line 1'!$F$15</f>
        <v>46.9</v>
      </c>
      <c r="T12" s="2">
        <f>'RawData Line 1'!AA6-'RawData Line 1'!$F$15</f>
        <v>49.9</v>
      </c>
      <c r="U12" s="2">
        <f>'RawData Line 1'!AB6-'RawData Line 1'!$F$15</f>
        <v>52.9</v>
      </c>
      <c r="V12" s="2">
        <f>'RawData Line 1'!AC6-'RawData Line 1'!$F$15</f>
        <v>55.9</v>
      </c>
      <c r="W12" s="2">
        <f>'RawData Line 1'!AD6-'RawData Line 1'!$F$15</f>
        <v>58.9</v>
      </c>
      <c r="X12" s="2">
        <f>'RawData Line 1'!AE6-'RawData Line 1'!$F$15</f>
        <v>61.9</v>
      </c>
      <c r="Y12" s="2">
        <f>'RawData Line 1'!AF6-'RawData Line 1'!$F$15</f>
        <v>64.900000000000006</v>
      </c>
      <c r="Z12" s="2">
        <f>'RawData Line 1'!AG6-'RawData Line 1'!$F$15</f>
        <v>67.900000000000006</v>
      </c>
      <c r="AA12" s="2">
        <f>'RawData Line 1'!AH6-'RawData Line 1'!$F$15</f>
        <v>70.900000000000006</v>
      </c>
      <c r="AB12" s="2">
        <f>'RawData Line 1'!AI6-'RawData Line 1'!$F$15</f>
        <v>73.900000000000006</v>
      </c>
      <c r="AC12" s="2">
        <f>'RawData Line 1'!AJ6-'RawData Line 1'!$F$15</f>
        <v>76.900000000000006</v>
      </c>
      <c r="AD12" s="2">
        <f>'RawData Line 1'!AK6-'RawData Line 1'!$F$15</f>
        <v>79.900000000000006</v>
      </c>
      <c r="AE12" s="2">
        <f>'RawData Line 1'!AL6-'RawData Line 1'!$F$15</f>
        <v>82.9</v>
      </c>
    </row>
    <row r="13" spans="1:31" ht="14.15" customHeight="1" x14ac:dyDescent="0.35">
      <c r="A13" s="39"/>
      <c r="B13" s="18" t="s">
        <v>56</v>
      </c>
      <c r="C13" s="2">
        <f>'RawData Line 1'!$E$15-(('RawData Line 1'!J15-AVERAGE('RawData Line 1'!$I$15,'RawData Line 1'!$AM$15))*'Calibration Report'!$L$10+('RawData Line 1'!J16-AVERAGE('RawData Line 1'!$I$16,'RawData Line 1'!$AM$16))*'Calibration Report'!$L$11)</f>
        <v>1.0218984499999975</v>
      </c>
      <c r="D13" s="2">
        <f>'RawData Line 1'!$E$15-(('RawData Line 1'!K15-AVERAGE('RawData Line 1'!$I$15,'RawData Line 1'!$AM$15))*'Calibration Report'!$L$10+('RawData Line 1'!K16-AVERAGE('RawData Line 1'!$I$16,'RawData Line 1'!$AM$16))*'Calibration Report'!$L$11)</f>
        <v>0.9635596499999981</v>
      </c>
      <c r="E13" s="2">
        <f>'RawData Line 1'!$E$15-(('RawData Line 1'!L15-AVERAGE('RawData Line 1'!$I$15,'RawData Line 1'!$AM$15))*'Calibration Report'!$L$10+('RawData Line 1'!L16-AVERAGE('RawData Line 1'!$I$16,'RawData Line 1'!$AM$16))*'Calibration Report'!$L$11)</f>
        <v>0.89624044999999752</v>
      </c>
      <c r="F13" s="2">
        <f>'RawData Line 1'!$E$15-(('RawData Line 1'!M15-AVERAGE('RawData Line 1'!$I$15,'RawData Line 1'!$AM$15))*'Calibration Report'!$L$10+('RawData Line 1'!M16-AVERAGE('RawData Line 1'!$I$16,'RawData Line 1'!$AM$16))*'Calibration Report'!$L$11)</f>
        <v>0.89575614999999809</v>
      </c>
      <c r="G13" s="2">
        <f>'RawData Line 1'!$E$15-(('RawData Line 1'!N15-AVERAGE('RawData Line 1'!$I$15,'RawData Line 1'!$AM$15))*'Calibration Report'!$L$10+('RawData Line 1'!N16-AVERAGE('RawData Line 1'!$I$16,'RawData Line 1'!$AM$16))*'Calibration Report'!$L$11)</f>
        <v>0.93461364999999808</v>
      </c>
      <c r="H13" s="2">
        <f>'RawData Line 1'!$E$15-(('RawData Line 1'!O15-AVERAGE('RawData Line 1'!$I$15,'RawData Line 1'!$AM$15))*'Calibration Report'!$L$10+('RawData Line 1'!O16-AVERAGE('RawData Line 1'!$I$16,'RawData Line 1'!$AM$16))*'Calibration Report'!$L$11)</f>
        <v>0.95516494999999746</v>
      </c>
      <c r="I13" s="2">
        <f>'RawData Line 1'!$E$15-(('RawData Line 1'!P15-AVERAGE('RawData Line 1'!$I$15,'RawData Line 1'!$AM$15))*'Calibration Report'!$L$10+('RawData Line 1'!P16-AVERAGE('RawData Line 1'!$I$16,'RawData Line 1'!$AM$16))*'Calibration Report'!$L$11)</f>
        <v>0.98915304999999931</v>
      </c>
      <c r="J13" s="2">
        <f>'RawData Line 1'!$E$15-(('RawData Line 1'!Q15-AVERAGE('RawData Line 1'!$I$15,'RawData Line 1'!$AM$15))*'Calibration Report'!$L$10+('RawData Line 1'!Q16-AVERAGE('RawData Line 1'!$I$16,'RawData Line 1'!$AM$16))*'Calibration Report'!$L$11)</f>
        <v>0.92698104999999931</v>
      </c>
      <c r="K13" s="2">
        <f>'RawData Line 1'!$E$15-(('RawData Line 1'!R15-AVERAGE('RawData Line 1'!$I$15,'RawData Line 1'!$AM$15))*'Calibration Report'!$L$10+('RawData Line 1'!R16-AVERAGE('RawData Line 1'!$I$16,'RawData Line 1'!$AM$16))*'Calibration Report'!$L$11)</f>
        <v>1.0523612499999999</v>
      </c>
      <c r="L13" s="2">
        <f>'RawData Line 1'!$E$15-(('RawData Line 1'!S15-AVERAGE('RawData Line 1'!$I$15,'RawData Line 1'!$AM$15))*'Calibration Report'!$L$10+('RawData Line 1'!S16-AVERAGE('RawData Line 1'!$I$16,'RawData Line 1'!$AM$16))*'Calibration Report'!$L$11)</f>
        <v>1.1004769499999976</v>
      </c>
      <c r="M13" s="2">
        <f>'RawData Line 1'!$E$15-(('RawData Line 1'!T15-AVERAGE('RawData Line 1'!$I$15,'RawData Line 1'!$AM$15))*'Calibration Report'!$L$10+('RawData Line 1'!T16-AVERAGE('RawData Line 1'!$I$16,'RawData Line 1'!$AM$16))*'Calibration Report'!$L$11)</f>
        <v>1.03726875</v>
      </c>
      <c r="N13" s="2">
        <f>'RawData Line 1'!$E$15-(('RawData Line 1'!U15-AVERAGE('RawData Line 1'!$I$15,'RawData Line 1'!$AM$15))*'Calibration Report'!$L$10+('RawData Line 1'!U16-AVERAGE('RawData Line 1'!$I$16,'RawData Line 1'!$AM$16))*'Calibration Report'!$L$11)</f>
        <v>1.0142658499999988</v>
      </c>
      <c r="O13" s="2">
        <f>'RawData Line 1'!$E$15-(('RawData Line 1'!V15-AVERAGE('RawData Line 1'!$I$15,'RawData Line 1'!$AM$15))*'Calibration Report'!$L$10+('RawData Line 1'!V16-AVERAGE('RawData Line 1'!$I$16,'RawData Line 1'!$AM$16))*'Calibration Report'!$L$11)</f>
        <v>1.0204830499999993</v>
      </c>
      <c r="P13" s="2">
        <f>'RawData Line 1'!$E$15-(('RawData Line 1'!W15-AVERAGE('RawData Line 1'!$I$15,'RawData Line 1'!$AM$15))*'Calibration Report'!$L$10+('RawData Line 1'!W16-AVERAGE('RawData Line 1'!$I$16,'RawData Line 1'!$AM$16))*'Calibration Report'!$L$11)</f>
        <v>1.0427951499999981</v>
      </c>
      <c r="Q13" s="2">
        <f>'RawData Line 1'!$E$15-(('RawData Line 1'!X15-AVERAGE('RawData Line 1'!$I$15,'RawData Line 1'!$AM$15))*'Calibration Report'!$L$10+('RawData Line 1'!X16-AVERAGE('RawData Line 1'!$I$16,'RawData Line 1'!$AM$16))*'Calibration Report'!$L$11)</f>
        <v>1.0450740499999993</v>
      </c>
      <c r="R13" s="2">
        <f>'RawData Line 1'!$E$15-(('RawData Line 1'!Y15-AVERAGE('RawData Line 1'!$I$15,'RawData Line 1'!$AM$15))*'Calibration Report'!$L$10+('RawData Line 1'!Y16-AVERAGE('RawData Line 1'!$I$16,'RawData Line 1'!$AM$16))*'Calibration Report'!$L$11)</f>
        <v>1.0559879499999973</v>
      </c>
      <c r="S13" s="2">
        <f>'RawData Line 1'!$E$15-(('RawData Line 1'!Z15-AVERAGE('RawData Line 1'!$I$15,'RawData Line 1'!$AM$15))*'Calibration Report'!$L$10+('RawData Line 1'!Z16-AVERAGE('RawData Line 1'!$I$16,'RawData Line 1'!$AM$16))*'Calibration Report'!$L$11)</f>
        <v>0.99533644999999749</v>
      </c>
      <c r="T13" s="2">
        <f>'RawData Line 1'!$E$15-(('RawData Line 1'!AA15-AVERAGE('RawData Line 1'!$I$15,'RawData Line 1'!$AM$15))*'Calibration Report'!$L$10+('RawData Line 1'!AA16-AVERAGE('RawData Line 1'!$I$16,'RawData Line 1'!$AM$16))*'Calibration Report'!$L$11)</f>
        <v>0.95561544999999748</v>
      </c>
      <c r="U13" s="2">
        <f>'RawData Line 1'!$E$15-(('RawData Line 1'!AB15-AVERAGE('RawData Line 1'!$I$15,'RawData Line 1'!$AM$15))*'Calibration Report'!$L$10+('RawData Line 1'!AB16-AVERAGE('RawData Line 1'!$I$16,'RawData Line 1'!$AM$16))*'Calibration Report'!$L$11)</f>
        <v>0.99934234999999871</v>
      </c>
      <c r="V13" s="2">
        <f>'RawData Line 1'!$E$15-(('RawData Line 1'!AC15-AVERAGE('RawData Line 1'!$I$15,'RawData Line 1'!$AM$15))*'Calibration Report'!$L$10+('RawData Line 1'!AC16-AVERAGE('RawData Line 1'!$I$16,'RawData Line 1'!$AM$16))*'Calibration Report'!$L$11)</f>
        <v>0.96639044999999746</v>
      </c>
      <c r="W13" s="2">
        <f>'RawData Line 1'!$E$15-(('RawData Line 1'!AD15-AVERAGE('RawData Line 1'!$I$15,'RawData Line 1'!$AM$15))*'Calibration Report'!$L$10+('RawData Line 1'!AD16-AVERAGE('RawData Line 1'!$I$16,'RawData Line 1'!$AM$16))*'Calibration Report'!$L$11)</f>
        <v>1.03357075</v>
      </c>
      <c r="X13" s="2">
        <f>'RawData Line 1'!$E$15-(('RawData Line 1'!AE15-AVERAGE('RawData Line 1'!$I$15,'RawData Line 1'!$AM$15))*'Calibration Report'!$L$10+('RawData Line 1'!AE16-AVERAGE('RawData Line 1'!$I$16,'RawData Line 1'!$AM$16))*'Calibration Report'!$L$11)</f>
        <v>1.0199612499999999</v>
      </c>
      <c r="Y13" s="2">
        <f>'RawData Line 1'!$E$15-(('RawData Line 1'!AF15-AVERAGE('RawData Line 1'!$I$15,'RawData Line 1'!$AM$15))*'Calibration Report'!$L$10+('RawData Line 1'!AF16-AVERAGE('RawData Line 1'!$I$16,'RawData Line 1'!$AM$16))*'Calibration Report'!$L$11)</f>
        <v>1.03398375</v>
      </c>
      <c r="Z13" s="2">
        <f>'RawData Line 1'!$E$15-(('RawData Line 1'!AG15-AVERAGE('RawData Line 1'!$I$15,'RawData Line 1'!$AM$15))*'Calibration Report'!$L$10+('RawData Line 1'!AG16-AVERAGE('RawData Line 1'!$I$16,'RawData Line 1'!$AM$16))*'Calibration Report'!$L$11)</f>
        <v>0.88926114999999817</v>
      </c>
      <c r="AA13" s="2">
        <f>'RawData Line 1'!$E$15-(('RawData Line 1'!AH15-AVERAGE('RawData Line 1'!$I$15,'RawData Line 1'!$AM$15))*'Calibration Report'!$L$10+('RawData Line 1'!AH16-AVERAGE('RawData Line 1'!$I$16,'RawData Line 1'!$AM$16))*'Calibration Report'!$L$11)</f>
        <v>0.84159594999999754</v>
      </c>
      <c r="AB13" s="2">
        <f>'RawData Line 1'!$E$15-(('RawData Line 1'!AI15-AVERAGE('RawData Line 1'!$I$15,'RawData Line 1'!$AM$15))*'Calibration Report'!$L$10+('RawData Line 1'!AI16-AVERAGE('RawData Line 1'!$I$16,'RawData Line 1'!$AM$16))*'Calibration Report'!$L$11)</f>
        <v>0.90501064999999814</v>
      </c>
      <c r="AC13" s="2">
        <f>'RawData Line 1'!$E$15-(('RawData Line 1'!AJ15-AVERAGE('RawData Line 1'!$I$15,'RawData Line 1'!$AM$15))*'Calibration Report'!$L$10+('RawData Line 1'!AJ16-AVERAGE('RawData Line 1'!$I$16,'RawData Line 1'!$AM$16))*'Calibration Report'!$L$11)</f>
        <v>0.94701054999999934</v>
      </c>
      <c r="AD13" s="2">
        <f>'RawData Line 1'!$E$15-(('RawData Line 1'!AK15-AVERAGE('RawData Line 1'!$I$15,'RawData Line 1'!$AM$15))*'Calibration Report'!$L$10+('RawData Line 1'!AK16-AVERAGE('RawData Line 1'!$I$16,'RawData Line 1'!$AM$16))*'Calibration Report'!$L$11)</f>
        <v>0.9473559499999975</v>
      </c>
      <c r="AE13" s="2">
        <f>'RawData Line 1'!$E$15-(('RawData Line 1'!AL15-AVERAGE('RawData Line 1'!$I$15,'RawData Line 1'!$AM$15))*'Calibration Report'!$L$10+('RawData Line 1'!AL16-AVERAGE('RawData Line 1'!$I$16,'RawData Line 1'!$AM$16))*'Calibration Report'!$L$11)</f>
        <v>1.512670649999998</v>
      </c>
    </row>
    <row r="14" spans="1:31" ht="14.15" customHeight="1" x14ac:dyDescent="0.35">
      <c r="A14" s="34">
        <f>'RawData Line 1'!A17</f>
        <v>44800</v>
      </c>
      <c r="B14" s="18" t="s">
        <v>55</v>
      </c>
      <c r="C14" s="2">
        <v>0</v>
      </c>
      <c r="D14" s="2">
        <f>'RawData Line 1'!K6-'RawData Line 1'!$F$17</f>
        <v>1.9</v>
      </c>
      <c r="E14" s="2">
        <f>'RawData Line 1'!L6-'RawData Line 1'!$F$17</f>
        <v>4.9000000000000004</v>
      </c>
      <c r="F14" s="2">
        <f>'RawData Line 1'!M6-'RawData Line 1'!$F$17</f>
        <v>7.9</v>
      </c>
      <c r="G14" s="2">
        <f>'RawData Line 1'!N6-'RawData Line 1'!$F$17</f>
        <v>10.9</v>
      </c>
      <c r="H14" s="2">
        <f>'RawData Line 1'!O6-'RawData Line 1'!$F$17</f>
        <v>13.9</v>
      </c>
      <c r="I14" s="2">
        <f>'RawData Line 1'!P6-'RawData Line 1'!$F$17</f>
        <v>16.899999999999999</v>
      </c>
      <c r="J14" s="2">
        <f>'RawData Line 1'!Q6-'RawData Line 1'!$F$17</f>
        <v>19.899999999999999</v>
      </c>
      <c r="K14" s="2">
        <f>'RawData Line 1'!R6-'RawData Line 1'!$F$17</f>
        <v>22.9</v>
      </c>
      <c r="L14" s="2">
        <f>'RawData Line 1'!S6-'RawData Line 1'!$F$17</f>
        <v>25.9</v>
      </c>
      <c r="M14" s="2">
        <f>'RawData Line 1'!T6-'RawData Line 1'!$F$17</f>
        <v>28.9</v>
      </c>
      <c r="N14" s="2">
        <f>'RawData Line 1'!U6-'RawData Line 1'!$F$17</f>
        <v>31.9</v>
      </c>
      <c r="O14" s="2">
        <f>'RawData Line 1'!V6-'RawData Line 1'!$F$17</f>
        <v>34.9</v>
      </c>
      <c r="P14" s="2">
        <f>'RawData Line 1'!W6-'RawData Line 1'!$F$17</f>
        <v>37.9</v>
      </c>
      <c r="Q14" s="2">
        <f>'RawData Line 1'!X6-'RawData Line 1'!$F$17</f>
        <v>40.9</v>
      </c>
      <c r="R14" s="2">
        <f>'RawData Line 1'!Y6-'RawData Line 1'!$F$17</f>
        <v>43.9</v>
      </c>
      <c r="S14" s="2">
        <f>'RawData Line 1'!Z6-'RawData Line 1'!$F$17</f>
        <v>46.9</v>
      </c>
      <c r="T14" s="2">
        <f>'RawData Line 1'!AA6-'RawData Line 1'!$F$17</f>
        <v>49.9</v>
      </c>
      <c r="U14" s="2">
        <f>'RawData Line 1'!AB6-'RawData Line 1'!$F$17</f>
        <v>52.9</v>
      </c>
      <c r="V14" s="2">
        <f>'RawData Line 1'!AC6-'RawData Line 1'!$F$17</f>
        <v>55.9</v>
      </c>
      <c r="W14" s="2">
        <f>'RawData Line 1'!AD6-'RawData Line 1'!$F$17</f>
        <v>58.9</v>
      </c>
      <c r="X14" s="2">
        <f>'RawData Line 1'!AE6-'RawData Line 1'!$F$17</f>
        <v>61.9</v>
      </c>
      <c r="Y14" s="2">
        <f>'RawData Line 1'!AF6-'RawData Line 1'!$F$17</f>
        <v>64.900000000000006</v>
      </c>
      <c r="Z14" s="2">
        <f>'RawData Line 1'!AG6-'RawData Line 1'!$F$17</f>
        <v>67.900000000000006</v>
      </c>
      <c r="AA14" s="2">
        <f>'RawData Line 1'!AH6-'RawData Line 1'!$F$17</f>
        <v>70.900000000000006</v>
      </c>
      <c r="AB14" s="2">
        <f>'RawData Line 1'!AI6-'RawData Line 1'!$F$17</f>
        <v>73.900000000000006</v>
      </c>
      <c r="AC14" s="2">
        <f>'RawData Line 1'!AJ6-'RawData Line 1'!$F$17</f>
        <v>76.900000000000006</v>
      </c>
      <c r="AD14" s="2">
        <f>'RawData Line 1'!AK6-'RawData Line 1'!$F$17</f>
        <v>79.900000000000006</v>
      </c>
      <c r="AE14" s="2">
        <f>'RawData Line 1'!AL6-'RawData Line 1'!$F$17</f>
        <v>82.9</v>
      </c>
    </row>
    <row r="15" spans="1:31" ht="14.15" customHeight="1" x14ac:dyDescent="0.35">
      <c r="A15" s="39"/>
      <c r="B15" s="18" t="s">
        <v>56</v>
      </c>
      <c r="C15" s="2">
        <f>'RawData Line 1'!$E$17-(('RawData Line 1'!J17-AVERAGE('RawData Line 1'!$I$17,'RawData Line 1'!$AM$17))*'Calibration Report'!$L$10+('RawData Line 1'!J18-AVERAGE('RawData Line 1'!$I$18,'RawData Line 1'!$AM$18))*'Calibration Report'!$L$11)</f>
        <v>1.0826983499999987</v>
      </c>
      <c r="D15" s="2">
        <f>'RawData Line 1'!$E$17-(('RawData Line 1'!K17-AVERAGE('RawData Line 1'!$I$17,'RawData Line 1'!$AM$17))*'Calibration Report'!$L$10+('RawData Line 1'!K18-AVERAGE('RawData Line 1'!$I$18,'RawData Line 1'!$AM$18))*'Calibration Report'!$L$11)</f>
        <v>1.0690888499999986</v>
      </c>
      <c r="E15" s="2">
        <f>'RawData Line 1'!$E$17-(('RawData Line 1'!L17-AVERAGE('RawData Line 1'!$I$17,'RawData Line 1'!$AM$17))*'Calibration Report'!$L$10+('RawData Line 1'!L18-AVERAGE('RawData Line 1'!$I$18,'RawData Line 1'!$AM$18))*'Calibration Report'!$L$11)</f>
        <v>0.94616025000000004</v>
      </c>
      <c r="F15" s="2">
        <f>'RawData Line 1'!$E$17-(('RawData Line 1'!M17-AVERAGE('RawData Line 1'!$I$17,'RawData Line 1'!$AM$17))*'Calibration Report'!$L$10+('RawData Line 1'!M18-AVERAGE('RawData Line 1'!$I$18,'RawData Line 1'!$AM$18))*'Calibration Report'!$L$11)</f>
        <v>1.03078325</v>
      </c>
      <c r="G15" s="2">
        <f>'RawData Line 1'!$E$17-(('RawData Line 1'!N17-AVERAGE('RawData Line 1'!$I$17,'RawData Line 1'!$AM$17))*'Calibration Report'!$L$10+('RawData Line 1'!N18-AVERAGE('RawData Line 1'!$I$18,'RawData Line 1'!$AM$18))*'Calibration Report'!$L$11)</f>
        <v>0.99348004999999939</v>
      </c>
      <c r="H15" s="2">
        <f>'RawData Line 1'!$E$17-(('RawData Line 1'!O17-AVERAGE('RawData Line 1'!$I$17,'RawData Line 1'!$AM$17))*'Calibration Report'!$L$10+('RawData Line 1'!O18-AVERAGE('RawData Line 1'!$I$18,'RawData Line 1'!$AM$18))*'Calibration Report'!$L$11)</f>
        <v>1.0244984499999976</v>
      </c>
      <c r="I15" s="2">
        <f>'RawData Line 1'!$E$17-(('RawData Line 1'!P17-AVERAGE('RawData Line 1'!$I$17,'RawData Line 1'!$AM$17))*'Calibration Report'!$L$10+('RawData Line 1'!P18-AVERAGE('RawData Line 1'!$I$18,'RawData Line 1'!$AM$18))*'Calibration Report'!$L$11)</f>
        <v>1.0776224499999976</v>
      </c>
      <c r="J15" s="2">
        <f>'RawData Line 1'!$E$17-(('RawData Line 1'!Q17-AVERAGE('RawData Line 1'!$I$17,'RawData Line 1'!$AM$17))*'Calibration Report'!$L$10+('RawData Line 1'!Q18-AVERAGE('RawData Line 1'!$I$18,'RawData Line 1'!$AM$18))*'Calibration Report'!$L$11)</f>
        <v>1.0190433499999987</v>
      </c>
      <c r="K15" s="2">
        <f>'RawData Line 1'!$E$17-(('RawData Line 1'!R17-AVERAGE('RawData Line 1'!$I$17,'RawData Line 1'!$AM$17))*'Calibration Report'!$L$10+('RawData Line 1'!R18-AVERAGE('RawData Line 1'!$I$18,'RawData Line 1'!$AM$18))*'Calibration Report'!$L$11)</f>
        <v>1.1006966499999982</v>
      </c>
      <c r="L15" s="2">
        <f>'RawData Line 1'!$E$17-(('RawData Line 1'!S17-AVERAGE('RawData Line 1'!$I$17,'RawData Line 1'!$AM$17))*'Calibration Report'!$L$10+('RawData Line 1'!S18-AVERAGE('RawData Line 1'!$I$18,'RawData Line 1'!$AM$18))*'Calibration Report'!$L$11)</f>
        <v>1.1417316499999981</v>
      </c>
      <c r="M15" s="2">
        <f>'RawData Line 1'!$E$17-(('RawData Line 1'!T17-AVERAGE('RawData Line 1'!$I$17,'RawData Line 1'!$AM$17))*'Calibration Report'!$L$10+('RawData Line 1'!T18-AVERAGE('RawData Line 1'!$I$18,'RawData Line 1'!$AM$18))*'Calibration Report'!$L$11)</f>
        <v>1.1014587499999999</v>
      </c>
      <c r="N15" s="2">
        <f>'RawData Line 1'!$E$17-(('RawData Line 1'!U17-AVERAGE('RawData Line 1'!$I$17,'RawData Line 1'!$AM$17))*'Calibration Report'!$L$10+('RawData Line 1'!U18-AVERAGE('RawData Line 1'!$I$18,'RawData Line 1'!$AM$18))*'Calibration Report'!$L$11)</f>
        <v>1.0732748499999989</v>
      </c>
      <c r="O15" s="2">
        <f>'RawData Line 1'!$E$17-(('RawData Line 1'!V17-AVERAGE('RawData Line 1'!$I$17,'RawData Line 1'!$AM$17))*'Calibration Report'!$L$10+('RawData Line 1'!V18-AVERAGE('RawData Line 1'!$I$18,'RawData Line 1'!$AM$18))*'Calibration Report'!$L$11)</f>
        <v>1.0676095499999994</v>
      </c>
      <c r="P15" s="2">
        <f>'RawData Line 1'!$E$17-(('RawData Line 1'!W17-AVERAGE('RawData Line 1'!$I$17,'RawData Line 1'!$AM$17))*'Calibration Report'!$L$10+('RawData Line 1'!W18-AVERAGE('RawData Line 1'!$I$18,'RawData Line 1'!$AM$18))*'Calibration Report'!$L$11)</f>
        <v>1.075035649999998</v>
      </c>
      <c r="Q15" s="2">
        <f>'RawData Line 1'!$E$17-(('RawData Line 1'!X17-AVERAGE('RawData Line 1'!$I$17,'RawData Line 1'!$AM$17))*'Calibration Report'!$L$10+('RawData Line 1'!X18-AVERAGE('RawData Line 1'!$I$18,'RawData Line 1'!$AM$18))*'Calibration Report'!$L$11)</f>
        <v>1.0906800499999993</v>
      </c>
      <c r="R15" s="2">
        <f>'RawData Line 1'!$E$17-(('RawData Line 1'!Y17-AVERAGE('RawData Line 1'!$I$17,'RawData Line 1'!$AM$17))*'Calibration Report'!$L$10+('RawData Line 1'!Y18-AVERAGE('RawData Line 1'!$I$18,'RawData Line 1'!$AM$18))*'Calibration Report'!$L$11)</f>
        <v>1.0822177500000001</v>
      </c>
      <c r="S15" s="2">
        <f>'RawData Line 1'!$E$17-(('RawData Line 1'!Z17-AVERAGE('RawData Line 1'!$I$17,'RawData Line 1'!$AM$17))*'Calibration Report'!$L$10+('RawData Line 1'!Z18-AVERAGE('RawData Line 1'!$I$18,'RawData Line 1'!$AM$18))*'Calibration Report'!$L$11)</f>
        <v>1.0267810499999994</v>
      </c>
      <c r="T15" s="2">
        <f>'RawData Line 1'!$E$17-(('RawData Line 1'!AA17-AVERAGE('RawData Line 1'!$I$17,'RawData Line 1'!$AM$17))*'Calibration Report'!$L$10+('RawData Line 1'!AA18-AVERAGE('RawData Line 1'!$I$18,'RawData Line 1'!$AM$18))*'Calibration Report'!$L$11)</f>
        <v>1.0777275499999994</v>
      </c>
      <c r="U15" s="2">
        <f>'RawData Line 1'!$E$17-(('RawData Line 1'!AB17-AVERAGE('RawData Line 1'!$I$17,'RawData Line 1'!$AM$17))*'Calibration Report'!$L$10+('RawData Line 1'!AB18-AVERAGE('RawData Line 1'!$I$18,'RawData Line 1'!$AM$18))*'Calibration Report'!$L$11)</f>
        <v>1.0706468499999988</v>
      </c>
      <c r="V15" s="2">
        <f>'RawData Line 1'!$E$17-(('RawData Line 1'!AC17-AVERAGE('RawData Line 1'!$I$17,'RawData Line 1'!$AM$17))*'Calibration Report'!$L$10+('RawData Line 1'!AC18-AVERAGE('RawData Line 1'!$I$18,'RawData Line 1'!$AM$18))*'Calibration Report'!$L$11)</f>
        <v>0.89732364999999814</v>
      </c>
      <c r="W15" s="2">
        <f>'RawData Line 1'!$E$17-(('RawData Line 1'!AD17-AVERAGE('RawData Line 1'!$I$17,'RawData Line 1'!$AM$17))*'Calibration Report'!$L$10+('RawData Line 1'!AD18-AVERAGE('RawData Line 1'!$I$18,'RawData Line 1'!$AM$18))*'Calibration Report'!$L$11)</f>
        <v>1.1446638499999988</v>
      </c>
      <c r="X15" s="2">
        <f>'RawData Line 1'!$E$17-(('RawData Line 1'!AE17-AVERAGE('RawData Line 1'!$I$17,'RawData Line 1'!$AM$17))*'Calibration Report'!$L$10+('RawData Line 1'!AE18-AVERAGE('RawData Line 1'!$I$18,'RawData Line 1'!$AM$18))*'Calibration Report'!$L$11)</f>
        <v>1.0989321499999982</v>
      </c>
      <c r="Y15" s="2">
        <f>'RawData Line 1'!$E$17-(('RawData Line 1'!AF17-AVERAGE('RawData Line 1'!$I$17,'RawData Line 1'!$AM$17))*'Calibration Report'!$L$10+('RawData Line 1'!AF18-AVERAGE('RawData Line 1'!$I$18,'RawData Line 1'!$AM$18))*'Calibration Report'!$L$11)</f>
        <v>0.96008134999999872</v>
      </c>
      <c r="Z15" s="2">
        <f>'RawData Line 1'!$E$17-(('RawData Line 1'!AG17-AVERAGE('RawData Line 1'!$I$17,'RawData Line 1'!$AM$17))*'Calibration Report'!$L$10+('RawData Line 1'!AG18-AVERAGE('RawData Line 1'!$I$18,'RawData Line 1'!$AM$18))*'Calibration Report'!$L$11)</f>
        <v>0.92415974999999995</v>
      </c>
      <c r="AA15" s="2">
        <f>'RawData Line 1'!$E$17-(('RawData Line 1'!AH17-AVERAGE('RawData Line 1'!$I$17,'RawData Line 1'!$AM$17))*'Calibration Report'!$L$10+('RawData Line 1'!AH18-AVERAGE('RawData Line 1'!$I$18,'RawData Line 1'!$AM$18))*'Calibration Report'!$L$11)</f>
        <v>0.98619284999999868</v>
      </c>
      <c r="AB15" s="2">
        <f>'RawData Line 1'!$E$17-(('RawData Line 1'!AI17-AVERAGE('RawData Line 1'!$I$17,'RawData Line 1'!$AM$17))*'Calibration Report'!$L$10+('RawData Line 1'!AI18-AVERAGE('RawData Line 1'!$I$18,'RawData Line 1'!$AM$18))*'Calibration Report'!$L$11)</f>
        <v>0.99762484999999879</v>
      </c>
      <c r="AC15" s="2">
        <f>'RawData Line 1'!$E$17-(('RawData Line 1'!AJ17-AVERAGE('RawData Line 1'!$I$17,'RawData Line 1'!$AM$17))*'Calibration Report'!$L$10+('RawData Line 1'!AJ18-AVERAGE('RawData Line 1'!$I$18,'RawData Line 1'!$AM$18))*'Calibration Report'!$L$11)</f>
        <v>0.93821604999999941</v>
      </c>
      <c r="AD15" s="2">
        <f>'RawData Line 1'!$E$17-(('RawData Line 1'!AK17-AVERAGE('RawData Line 1'!$I$17,'RawData Line 1'!$AM$17))*'Calibration Report'!$L$10+('RawData Line 1'!AK18-AVERAGE('RawData Line 1'!$I$18,'RawData Line 1'!$AM$18))*'Calibration Report'!$L$11)</f>
        <v>1.5979638499999989</v>
      </c>
      <c r="AE15" s="2">
        <f>'RawData Line 1'!$E$17-(('RawData Line 1'!AL17-AVERAGE('RawData Line 1'!$I$17,'RawData Line 1'!$AM$17))*'Calibration Report'!$L$10+('RawData Line 1'!AL18-AVERAGE('RawData Line 1'!$I$18,'RawData Line 1'!$AM$18))*'Calibration Report'!$L$11)</f>
        <v>1.8710025499999994</v>
      </c>
    </row>
    <row r="16" spans="1:31" ht="14.15" customHeight="1" x14ac:dyDescent="0.35">
      <c r="A16" s="34">
        <f>'RawData Line 1'!A19</f>
        <v>44802</v>
      </c>
      <c r="B16" s="18" t="s">
        <v>55</v>
      </c>
      <c r="C16" s="2">
        <v>0</v>
      </c>
      <c r="D16" s="2">
        <f>'RawData Line 1'!K6-'RawData Line 1'!$F$19</f>
        <v>1.9</v>
      </c>
      <c r="E16" s="2">
        <f>'RawData Line 1'!L6-'RawData Line 1'!$F$19</f>
        <v>4.9000000000000004</v>
      </c>
      <c r="F16" s="2">
        <f>'RawData Line 1'!M6-'RawData Line 1'!$F$19</f>
        <v>7.9</v>
      </c>
      <c r="G16" s="2">
        <f>'RawData Line 1'!N6-'RawData Line 1'!$F$19</f>
        <v>10.9</v>
      </c>
      <c r="H16" s="2">
        <f>'RawData Line 1'!O6-'RawData Line 1'!$F$19</f>
        <v>13.9</v>
      </c>
      <c r="I16" s="2">
        <f>'RawData Line 1'!P6-'RawData Line 1'!$F$19</f>
        <v>16.899999999999999</v>
      </c>
      <c r="J16" s="2">
        <f>'RawData Line 1'!Q6-'RawData Line 1'!$F$19</f>
        <v>19.899999999999999</v>
      </c>
      <c r="K16" s="2">
        <f>'RawData Line 1'!R6-'RawData Line 1'!$F$19</f>
        <v>22.9</v>
      </c>
      <c r="L16" s="2">
        <f>'RawData Line 1'!S6-'RawData Line 1'!$F$19</f>
        <v>25.9</v>
      </c>
      <c r="M16" s="2">
        <f>'RawData Line 1'!T6-'RawData Line 1'!$F$19</f>
        <v>28.9</v>
      </c>
      <c r="N16" s="2">
        <f>'RawData Line 1'!U6-'RawData Line 1'!$F$19</f>
        <v>31.9</v>
      </c>
      <c r="O16" s="2">
        <f>'RawData Line 1'!V6-'RawData Line 1'!$F$19</f>
        <v>34.9</v>
      </c>
      <c r="P16" s="2">
        <f>'RawData Line 1'!W6-'RawData Line 1'!$F$19</f>
        <v>37.9</v>
      </c>
      <c r="Q16" s="2">
        <f>'RawData Line 1'!X6-'RawData Line 1'!$F$19</f>
        <v>40.9</v>
      </c>
      <c r="R16" s="2">
        <f>'RawData Line 1'!Y6-'RawData Line 1'!$F$19</f>
        <v>43.9</v>
      </c>
      <c r="S16" s="2">
        <f>'RawData Line 1'!Z6-'RawData Line 1'!$F$19</f>
        <v>46.9</v>
      </c>
      <c r="T16" s="2">
        <f>'RawData Line 1'!AA6-'RawData Line 1'!$F$19</f>
        <v>49.9</v>
      </c>
      <c r="U16" s="2">
        <f>'RawData Line 1'!AB6-'RawData Line 1'!$F$19</f>
        <v>52.9</v>
      </c>
      <c r="V16" s="2">
        <f>'RawData Line 1'!AC6-'RawData Line 1'!$F$19</f>
        <v>55.9</v>
      </c>
      <c r="W16" s="2">
        <f>'RawData Line 1'!AD6-'RawData Line 1'!$F$19</f>
        <v>58.9</v>
      </c>
      <c r="X16" s="2">
        <f>'RawData Line 1'!AE6-'RawData Line 1'!$F$19</f>
        <v>61.9</v>
      </c>
      <c r="Y16" s="2">
        <f>'RawData Line 1'!AF6-'RawData Line 1'!$F$19</f>
        <v>64.900000000000006</v>
      </c>
      <c r="Z16" s="2">
        <f>'RawData Line 1'!AG6-'RawData Line 1'!$F$19</f>
        <v>67.900000000000006</v>
      </c>
      <c r="AA16" s="2">
        <f>'RawData Line 1'!AH6-'RawData Line 1'!$F$19</f>
        <v>70.900000000000006</v>
      </c>
      <c r="AB16" s="2">
        <f>'RawData Line 1'!AI6-'RawData Line 1'!$F$19</f>
        <v>73.900000000000006</v>
      </c>
      <c r="AC16" s="2">
        <f>'RawData Line 1'!AJ6-'RawData Line 1'!$F$19</f>
        <v>76.900000000000006</v>
      </c>
      <c r="AD16" s="2">
        <f>'RawData Line 1'!AK6-'RawData Line 1'!$F$19</f>
        <v>79.900000000000006</v>
      </c>
      <c r="AE16" s="2">
        <f>'RawData Line 1'!AL6-'RawData Line 1'!$F$19</f>
        <v>82.9</v>
      </c>
    </row>
    <row r="17" spans="1:31" ht="14.15" customHeight="1" x14ac:dyDescent="0.35">
      <c r="A17" s="39"/>
      <c r="B17" s="18" t="s">
        <v>56</v>
      </c>
      <c r="C17" s="2">
        <f>'RawData Line 1'!$E$19-(('RawData Line 1'!J19-AVERAGE('RawData Line 1'!$I$19,'RawData Line 1'!$AM$19))*'Calibration Report'!$L$10+('RawData Line 1'!J20-AVERAGE('RawData Line 1'!$I$20,'RawData Line 1'!$AM$20))*'Calibration Report'!$L$11)</f>
        <v>1.0077652999999995</v>
      </c>
      <c r="D17" s="2">
        <f>'RawData Line 1'!$E$19-(('RawData Line 1'!K19-AVERAGE('RawData Line 1'!$I$19,'RawData Line 1'!$AM$19))*'Calibration Report'!$L$10+('RawData Line 1'!K20-AVERAGE('RawData Line 1'!$I$20,'RawData Line 1'!$AM$20))*'Calibration Report'!$L$11)</f>
        <v>1.0394031999999975</v>
      </c>
      <c r="E17" s="2">
        <f>'RawData Line 1'!$E$19-(('RawData Line 1'!L19-AVERAGE('RawData Line 1'!$I$19,'RawData Line 1'!$AM$19))*'Calibration Report'!$L$10+('RawData Line 1'!L20-AVERAGE('RawData Line 1'!$I$20,'RawData Line 1'!$AM$20))*'Calibration Report'!$L$11)</f>
        <v>0.91101579999999949</v>
      </c>
      <c r="F17" s="2">
        <f>'RawData Line 1'!$E$19-(('RawData Line 1'!M19-AVERAGE('RawData Line 1'!$I$19,'RawData Line 1'!$AM$19))*'Calibration Report'!$L$10+('RawData Line 1'!M20-AVERAGE('RawData Line 1'!$I$20,'RawData Line 1'!$AM$20))*'Calibration Report'!$L$11)</f>
        <v>0.89685439999999816</v>
      </c>
      <c r="G17" s="2">
        <f>'RawData Line 1'!$E$19-(('RawData Line 1'!N19-AVERAGE('RawData Line 1'!$I$19,'RawData Line 1'!$AM$19))*'Calibration Report'!$L$10+('RawData Line 1'!N20-AVERAGE('RawData Line 1'!$I$20,'RawData Line 1'!$AM$20))*'Calibration Report'!$L$11)</f>
        <v>0.94607389999999814</v>
      </c>
      <c r="H17" s="2">
        <f>'RawData Line 1'!$E$19-(('RawData Line 1'!O19-AVERAGE('RawData Line 1'!$I$19,'RawData Line 1'!$AM$19))*'Calibration Report'!$L$10+('RawData Line 1'!O20-AVERAGE('RawData Line 1'!$I$20,'RawData Line 1'!$AM$20))*'Calibration Report'!$L$11)</f>
        <v>0.97108159999999877</v>
      </c>
      <c r="I17" s="2">
        <f>'RawData Line 1'!$E$19-(('RawData Line 1'!P19-AVERAGE('RawData Line 1'!$I$19,'RawData Line 1'!$AM$19))*'Calibration Report'!$L$10+('RawData Line 1'!P20-AVERAGE('RawData Line 1'!$I$20,'RawData Line 1'!$AM$20))*'Calibration Report'!$L$11)</f>
        <v>1.0254820999999987</v>
      </c>
      <c r="J17" s="2">
        <f>'RawData Line 1'!$E$19-(('RawData Line 1'!Q19-AVERAGE('RawData Line 1'!$I$19,'RawData Line 1'!$AM$19))*'Calibration Report'!$L$10+('RawData Line 1'!Q20-AVERAGE('RawData Line 1'!$I$20,'RawData Line 1'!$AM$20))*'Calibration Report'!$L$11)</f>
        <v>1.0561888999999982</v>
      </c>
      <c r="K17" s="2">
        <f>'RawData Line 1'!$E$19-(('RawData Line 1'!R19-AVERAGE('RawData Line 1'!$I$19,'RawData Line 1'!$AM$19))*'Calibration Report'!$L$10+('RawData Line 1'!R20-AVERAGE('RawData Line 1'!$I$20,'RawData Line 1'!$AM$20))*'Calibration Report'!$L$11)</f>
        <v>1.1041656999999976</v>
      </c>
      <c r="L17" s="2">
        <f>'RawData Line 1'!$E$19-(('RawData Line 1'!S19-AVERAGE('RawData Line 1'!$I$19,'RawData Line 1'!$AM$19))*'Calibration Report'!$L$10+('RawData Line 1'!S20-AVERAGE('RawData Line 1'!$I$20,'RawData Line 1'!$AM$20))*'Calibration Report'!$L$11)</f>
        <v>1.1410896999999975</v>
      </c>
      <c r="M17" s="2">
        <f>'RawData Line 1'!$E$19-(('RawData Line 1'!T19-AVERAGE('RawData Line 1'!$I$19,'RawData Line 1'!$AM$19))*'Calibration Report'!$L$10+('RawData Line 1'!T20-AVERAGE('RawData Line 1'!$I$20,'RawData Line 1'!$AM$20))*'Calibration Report'!$L$11)</f>
        <v>1.0825105999999987</v>
      </c>
      <c r="N17" s="2">
        <f>'RawData Line 1'!$E$19-(('RawData Line 1'!U19-AVERAGE('RawData Line 1'!$I$19,'RawData Line 1'!$AM$19))*'Calibration Report'!$L$10+('RawData Line 1'!U20-AVERAGE('RawData Line 1'!$I$20,'RawData Line 1'!$AM$20))*'Calibration Report'!$L$11)</f>
        <v>1.0457255000000001</v>
      </c>
      <c r="O17" s="2">
        <f>'RawData Line 1'!$E$19-(('RawData Line 1'!V19-AVERAGE('RawData Line 1'!$I$19,'RawData Line 1'!$AM$19))*'Calibration Report'!$L$10+('RawData Line 1'!V20-AVERAGE('RawData Line 1'!$I$20,'RawData Line 1'!$AM$20))*'Calibration Report'!$L$11)</f>
        <v>1.0472797999999994</v>
      </c>
      <c r="P17" s="2">
        <f>'RawData Line 1'!$E$19-(('RawData Line 1'!W19-AVERAGE('RawData Line 1'!$I$19,'RawData Line 1'!$AM$19))*'Calibration Report'!$L$10+('RawData Line 1'!W20-AVERAGE('RawData Line 1'!$I$20,'RawData Line 1'!$AM$20))*'Calibration Report'!$L$11)</f>
        <v>1.0878642999999995</v>
      </c>
      <c r="Q17" s="2">
        <f>'RawData Line 1'!$E$19-(('RawData Line 1'!X19-AVERAGE('RawData Line 1'!$I$19,'RawData Line 1'!$AM$19))*'Calibration Report'!$L$10+('RawData Line 1'!X20-AVERAGE('RawData Line 1'!$I$20,'RawData Line 1'!$AM$20))*'Calibration Report'!$L$11)</f>
        <v>1.0518037999999994</v>
      </c>
      <c r="R17" s="2">
        <f>'RawData Line 1'!$E$19-(('RawData Line 1'!Y19-AVERAGE('RawData Line 1'!$I$19,'RawData Line 1'!$AM$19))*'Calibration Report'!$L$10+('RawData Line 1'!Y20-AVERAGE('RawData Line 1'!$I$20,'RawData Line 1'!$AM$20))*'Calibration Report'!$L$11)</f>
        <v>1.0901431999999975</v>
      </c>
      <c r="S17" s="2">
        <f>'RawData Line 1'!$E$19-(('RawData Line 1'!Z19-AVERAGE('RawData Line 1'!$I$19,'RawData Line 1'!$AM$19))*'Calibration Report'!$L$10+('RawData Line 1'!Z20-AVERAGE('RawData Line 1'!$I$20,'RawData Line 1'!$AM$20))*'Calibration Report'!$L$11)</f>
        <v>1.0492132999999995</v>
      </c>
      <c r="T17" s="2">
        <f>'RawData Line 1'!$E$19-(('RawData Line 1'!AA19-AVERAGE('RawData Line 1'!$I$19,'RawData Line 1'!$AM$19))*'Calibration Report'!$L$10+('RawData Line 1'!AA20-AVERAGE('RawData Line 1'!$I$20,'RawData Line 1'!$AM$20))*'Calibration Report'!$L$11)</f>
        <v>1.0654132999999995</v>
      </c>
      <c r="U17" s="2">
        <f>'RawData Line 1'!$E$19-(('RawData Line 1'!AB19-AVERAGE('RawData Line 1'!$I$19,'RawData Line 1'!$AM$19))*'Calibration Report'!$L$10+('RawData Line 1'!AB20-AVERAGE('RawData Line 1'!$I$20,'RawData Line 1'!$AM$20))*'Calibration Report'!$L$11)</f>
        <v>1.0357088999999982</v>
      </c>
      <c r="V17" s="2">
        <f>'RawData Line 1'!$E$19-(('RawData Line 1'!AC19-AVERAGE('RawData Line 1'!$I$19,'RawData Line 1'!$AM$19))*'Calibration Report'!$L$10+('RawData Line 1'!AC20-AVERAGE('RawData Line 1'!$I$20,'RawData Line 1'!$AM$20))*'Calibration Report'!$L$11)</f>
        <v>1.0179883999999981</v>
      </c>
      <c r="W17" s="2">
        <f>'RawData Line 1'!$E$19-(('RawData Line 1'!AD19-AVERAGE('RawData Line 1'!$I$19,'RawData Line 1'!$AM$19))*'Calibration Report'!$L$10+('RawData Line 1'!AD20-AVERAGE('RawData Line 1'!$I$20,'RawData Line 1'!$AM$20))*'Calibration Report'!$L$11)</f>
        <v>1.0689348999999981</v>
      </c>
      <c r="X17" s="2">
        <f>'RawData Line 1'!$E$19-(('RawData Line 1'!AE19-AVERAGE('RawData Line 1'!$I$19,'RawData Line 1'!$AM$19))*'Calibration Report'!$L$10+('RawData Line 1'!AE20-AVERAGE('RawData Line 1'!$I$20,'RawData Line 1'!$AM$20))*'Calibration Report'!$L$11)</f>
        <v>1.0668625</v>
      </c>
      <c r="Y17" s="2">
        <f>'RawData Line 1'!$E$19-(('RawData Line 1'!AF19-AVERAGE('RawData Line 1'!$I$19,'RawData Line 1'!$AM$19))*'Calibration Report'!$L$10+('RawData Line 1'!AF20-AVERAGE('RawData Line 1'!$I$20,'RawData Line 1'!$AM$20))*'Calibration Report'!$L$11)</f>
        <v>0.91319329999999932</v>
      </c>
      <c r="Z17" s="2">
        <f>'RawData Line 1'!$E$19-(('RawData Line 1'!AG19-AVERAGE('RawData Line 1'!$I$19,'RawData Line 1'!$AM$19))*'Calibration Report'!$L$10+('RawData Line 1'!AG20-AVERAGE('RawData Line 1'!$I$20,'RawData Line 1'!$AM$20))*'Calibration Report'!$L$11)</f>
        <v>0.896096</v>
      </c>
      <c r="AA17" s="2">
        <f>'RawData Line 1'!$E$19-(('RawData Line 1'!AH19-AVERAGE('RawData Line 1'!$I$19,'RawData Line 1'!$AM$19))*'Calibration Report'!$L$10+('RawData Line 1'!AH20-AVERAGE('RawData Line 1'!$I$20,'RawData Line 1'!$AM$20))*'Calibration Report'!$L$11)</f>
        <v>0.9665913999999981</v>
      </c>
      <c r="AB17" s="2">
        <f>'RawData Line 1'!$E$19-(('RawData Line 1'!AI19-AVERAGE('RawData Line 1'!$I$19,'RawData Line 1'!$AM$19))*'Calibration Report'!$L$10+('RawData Line 1'!AI20-AVERAGE('RawData Line 1'!$I$20,'RawData Line 1'!$AM$20))*'Calibration Report'!$L$11)</f>
        <v>0.99045779999999939</v>
      </c>
      <c r="AC17" s="2">
        <f>'RawData Line 1'!$E$19-(('RawData Line 1'!AJ19-AVERAGE('RawData Line 1'!$I$19,'RawData Line 1'!$AM$19))*'Calibration Report'!$L$10+('RawData Line 1'!AJ20-AVERAGE('RawData Line 1'!$I$20,'RawData Line 1'!$AM$20))*'Calibration Report'!$L$11)</f>
        <v>0.97822989999999821</v>
      </c>
      <c r="AD17" s="2">
        <f>'RawData Line 1'!$E$19-(('RawData Line 1'!AK19-AVERAGE('RawData Line 1'!$I$19,'RawData Line 1'!$AM$19))*'Calibration Report'!$L$10+('RawData Line 1'!AK20-AVERAGE('RawData Line 1'!$I$20,'RawData Line 1'!$AM$20))*'Calibration Report'!$L$11)</f>
        <v>1.56009</v>
      </c>
      <c r="AE17" s="2">
        <f>'RawData Line 1'!$E$19-(('RawData Line 1'!AL19-AVERAGE('RawData Line 1'!$I$19,'RawData Line 1'!$AM$19))*'Calibration Report'!$L$10+('RawData Line 1'!AL20-AVERAGE('RawData Line 1'!$I$20,'RawData Line 1'!$AM$20))*'Calibration Report'!$L$11)</f>
        <v>1.8060147999999994</v>
      </c>
    </row>
    <row r="18" spans="1:31" ht="14.15" customHeight="1" x14ac:dyDescent="0.35">
      <c r="A18" s="34">
        <f>'RawData Line 1'!A21</f>
        <v>44804</v>
      </c>
      <c r="B18" s="18" t="s">
        <v>55</v>
      </c>
      <c r="C18" s="2">
        <v>0</v>
      </c>
      <c r="D18" s="2">
        <f>'RawData Line 1'!K6-'RawData Line 1'!$F$21</f>
        <v>1.9</v>
      </c>
      <c r="E18" s="2">
        <f>'RawData Line 1'!L6-'RawData Line 1'!$F$21</f>
        <v>4.9000000000000004</v>
      </c>
      <c r="F18" s="2">
        <f>'RawData Line 1'!M6-'RawData Line 1'!$F$21</f>
        <v>7.9</v>
      </c>
      <c r="G18" s="2">
        <f>'RawData Line 1'!N6-'RawData Line 1'!$F$21</f>
        <v>10.9</v>
      </c>
      <c r="H18" s="2">
        <f>'RawData Line 1'!O6-'RawData Line 1'!$F$21</f>
        <v>13.9</v>
      </c>
      <c r="I18" s="2">
        <f>'RawData Line 1'!P6-'RawData Line 1'!$F$21</f>
        <v>16.899999999999999</v>
      </c>
      <c r="J18" s="2">
        <f>'RawData Line 1'!Q6-'RawData Line 1'!$F$21</f>
        <v>19.899999999999999</v>
      </c>
      <c r="K18" s="2">
        <f>'RawData Line 1'!R6-'RawData Line 1'!$F$21</f>
        <v>22.9</v>
      </c>
      <c r="L18" s="2">
        <f>'RawData Line 1'!S6-'RawData Line 1'!$F$21</f>
        <v>25.9</v>
      </c>
      <c r="M18" s="2">
        <f>'RawData Line 1'!T6-'RawData Line 1'!$F$21</f>
        <v>28.9</v>
      </c>
      <c r="N18" s="2">
        <f>'RawData Line 1'!U6-'RawData Line 1'!$F$21</f>
        <v>31.9</v>
      </c>
      <c r="O18" s="2">
        <f>'RawData Line 1'!V6-'RawData Line 1'!$F$21</f>
        <v>34.9</v>
      </c>
      <c r="P18" s="2">
        <f>'RawData Line 1'!W6-'RawData Line 1'!$F$21</f>
        <v>37.9</v>
      </c>
      <c r="Q18" s="2">
        <f>'RawData Line 1'!X6-'RawData Line 1'!$F$21</f>
        <v>40.9</v>
      </c>
      <c r="R18" s="2">
        <f>'RawData Line 1'!Y6-'RawData Line 1'!$F$21</f>
        <v>43.9</v>
      </c>
      <c r="S18" s="2">
        <f>'RawData Line 1'!Z6-'RawData Line 1'!$F$21</f>
        <v>46.9</v>
      </c>
      <c r="T18" s="2">
        <f>'RawData Line 1'!AA6-'RawData Line 1'!$F$21</f>
        <v>49.9</v>
      </c>
      <c r="U18" s="2">
        <f>'RawData Line 1'!AB6-'RawData Line 1'!$F$21</f>
        <v>52.9</v>
      </c>
      <c r="V18" s="2">
        <f>'RawData Line 1'!AC6-'RawData Line 1'!$F$21</f>
        <v>55.9</v>
      </c>
      <c r="W18" s="2">
        <f>'RawData Line 1'!AD6-'RawData Line 1'!$F$21</f>
        <v>58.9</v>
      </c>
      <c r="X18" s="2">
        <f>'RawData Line 1'!AE6-'RawData Line 1'!$F$21</f>
        <v>61.9</v>
      </c>
      <c r="Y18" s="2">
        <f>'RawData Line 1'!AF6-'RawData Line 1'!$F$21</f>
        <v>64.900000000000006</v>
      </c>
      <c r="Z18" s="2">
        <f>'RawData Line 1'!AG6-'RawData Line 1'!$F$21</f>
        <v>67.900000000000006</v>
      </c>
      <c r="AA18" s="2">
        <f>'RawData Line 1'!AH6-'RawData Line 1'!$F$21</f>
        <v>70.900000000000006</v>
      </c>
      <c r="AB18" s="2">
        <f>'RawData Line 1'!AI6-'RawData Line 1'!$F$21</f>
        <v>73.900000000000006</v>
      </c>
      <c r="AC18" s="2">
        <f>'RawData Line 1'!AJ6-'RawData Line 1'!$F$21</f>
        <v>76.900000000000006</v>
      </c>
      <c r="AD18" s="2">
        <f>'RawData Line 1'!AK6-'RawData Line 1'!$F$21</f>
        <v>79.900000000000006</v>
      </c>
      <c r="AE18" s="2">
        <f>'RawData Line 1'!AL6-'RawData Line 1'!$F$21</f>
        <v>82.9</v>
      </c>
    </row>
    <row r="19" spans="1:31" ht="14.15" customHeight="1" x14ac:dyDescent="0.35">
      <c r="A19" s="39"/>
      <c r="B19" s="18" t="s">
        <v>56</v>
      </c>
      <c r="C19" s="2">
        <f>'RawData Line 1'!$E$21-(('RawData Line 1'!J21-AVERAGE('RawData Line 1'!$I$21,'RawData Line 1'!$AM$21))*'Calibration Report'!$L$10+('RawData Line 1'!J22-AVERAGE('RawData Line 1'!$I$22,'RawData Line 1'!$AM$22))*'Calibration Report'!$L$11)</f>
        <v>0.98502255000000249</v>
      </c>
      <c r="D19" s="2">
        <f>'RawData Line 1'!$E$21-(('RawData Line 1'!K21-AVERAGE('RawData Line 1'!$I$21,'RawData Line 1'!$AM$21))*'Calibration Report'!$L$10+('RawData Line 1'!K22-AVERAGE('RawData Line 1'!$I$22,'RawData Line 1'!$AM$22))*'Calibration Report'!$L$11)</f>
        <v>1.0023263500000019</v>
      </c>
      <c r="E19" s="2">
        <f>'RawData Line 1'!$E$21-(('RawData Line 1'!L21-AVERAGE('RawData Line 1'!$I$21,'RawData Line 1'!$AM$21))*'Calibration Report'!$L$10+('RawData Line 1'!L22-AVERAGE('RawData Line 1'!$I$22,'RawData Line 1'!$AM$22))*'Calibration Report'!$L$11)</f>
        <v>0.92499055000000252</v>
      </c>
      <c r="F19" s="2">
        <f>'RawData Line 1'!$E$21-(('RawData Line 1'!M21-AVERAGE('RawData Line 1'!$I$21,'RawData Line 1'!$AM$21))*'Calibration Report'!$L$10+('RawData Line 1'!M22-AVERAGE('RawData Line 1'!$I$22,'RawData Line 1'!$AM$22))*'Calibration Report'!$L$11)</f>
        <v>0.93051695000000056</v>
      </c>
      <c r="G19" s="2">
        <f>'RawData Line 1'!$E$21-(('RawData Line 1'!N21-AVERAGE('RawData Line 1'!$I$21,'RawData Line 1'!$AM$21))*'Calibration Report'!$L$10+('RawData Line 1'!N22-AVERAGE('RawData Line 1'!$I$22,'RawData Line 1'!$AM$22))*'Calibration Report'!$L$11)</f>
        <v>0.95207065000000124</v>
      </c>
      <c r="H19" s="2">
        <f>'RawData Line 1'!$E$21-(('RawData Line 1'!O21-AVERAGE('RawData Line 1'!$I$21,'RawData Line 1'!$AM$21))*'Calibration Report'!$L$10+('RawData Line 1'!O22-AVERAGE('RawData Line 1'!$I$22,'RawData Line 1'!$AM$22))*'Calibration Report'!$L$11)</f>
        <v>0.96830445000000065</v>
      </c>
      <c r="I19" s="2">
        <f>'RawData Line 1'!$E$21-(('RawData Line 1'!P21-AVERAGE('RawData Line 1'!$I$21,'RawData Line 1'!$AM$21))*'Calibration Report'!$L$10+('RawData Line 1'!P22-AVERAGE('RawData Line 1'!$I$22,'RawData Line 1'!$AM$22))*'Calibration Report'!$L$11)</f>
        <v>0.99970205000000256</v>
      </c>
      <c r="J19" s="2">
        <f>'RawData Line 1'!$E$21-(('RawData Line 1'!Q21-AVERAGE('RawData Line 1'!$I$21,'RawData Line 1'!$AM$21))*'Calibration Report'!$L$10+('RawData Line 1'!Q22-AVERAGE('RawData Line 1'!$I$22,'RawData Line 1'!$AM$22))*'Calibration Report'!$L$11)</f>
        <v>1.02816375</v>
      </c>
      <c r="K19" s="2">
        <f>'RawData Line 1'!$E$21-(('RawData Line 1'!R21-AVERAGE('RawData Line 1'!$I$21,'RawData Line 1'!$AM$21))*'Calibration Report'!$L$10+('RawData Line 1'!R22-AVERAGE('RawData Line 1'!$I$22,'RawData Line 1'!$AM$22))*'Calibration Report'!$L$11)</f>
        <v>1.0861571500000013</v>
      </c>
      <c r="L19" s="2">
        <f>'RawData Line 1'!$E$21-(('RawData Line 1'!S21-AVERAGE('RawData Line 1'!$I$21,'RawData Line 1'!$AM$21))*'Calibration Report'!$L$10+('RawData Line 1'!S22-AVERAGE('RawData Line 1'!$I$22,'RawData Line 1'!$AM$22))*'Calibration Report'!$L$11)</f>
        <v>1.1189025500000025</v>
      </c>
      <c r="M19" s="2">
        <f>'RawData Line 1'!$E$21-(('RawData Line 1'!T21-AVERAGE('RawData Line 1'!$I$21,'RawData Line 1'!$AM$21))*'Calibration Report'!$L$10+('RawData Line 1'!T22-AVERAGE('RawData Line 1'!$I$22,'RawData Line 1'!$AM$22))*'Calibration Report'!$L$11)</f>
        <v>1.0834314500000006</v>
      </c>
      <c r="N19" s="2">
        <f>'RawData Line 1'!$E$21-(('RawData Line 1'!U21-AVERAGE('RawData Line 1'!$I$21,'RawData Line 1'!$AM$21))*'Calibration Report'!$L$10+('RawData Line 1'!U22-AVERAGE('RawData Line 1'!$I$22,'RawData Line 1'!$AM$22))*'Calibration Report'!$L$11)</f>
        <v>1.03555975</v>
      </c>
      <c r="O19" s="2">
        <f>'RawData Line 1'!$E$21-(('RawData Line 1'!V21-AVERAGE('RawData Line 1'!$I$21,'RawData Line 1'!$AM$21))*'Calibration Report'!$L$10+('RawData Line 1'!V22-AVERAGE('RawData Line 1'!$I$22,'RawData Line 1'!$AM$22))*'Calibration Report'!$L$11)</f>
        <v>1.0276155500000026</v>
      </c>
      <c r="P19" s="2">
        <f>'RawData Line 1'!$E$21-(('RawData Line 1'!W21-AVERAGE('RawData Line 1'!$I$21,'RawData Line 1'!$AM$21))*'Calibration Report'!$L$10+('RawData Line 1'!W22-AVERAGE('RawData Line 1'!$I$22,'RawData Line 1'!$AM$22))*'Calibration Report'!$L$11)</f>
        <v>1.0483733500000019</v>
      </c>
      <c r="Q19" s="2">
        <f>'RawData Line 1'!$E$21-(('RawData Line 1'!X21-AVERAGE('RawData Line 1'!$I$21,'RawData Line 1'!$AM$21))*'Calibration Report'!$L$10+('RawData Line 1'!X22-AVERAGE('RawData Line 1'!$I$22,'RawData Line 1'!$AM$22))*'Calibration Report'!$L$11)</f>
        <v>1.0560059500000005</v>
      </c>
      <c r="R19" s="2">
        <f>'RawData Line 1'!$E$21-(('RawData Line 1'!Y21-AVERAGE('RawData Line 1'!$I$21,'RawData Line 1'!$AM$21))*'Calibration Report'!$L$10+('RawData Line 1'!Y22-AVERAGE('RawData Line 1'!$I$22,'RawData Line 1'!$AM$22))*'Calibration Report'!$L$11)</f>
        <v>1.0509976500000011</v>
      </c>
      <c r="S19" s="2">
        <f>'RawData Line 1'!$E$21-(('RawData Line 1'!Z21-AVERAGE('RawData Line 1'!$I$21,'RawData Line 1'!$AM$21))*'Calibration Report'!$L$10+('RawData Line 1'!Z22-AVERAGE('RawData Line 1'!$I$22,'RawData Line 1'!$AM$22))*'Calibration Report'!$L$11)</f>
        <v>1.0107585500000025</v>
      </c>
      <c r="T19" s="2">
        <f>'RawData Line 1'!$E$21-(('RawData Line 1'!AA21-AVERAGE('RawData Line 1'!$I$21,'RawData Line 1'!$AM$21))*'Calibration Report'!$L$10+('RawData Line 1'!AA22-AVERAGE('RawData Line 1'!$I$22,'RawData Line 1'!$AM$22))*'Calibration Report'!$L$11)</f>
        <v>1.0242629500000007</v>
      </c>
      <c r="U19" s="2">
        <f>'RawData Line 1'!$E$21-(('RawData Line 1'!AB21-AVERAGE('RawData Line 1'!$I$21,'RawData Line 1'!$AM$21))*'Calibration Report'!$L$10+('RawData Line 1'!AB22-AVERAGE('RawData Line 1'!$I$22,'RawData Line 1'!$AM$22))*'Calibration Report'!$L$11)</f>
        <v>1.0047478500000018</v>
      </c>
      <c r="V19" s="2">
        <f>'RawData Line 1'!$E$21-(('RawData Line 1'!AC21-AVERAGE('RawData Line 1'!$I$21,'RawData Line 1'!$AM$21))*'Calibration Report'!$L$10+('RawData Line 1'!AC22-AVERAGE('RawData Line 1'!$I$22,'RawData Line 1'!$AM$22))*'Calibration Report'!$L$11)</f>
        <v>0.9866819500000007</v>
      </c>
      <c r="W19" s="2">
        <f>'RawData Line 1'!$E$21-(('RawData Line 1'!AD21-AVERAGE('RawData Line 1'!$I$21,'RawData Line 1'!$AM$21))*'Calibration Report'!$L$10+('RawData Line 1'!AD22-AVERAGE('RawData Line 1'!$I$22,'RawData Line 1'!$AM$22))*'Calibration Report'!$L$11)</f>
        <v>1.0497174500000006</v>
      </c>
      <c r="X19" s="2">
        <f>'RawData Line 1'!$E$21-(('RawData Line 1'!AE21-AVERAGE('RawData Line 1'!$I$21,'RawData Line 1'!$AM$21))*'Calibration Report'!$L$10+('RawData Line 1'!AE22-AVERAGE('RawData Line 1'!$I$22,'RawData Line 1'!$AM$22))*'Calibration Report'!$L$11)</f>
        <v>1.0487150500000024</v>
      </c>
      <c r="Y19" s="2">
        <f>'RawData Line 1'!$E$21-(('RawData Line 1'!AF21-AVERAGE('RawData Line 1'!$I$21,'RawData Line 1'!$AM$21))*'Calibration Report'!$L$10+('RawData Line 1'!AF22-AVERAGE('RawData Line 1'!$I$22,'RawData Line 1'!$AM$22))*'Calibration Report'!$L$11)</f>
        <v>0.90212655000000253</v>
      </c>
      <c r="Z19" s="2">
        <f>'RawData Line 1'!$E$21-(('RawData Line 1'!AG21-AVERAGE('RawData Line 1'!$I$21,'RawData Line 1'!$AM$21))*'Calibration Report'!$L$10+('RawData Line 1'!AG22-AVERAGE('RawData Line 1'!$I$22,'RawData Line 1'!$AM$22))*'Calibration Report'!$L$11)</f>
        <v>0.87504645000000059</v>
      </c>
      <c r="AA19" s="2">
        <f>'RawData Line 1'!$E$21-(('RawData Line 1'!AH21-AVERAGE('RawData Line 1'!$I$21,'RawData Line 1'!$AM$21))*'Calibration Report'!$L$10+('RawData Line 1'!AH22-AVERAGE('RawData Line 1'!$I$22,'RawData Line 1'!$AM$22))*'Calibration Report'!$L$11)</f>
        <v>0.93877274999999993</v>
      </c>
      <c r="AB19" s="2">
        <f>'RawData Line 1'!$E$21-(('RawData Line 1'!AI21-AVERAGE('RawData Line 1'!$I$21,'RawData Line 1'!$AM$21))*'Calibration Report'!$L$10+('RawData Line 1'!AI22-AVERAGE('RawData Line 1'!$I$22,'RawData Line 1'!$AM$22))*'Calibration Report'!$L$11)</f>
        <v>0.9617418500000019</v>
      </c>
      <c r="AC19" s="2">
        <f>'RawData Line 1'!$E$21-(('RawData Line 1'!AJ21-AVERAGE('RawData Line 1'!$I$21,'RawData Line 1'!$AM$21))*'Calibration Report'!$L$10+('RawData Line 1'!AJ22-AVERAGE('RawData Line 1'!$I$22,'RawData Line 1'!$AM$22))*'Calibration Report'!$L$11)</f>
        <v>0.95707895000000065</v>
      </c>
      <c r="AD19" s="2">
        <f>'RawData Line 1'!$E$21-(('RawData Line 1'!AK21-AVERAGE('RawData Line 1'!$I$21,'RawData Line 1'!$AM$21))*'Calibration Report'!$L$10+('RawData Line 1'!AK22-AVERAGE('RawData Line 1'!$I$22,'RawData Line 1'!$AM$22))*'Calibration Report'!$L$11)</f>
        <v>1.51234325</v>
      </c>
      <c r="AE19" s="2">
        <f>'RawData Line 1'!$E$21-(('RawData Line 1'!AL21-AVERAGE('RawData Line 1'!$I$21,'RawData Line 1'!$AM$21))*'Calibration Report'!$L$10+('RawData Line 1'!AL22-AVERAGE('RawData Line 1'!$I$22,'RawData Line 1'!$AM$22))*'Calibration Report'!$L$11)</f>
        <v>1.8057605500000025</v>
      </c>
    </row>
    <row r="20" spans="1:31" ht="14.15" customHeight="1" x14ac:dyDescent="0.35">
      <c r="A20" s="34">
        <f>'RawData Line 1'!A23</f>
        <v>44806</v>
      </c>
      <c r="B20" s="18" t="s">
        <v>55</v>
      </c>
      <c r="C20" s="2">
        <v>0</v>
      </c>
      <c r="D20" s="2">
        <f>'RawData Line 1'!K6-'RawData Line 1'!$F$23</f>
        <v>1.9</v>
      </c>
      <c r="E20" s="2">
        <f>'RawData Line 1'!L6-'RawData Line 1'!$F$23</f>
        <v>4.9000000000000004</v>
      </c>
      <c r="F20" s="2">
        <f>'RawData Line 1'!M6-'RawData Line 1'!$F$23</f>
        <v>7.9</v>
      </c>
      <c r="G20" s="2">
        <f>'RawData Line 1'!N6-'RawData Line 1'!$F$23</f>
        <v>10.9</v>
      </c>
      <c r="H20" s="2">
        <f>'RawData Line 1'!O6-'RawData Line 1'!$F$23</f>
        <v>13.9</v>
      </c>
      <c r="I20" s="2">
        <f>'RawData Line 1'!P6-'RawData Line 1'!$F$23</f>
        <v>16.899999999999999</v>
      </c>
      <c r="J20" s="2">
        <f>'RawData Line 1'!Q6-'RawData Line 1'!$F$23</f>
        <v>19.899999999999999</v>
      </c>
      <c r="K20" s="2">
        <f>'RawData Line 1'!R6-'RawData Line 1'!$F$23</f>
        <v>22.9</v>
      </c>
      <c r="L20" s="2">
        <f>'RawData Line 1'!S6-'RawData Line 1'!$F$23</f>
        <v>25.9</v>
      </c>
      <c r="M20" s="2">
        <f>'RawData Line 1'!T6-'RawData Line 1'!$F$23</f>
        <v>28.9</v>
      </c>
      <c r="N20" s="2">
        <f>'RawData Line 1'!U6-'RawData Line 1'!$F$23</f>
        <v>31.9</v>
      </c>
      <c r="O20" s="2">
        <f>'RawData Line 1'!V6-'RawData Line 1'!$F$23</f>
        <v>34.9</v>
      </c>
      <c r="P20" s="2">
        <f>'RawData Line 1'!W6-'RawData Line 1'!$F$23</f>
        <v>37.9</v>
      </c>
      <c r="Q20" s="2">
        <f>'RawData Line 1'!X6-'RawData Line 1'!$F$23</f>
        <v>40.9</v>
      </c>
      <c r="R20" s="2">
        <f>'RawData Line 1'!Y6-'RawData Line 1'!$F$23</f>
        <v>43.9</v>
      </c>
      <c r="S20" s="2">
        <f>'RawData Line 1'!Z6-'RawData Line 1'!$F$23</f>
        <v>46.9</v>
      </c>
      <c r="T20" s="2">
        <f>'RawData Line 1'!AA6-'RawData Line 1'!$F$23</f>
        <v>49.9</v>
      </c>
      <c r="U20" s="2">
        <f>'RawData Line 1'!AB6-'RawData Line 1'!$F$23</f>
        <v>52.9</v>
      </c>
      <c r="V20" s="2">
        <f>'RawData Line 1'!AC6-'RawData Line 1'!$F$23</f>
        <v>55.9</v>
      </c>
      <c r="W20" s="2">
        <f>'RawData Line 1'!AD6-'RawData Line 1'!$F$23</f>
        <v>58.9</v>
      </c>
      <c r="X20" s="2">
        <f>'RawData Line 1'!AE6-'RawData Line 1'!$F$23</f>
        <v>61.9</v>
      </c>
      <c r="Y20" s="2">
        <f>'RawData Line 1'!AF6-'RawData Line 1'!$F$23</f>
        <v>64.900000000000006</v>
      </c>
      <c r="Z20" s="2">
        <f>'RawData Line 1'!AG6-'RawData Line 1'!$F$23</f>
        <v>67.900000000000006</v>
      </c>
      <c r="AA20" s="2">
        <f>'RawData Line 1'!AH6-'RawData Line 1'!$F$23</f>
        <v>70.900000000000006</v>
      </c>
      <c r="AB20" s="2">
        <f>'RawData Line 1'!AI6-'RawData Line 1'!$F$23</f>
        <v>73.900000000000006</v>
      </c>
      <c r="AC20" s="2">
        <f>'RawData Line 1'!AJ6-'RawData Line 1'!$F$23</f>
        <v>76.900000000000006</v>
      </c>
      <c r="AD20" s="2">
        <f>'RawData Line 1'!AK6-'RawData Line 1'!$F$23</f>
        <v>79.900000000000006</v>
      </c>
      <c r="AE20" s="2">
        <f>'RawData Line 1'!AL6-'RawData Line 1'!$F$23</f>
        <v>82.9</v>
      </c>
    </row>
    <row r="21" spans="1:31" ht="14.15" customHeight="1" x14ac:dyDescent="0.35">
      <c r="A21" s="39"/>
      <c r="B21" s="18" t="s">
        <v>56</v>
      </c>
      <c r="C21" s="2">
        <f>'RawData Line 1'!$E$23-(('RawData Line 1'!J23-AVERAGE('RawData Line 1'!$I$23,'RawData Line 1'!$AM$23))*'Calibration Report'!$L$10+('RawData Line 1'!J24-AVERAGE('RawData Line 1'!$I$24,'RawData Line 1'!$AM$24))*'Calibration Report'!$L$11)</f>
        <v>1.006193350000002</v>
      </c>
      <c r="D21" s="2">
        <f>'RawData Line 1'!$E$23-(('RawData Line 1'!K23-AVERAGE('RawData Line 1'!$I$23,'RawData Line 1'!$AM$23))*'Calibration Report'!$L$10+('RawData Line 1'!K24-AVERAGE('RawData Line 1'!$I$24,'RawData Line 1'!$AM$24))*'Calibration Report'!$L$11)</f>
        <v>0.92436735000000192</v>
      </c>
      <c r="E21" s="2">
        <f>'RawData Line 1'!$E$23-(('RawData Line 1'!L23-AVERAGE('RawData Line 1'!$I$23,'RawData Line 1'!$AM$23))*'Calibration Report'!$L$10+('RawData Line 1'!L24-AVERAGE('RawData Line 1'!$I$24,'RawData Line 1'!$AM$24))*'Calibration Report'!$L$11)</f>
        <v>0.8613318500000019</v>
      </c>
      <c r="F21" s="2">
        <f>'RawData Line 1'!$E$23-(('RawData Line 1'!M23-AVERAGE('RawData Line 1'!$I$23,'RawData Line 1'!$AM$23))*'Calibration Report'!$L$10+('RawData Line 1'!M24-AVERAGE('RawData Line 1'!$I$24,'RawData Line 1'!$AM$24))*'Calibration Report'!$L$11)</f>
        <v>0.87041735000000187</v>
      </c>
      <c r="G21" s="2">
        <f>'RawData Line 1'!$E$23-(('RawData Line 1'!N23-AVERAGE('RawData Line 1'!$I$23,'RawData Line 1'!$AM$23))*'Calibration Report'!$L$10+('RawData Line 1'!N24-AVERAGE('RawData Line 1'!$I$24,'RawData Line 1'!$AM$24))*'Calibration Report'!$L$11)</f>
        <v>0.89369805000000246</v>
      </c>
      <c r="H21" s="2">
        <f>'RawData Line 1'!$E$23-(('RawData Line 1'!O23-AVERAGE('RawData Line 1'!$I$23,'RawData Line 1'!$AM$23))*'Calibration Report'!$L$10+('RawData Line 1'!O24-AVERAGE('RawData Line 1'!$I$24,'RawData Line 1'!$AM$24))*'Calibration Report'!$L$11)</f>
        <v>0.90937995000000371</v>
      </c>
      <c r="I21" s="2">
        <f>'RawData Line 1'!$E$23-(('RawData Line 1'!P23-AVERAGE('RawData Line 1'!$I$23,'RawData Line 1'!$AM$23))*'Calibration Report'!$L$10+('RawData Line 1'!P24-AVERAGE('RawData Line 1'!$I$24,'RawData Line 1'!$AM$24))*'Calibration Report'!$L$11)</f>
        <v>0.9378416500000013</v>
      </c>
      <c r="J21" s="2">
        <f>'RawData Line 1'!$E$23-(('RawData Line 1'!Q23-AVERAGE('RawData Line 1'!$I$23,'RawData Line 1'!$AM$23))*'Calibration Report'!$L$10+('RawData Line 1'!Q24-AVERAGE('RawData Line 1'!$I$24,'RawData Line 1'!$AM$24))*'Calibration Report'!$L$11)</f>
        <v>1.0270937500000032</v>
      </c>
      <c r="K21" s="2">
        <f>'RawData Line 1'!$E$23-(('RawData Line 1'!R23-AVERAGE('RawData Line 1'!$I$23,'RawData Line 1'!$AM$23))*'Calibration Report'!$L$10+('RawData Line 1'!R24-AVERAGE('RawData Line 1'!$I$24,'RawData Line 1'!$AM$24))*'Calibration Report'!$L$11)</f>
        <v>1.066262850000002</v>
      </c>
      <c r="L21" s="2">
        <f>'RawData Line 1'!$E$23-(('RawData Line 1'!S23-AVERAGE('RawData Line 1'!$I$23,'RawData Line 1'!$AM$23))*'Calibration Report'!$L$10+('RawData Line 1'!S24-AVERAGE('RawData Line 1'!$I$24,'RawData Line 1'!$AM$24))*'Calibration Report'!$L$11)</f>
        <v>1.1050527500000031</v>
      </c>
      <c r="M21" s="2">
        <f>'RawData Line 1'!$E$23-(('RawData Line 1'!T23-AVERAGE('RawData Line 1'!$I$23,'RawData Line 1'!$AM$23))*'Calibration Report'!$L$10+('RawData Line 1'!T24-AVERAGE('RawData Line 1'!$I$24,'RawData Line 1'!$AM$24))*'Calibration Report'!$L$11)</f>
        <v>1.0412926500000013</v>
      </c>
      <c r="N21" s="2">
        <f>'RawData Line 1'!$E$23-(('RawData Line 1'!U23-AVERAGE('RawData Line 1'!$I$23,'RawData Line 1'!$AM$23))*'Calibration Report'!$L$10+('RawData Line 1'!U24-AVERAGE('RawData Line 1'!$I$24,'RawData Line 1'!$AM$24))*'Calibration Report'!$L$11)</f>
        <v>1.0024013500000017</v>
      </c>
      <c r="O21" s="2">
        <f>'RawData Line 1'!$E$23-(('RawData Line 1'!V23-AVERAGE('RawData Line 1'!$I$23,'RawData Line 1'!$AM$23))*'Calibration Report'!$L$10+('RawData Line 1'!V24-AVERAGE('RawData Line 1'!$I$24,'RawData Line 1'!$AM$24))*'Calibration Report'!$L$11)</f>
        <v>1.0301722500000032</v>
      </c>
      <c r="P21" s="2">
        <f>'RawData Line 1'!$E$23-(('RawData Line 1'!W23-AVERAGE('RawData Line 1'!$I$23,'RawData Line 1'!$AM$23))*'Calibration Report'!$L$10+('RawData Line 1'!W24-AVERAGE('RawData Line 1'!$I$24,'RawData Line 1'!$AM$24))*'Calibration Report'!$L$11)</f>
        <v>1.0515870500000024</v>
      </c>
      <c r="Q21" s="2">
        <f>'RawData Line 1'!$E$23-(('RawData Line 1'!X23-AVERAGE('RawData Line 1'!$I$23,'RawData Line 1'!$AM$23))*'Calibration Report'!$L$10+('RawData Line 1'!X24-AVERAGE('RawData Line 1'!$I$24,'RawData Line 1'!$AM$24))*'Calibration Report'!$L$11)</f>
        <v>1.0616374500000039</v>
      </c>
      <c r="R21" s="2">
        <f>'RawData Line 1'!$E$23-(('RawData Line 1'!Y23-AVERAGE('RawData Line 1'!$I$23,'RawData Line 1'!$AM$23))*'Calibration Report'!$L$10+('RawData Line 1'!Y24-AVERAGE('RawData Line 1'!$I$24,'RawData Line 1'!$AM$24))*'Calibration Report'!$L$11)</f>
        <v>1.0638825500000024</v>
      </c>
      <c r="S21" s="2">
        <f>'RawData Line 1'!$E$23-(('RawData Line 1'!Z23-AVERAGE('RawData Line 1'!$I$23,'RawData Line 1'!$AM$23))*'Calibration Report'!$L$10+('RawData Line 1'!Z24-AVERAGE('RawData Line 1'!$I$24,'RawData Line 1'!$AM$24))*'Calibration Report'!$L$11)</f>
        <v>1.0082731500000013</v>
      </c>
      <c r="T21" s="2">
        <f>'RawData Line 1'!$E$23-(('RawData Line 1'!AA23-AVERAGE('RawData Line 1'!$I$23,'RawData Line 1'!$AM$23))*'Calibration Report'!$L$10+('RawData Line 1'!AA24-AVERAGE('RawData Line 1'!$I$24,'RawData Line 1'!$AM$24))*'Calibration Report'!$L$11)</f>
        <v>1.0127633500000019</v>
      </c>
      <c r="U21" s="2">
        <f>'RawData Line 1'!$E$23-(('RawData Line 1'!AB23-AVERAGE('RawData Line 1'!$I$23,'RawData Line 1'!$AM$23))*'Calibration Report'!$L$10+('RawData Line 1'!AB24-AVERAGE('RawData Line 1'!$I$24,'RawData Line 1'!$AM$24))*'Calibration Report'!$L$11)</f>
        <v>1.0081004500000037</v>
      </c>
      <c r="V21" s="2">
        <f>'RawData Line 1'!$E$23-(('RawData Line 1'!AC23-AVERAGE('RawData Line 1'!$I$23,'RawData Line 1'!$AM$23))*'Calibration Report'!$L$10+('RawData Line 1'!AC24-AVERAGE('RawData Line 1'!$I$24,'RawData Line 1'!$AM$24))*'Calibration Report'!$L$11)</f>
        <v>0.98640785000000186</v>
      </c>
      <c r="W21" s="2">
        <f>'RawData Line 1'!$E$23-(('RawData Line 1'!AD23-AVERAGE('RawData Line 1'!$I$23,'RawData Line 1'!$AM$23))*'Calibration Report'!$L$10+('RawData Line 1'!AD24-AVERAGE('RawData Line 1'!$I$24,'RawData Line 1'!$AM$24))*'Calibration Report'!$L$11)</f>
        <v>1.0382178500000019</v>
      </c>
      <c r="X21" s="2">
        <f>'RawData Line 1'!$E$23-(('RawData Line 1'!AE23-AVERAGE('RawData Line 1'!$I$23,'RawData Line 1'!$AM$23))*'Calibration Report'!$L$10+('RawData Line 1'!AE24-AVERAGE('RawData Line 1'!$I$24,'RawData Line 1'!$AM$24))*'Calibration Report'!$L$11)</f>
        <v>1.0487525500000026</v>
      </c>
      <c r="Y21" s="2">
        <f>'RawData Line 1'!$E$23-(('RawData Line 1'!AF23-AVERAGE('RawData Line 1'!$I$23,'RawData Line 1'!$AM$23))*'Calibration Report'!$L$10+('RawData Line 1'!AF24-AVERAGE('RawData Line 1'!$I$24,'RawData Line 1'!$AM$24))*'Calibration Report'!$L$11)</f>
        <v>0.90558425000000309</v>
      </c>
      <c r="Z21" s="2">
        <f>'RawData Line 1'!$E$23-(('RawData Line 1'!AG23-AVERAGE('RawData Line 1'!$I$23,'RawData Line 1'!$AM$23))*'Calibration Report'!$L$10+('RawData Line 1'!AG24-AVERAGE('RawData Line 1'!$I$24,'RawData Line 1'!$AM$24))*'Calibration Report'!$L$11)</f>
        <v>0.87142345000000376</v>
      </c>
      <c r="AA21" s="2">
        <f>'RawData Line 1'!$E$23-(('RawData Line 1'!AH23-AVERAGE('RawData Line 1'!$I$23,'RawData Line 1'!$AM$23))*'Calibration Report'!$L$10+('RawData Line 1'!AH24-AVERAGE('RawData Line 1'!$I$24,'RawData Line 1'!$AM$24))*'Calibration Report'!$L$11)</f>
        <v>0.93255925000000306</v>
      </c>
      <c r="AB21" s="2">
        <f>'RawData Line 1'!$E$23-(('RawData Line 1'!AI23-AVERAGE('RawData Line 1'!$I$23,'RawData Line 1'!$AM$23))*'Calibration Report'!$L$10+('RawData Line 1'!AI24-AVERAGE('RawData Line 1'!$I$24,'RawData Line 1'!$AM$24))*'Calibration Report'!$L$11)</f>
        <v>0.96312715000000126</v>
      </c>
      <c r="AC21" s="2">
        <f>'RawData Line 1'!$E$23-(('RawData Line 1'!AJ23-AVERAGE('RawData Line 1'!$I$23,'RawData Line 1'!$AM$23))*'Calibration Report'!$L$10+('RawData Line 1'!AJ24-AVERAGE('RawData Line 1'!$I$24,'RawData Line 1'!$AM$24))*'Calibration Report'!$L$11)</f>
        <v>0.94830875000000314</v>
      </c>
      <c r="AD21" s="2">
        <f>'RawData Line 1'!$E$23-(('RawData Line 1'!AK23-AVERAGE('RawData Line 1'!$I$23,'RawData Line 1'!$AM$23))*'Calibration Report'!$L$10+('RawData Line 1'!AK24-AVERAGE('RawData Line 1'!$I$24,'RawData Line 1'!$AM$24))*'Calibration Report'!$L$11)</f>
        <v>1.4860965500000025</v>
      </c>
      <c r="AE21" s="2">
        <f>'RawData Line 1'!$E$23-(('RawData Line 1'!AL23-AVERAGE('RawData Line 1'!$I$23,'RawData Line 1'!$AM$23))*'Calibration Report'!$L$10+('RawData Line 1'!AL24-AVERAGE('RawData Line 1'!$I$24,'RawData Line 1'!$AM$24))*'Calibration Report'!$L$11)</f>
        <v>1.8033464500000038</v>
      </c>
    </row>
    <row r="22" spans="1:31" ht="14.15" customHeight="1" x14ac:dyDescent="0.35">
      <c r="A22" s="34">
        <f>'RawData Line 1'!A25</f>
        <v>44810</v>
      </c>
      <c r="B22" s="18" t="s">
        <v>55</v>
      </c>
      <c r="C22" s="2">
        <v>0</v>
      </c>
      <c r="D22" s="2">
        <f>'RawData Line 1'!K6-'RawData Line 1'!$F$25</f>
        <v>1.9</v>
      </c>
      <c r="E22" s="2">
        <f>'RawData Line 1'!L6-'RawData Line 1'!$F$25</f>
        <v>4.9000000000000004</v>
      </c>
      <c r="F22" s="2">
        <f>'RawData Line 1'!M6-'RawData Line 1'!$F$25</f>
        <v>7.9</v>
      </c>
      <c r="G22" s="2">
        <f>'RawData Line 1'!N6-'RawData Line 1'!$F$25</f>
        <v>10.9</v>
      </c>
      <c r="H22" s="2">
        <f>'RawData Line 1'!O6-'RawData Line 1'!$F$25</f>
        <v>13.9</v>
      </c>
      <c r="I22" s="2">
        <f>'RawData Line 1'!P6-'RawData Line 1'!$F$25</f>
        <v>16.899999999999999</v>
      </c>
      <c r="J22" s="2">
        <f>'RawData Line 1'!Q6-'RawData Line 1'!$F$25</f>
        <v>19.899999999999999</v>
      </c>
      <c r="K22" s="2">
        <f>'RawData Line 1'!R6-'RawData Line 1'!$F$25</f>
        <v>22.9</v>
      </c>
      <c r="L22" s="2">
        <f>'RawData Line 1'!S6-'RawData Line 1'!$F$25</f>
        <v>25.9</v>
      </c>
      <c r="M22" s="2">
        <f>'RawData Line 1'!T6-'RawData Line 1'!$F$25</f>
        <v>28.9</v>
      </c>
      <c r="N22" s="2">
        <f>'RawData Line 1'!U6-'RawData Line 1'!$F$25</f>
        <v>31.9</v>
      </c>
      <c r="O22" s="2">
        <f>'RawData Line 1'!V6-'RawData Line 1'!$F$25</f>
        <v>34.9</v>
      </c>
      <c r="P22" s="2">
        <f>'RawData Line 1'!W6-'RawData Line 1'!$F$25</f>
        <v>37.9</v>
      </c>
      <c r="Q22" s="2">
        <f>'RawData Line 1'!X6-'RawData Line 1'!$F$25</f>
        <v>40.9</v>
      </c>
      <c r="R22" s="2">
        <f>'RawData Line 1'!Y6-'RawData Line 1'!$F$25</f>
        <v>43.9</v>
      </c>
      <c r="S22" s="2">
        <f>'RawData Line 1'!Z6-'RawData Line 1'!$F$25</f>
        <v>46.9</v>
      </c>
      <c r="T22" s="2">
        <f>'RawData Line 1'!AA6-'RawData Line 1'!$F$25</f>
        <v>49.9</v>
      </c>
      <c r="U22" s="2">
        <f>'RawData Line 1'!AB6-'RawData Line 1'!$F$25</f>
        <v>52.9</v>
      </c>
      <c r="V22" s="2">
        <f>'RawData Line 1'!AC6-'RawData Line 1'!$F$25</f>
        <v>55.9</v>
      </c>
      <c r="W22" s="2">
        <f>'RawData Line 1'!AD6-'RawData Line 1'!$F$25</f>
        <v>58.9</v>
      </c>
      <c r="X22" s="2">
        <f>'RawData Line 1'!AE6-'RawData Line 1'!$F$25</f>
        <v>61.9</v>
      </c>
      <c r="Y22" s="2">
        <f>'RawData Line 1'!AF6-'RawData Line 1'!$F$25</f>
        <v>64.900000000000006</v>
      </c>
      <c r="Z22" s="2">
        <f>'RawData Line 1'!AG6-'RawData Line 1'!$F$25</f>
        <v>67.900000000000006</v>
      </c>
      <c r="AA22" s="2">
        <f>'RawData Line 1'!AH6-'RawData Line 1'!$F$25</f>
        <v>70.900000000000006</v>
      </c>
      <c r="AB22" s="2">
        <f>'RawData Line 1'!AI6-'RawData Line 1'!$F$25</f>
        <v>73.900000000000006</v>
      </c>
      <c r="AC22" s="2">
        <f>'RawData Line 1'!AJ6-'RawData Line 1'!$F$25</f>
        <v>76.900000000000006</v>
      </c>
      <c r="AD22" s="2">
        <f>'RawData Line 1'!AK6-'RawData Line 1'!$F$25</f>
        <v>79.900000000000006</v>
      </c>
      <c r="AE22" s="2">
        <f>'RawData Line 1'!AL6-'RawData Line 1'!$F$25</f>
        <v>82.9</v>
      </c>
    </row>
    <row r="23" spans="1:31" ht="14.15" customHeight="1" x14ac:dyDescent="0.35">
      <c r="A23" s="39"/>
      <c r="B23" s="18" t="s">
        <v>56</v>
      </c>
      <c r="C23" s="2">
        <f>'RawData Line 1'!$E$25-(('RawData Line 1'!J25-AVERAGE('RawData Line 1'!$I$25,'RawData Line 1'!$AM$25))*'Calibration Report'!$L$10+('RawData Line 1'!J26-AVERAGE('RawData Line 1'!$I$26,'RawData Line 1'!$AM$26))*'Calibration Report'!$L$11)</f>
        <v>0.96930349999999998</v>
      </c>
      <c r="D23" s="2">
        <f>'RawData Line 1'!$E$25-(('RawData Line 1'!K25-AVERAGE('RawData Line 1'!$I$25,'RawData Line 1'!$AM$25))*'Calibration Report'!$L$10+('RawData Line 1'!K26-AVERAGE('RawData Line 1'!$I$26,'RawData Line 1'!$AM$26))*'Calibration Report'!$L$11)</f>
        <v>0.98584889999999814</v>
      </c>
      <c r="E23" s="2">
        <f>'RawData Line 1'!$E$25-(('RawData Line 1'!L25-AVERAGE('RawData Line 1'!$I$25,'RawData Line 1'!$AM$25))*'Calibration Report'!$L$10+('RawData Line 1'!L26-AVERAGE('RawData Line 1'!$I$26,'RawData Line 1'!$AM$26))*'Calibration Report'!$L$11)</f>
        <v>0.93611500000000003</v>
      </c>
      <c r="F23" s="2">
        <f>'RawData Line 1'!$E$25-(('RawData Line 1'!M25-AVERAGE('RawData Line 1'!$I$25,'RawData Line 1'!$AM$25))*'Calibration Report'!$L$10+('RawData Line 1'!M26-AVERAGE('RawData Line 1'!$I$26,'RawData Line 1'!$AM$26))*'Calibration Report'!$L$11)</f>
        <v>0.95963969999999743</v>
      </c>
      <c r="G23" s="2">
        <f>'RawData Line 1'!$E$25-(('RawData Line 1'!N25-AVERAGE('RawData Line 1'!$I$25,'RawData Line 1'!$AM$25))*'Calibration Report'!$L$10+('RawData Line 1'!N26-AVERAGE('RawData Line 1'!$I$26,'RawData Line 1'!$AM$26))*'Calibration Report'!$L$11)</f>
        <v>0.95936559999999882</v>
      </c>
      <c r="H23" s="2">
        <f>'RawData Line 1'!$E$25-(('RawData Line 1'!O25-AVERAGE('RawData Line 1'!$I$25,'RawData Line 1'!$AM$25))*'Calibration Report'!$L$10+('RawData Line 1'!O26-AVERAGE('RawData Line 1'!$I$26,'RawData Line 1'!$AM$26))*'Calibration Report'!$L$11)</f>
        <v>0.9753252999999994</v>
      </c>
      <c r="I23" s="2">
        <f>'RawData Line 1'!$E$25-(('RawData Line 1'!P25-AVERAGE('RawData Line 1'!$I$25,'RawData Line 1'!$AM$25))*'Calibration Report'!$L$10+('RawData Line 1'!P26-AVERAGE('RawData Line 1'!$I$26,'RawData Line 1'!$AM$26))*'Calibration Report'!$L$11)</f>
        <v>1.0007158999999981</v>
      </c>
      <c r="J23" s="2">
        <f>'RawData Line 1'!$E$25-(('RawData Line 1'!Q25-AVERAGE('RawData Line 1'!$I$25,'RawData Line 1'!$AM$25))*'Calibration Report'!$L$10+('RawData Line 1'!Q26-AVERAGE('RawData Line 1'!$I$26,'RawData Line 1'!$AM$26))*'Calibration Report'!$L$11)</f>
        <v>1.0361906999999975</v>
      </c>
      <c r="K23" s="2">
        <f>'RawData Line 1'!$E$25-(('RawData Line 1'!R25-AVERAGE('RawData Line 1'!$I$25,'RawData Line 1'!$AM$25))*'Calibration Report'!$L$10+('RawData Line 1'!R26-AVERAGE('RawData Line 1'!$I$26,'RawData Line 1'!$AM$26))*'Calibration Report'!$L$11)</f>
        <v>1.0844452999999994</v>
      </c>
      <c r="L23" s="2">
        <f>'RawData Line 1'!$E$25-(('RawData Line 1'!S25-AVERAGE('RawData Line 1'!$I$25,'RawData Line 1'!$AM$25))*'Calibration Report'!$L$10+('RawData Line 1'!S26-AVERAGE('RawData Line 1'!$I$26,'RawData Line 1'!$AM$26))*'Calibration Report'!$L$11)</f>
        <v>1.0967445</v>
      </c>
      <c r="M23" s="2">
        <f>'RawData Line 1'!$E$25-(('RawData Line 1'!T25-AVERAGE('RawData Line 1'!$I$25,'RawData Line 1'!$AM$25))*'Calibration Report'!$L$10+('RawData Line 1'!T26-AVERAGE('RawData Line 1'!$I$26,'RawData Line 1'!$AM$26))*'Calibration Report'!$L$11)</f>
        <v>1.0709445999999987</v>
      </c>
      <c r="N23" s="2">
        <f>'RawData Line 1'!$E$25-(('RawData Line 1'!U25-AVERAGE('RawData Line 1'!$I$25,'RawData Line 1'!$AM$25))*'Calibration Report'!$L$10+('RawData Line 1'!U26-AVERAGE('RawData Line 1'!$I$26,'RawData Line 1'!$AM$26))*'Calibration Report'!$L$11)</f>
        <v>1.0210005</v>
      </c>
      <c r="O23" s="2">
        <f>'RawData Line 1'!$E$25-(('RawData Line 1'!V25-AVERAGE('RawData Line 1'!$I$25,'RawData Line 1'!$AM$25))*'Calibration Report'!$L$10+('RawData Line 1'!V26-AVERAGE('RawData Line 1'!$I$26,'RawData Line 1'!$AM$26))*'Calibration Report'!$L$11)</f>
        <v>1.0197915999999987</v>
      </c>
      <c r="P23" s="2">
        <f>'RawData Line 1'!$E$25-(('RawData Line 1'!W25-AVERAGE('RawData Line 1'!$I$25,'RawData Line 1'!$AM$25))*'Calibration Report'!$L$10+('RawData Line 1'!W26-AVERAGE('RawData Line 1'!$I$26,'RawData Line 1'!$AM$26))*'Calibration Report'!$L$11)</f>
        <v>1.0598917999999995</v>
      </c>
      <c r="Q23" s="2">
        <f>'RawData Line 1'!$E$25-(('RawData Line 1'!X25-AVERAGE('RawData Line 1'!$I$25,'RawData Line 1'!$AM$25))*'Calibration Report'!$L$10+('RawData Line 1'!X26-AVERAGE('RawData Line 1'!$I$26,'RawData Line 1'!$AM$26))*'Calibration Report'!$L$11)</f>
        <v>1.0709783999999982</v>
      </c>
      <c r="R23" s="2">
        <f>'RawData Line 1'!$E$25-(('RawData Line 1'!Y25-AVERAGE('RawData Line 1'!$I$25,'RawData Line 1'!$AM$25))*'Calibration Report'!$L$10+('RawData Line 1'!Y26-AVERAGE('RawData Line 1'!$I$26,'RawData Line 1'!$AM$26))*'Calibration Report'!$L$11)</f>
        <v>1.0642430999999988</v>
      </c>
      <c r="S23" s="2">
        <f>'RawData Line 1'!$E$25-(('RawData Line 1'!Z25-AVERAGE('RawData Line 1'!$I$25,'RawData Line 1'!$AM$25))*'Calibration Report'!$L$10+('RawData Line 1'!Z26-AVERAGE('RawData Line 1'!$I$26,'RawData Line 1'!$AM$26))*'Calibration Report'!$L$11)</f>
        <v>1.0093582999999993</v>
      </c>
      <c r="T23" s="2">
        <f>'RawData Line 1'!$E$25-(('RawData Line 1'!AA25-AVERAGE('RawData Line 1'!$I$25,'RawData Line 1'!$AM$25))*'Calibration Report'!$L$10+('RawData Line 1'!AA26-AVERAGE('RawData Line 1'!$I$26,'RawData Line 1'!$AM$26))*'Calibration Report'!$L$11)</f>
        <v>1.0217926999999976</v>
      </c>
      <c r="U23" s="2">
        <f>'RawData Line 1'!$E$25-(('RawData Line 1'!AB25-AVERAGE('RawData Line 1'!$I$25,'RawData Line 1'!$AM$25))*'Calibration Report'!$L$10+('RawData Line 1'!AB26-AVERAGE('RawData Line 1'!$I$26,'RawData Line 1'!$AM$26))*'Calibration Report'!$L$11)</f>
        <v>1.0095647999999993</v>
      </c>
      <c r="V23" s="2">
        <f>'RawData Line 1'!$E$25-(('RawData Line 1'!AC25-AVERAGE('RawData Line 1'!$I$25,'RawData Line 1'!$AM$25))*'Calibration Report'!$L$10+('RawData Line 1'!AC26-AVERAGE('RawData Line 1'!$I$26,'RawData Line 1'!$AM$26))*'Calibration Report'!$L$11)</f>
        <v>0.98783839999999812</v>
      </c>
      <c r="W23" s="2">
        <f>'RawData Line 1'!$E$25-(('RawData Line 1'!AD25-AVERAGE('RawData Line 1'!$I$25,'RawData Line 1'!$AM$25))*'Calibration Report'!$L$10+('RawData Line 1'!AD26-AVERAGE('RawData Line 1'!$I$26,'RawData Line 1'!$AM$26))*'Calibration Report'!$L$11)</f>
        <v>1.0393030000000001</v>
      </c>
      <c r="X23" s="2">
        <f>'RawData Line 1'!$E$25-(('RawData Line 1'!AE25-AVERAGE('RawData Line 1'!$I$25,'RawData Line 1'!$AM$25))*'Calibration Report'!$L$10+('RawData Line 1'!AE26-AVERAGE('RawData Line 1'!$I$26,'RawData Line 1'!$AM$26))*'Calibration Report'!$L$11)</f>
        <v>1.0456928999999981</v>
      </c>
      <c r="Y23" s="2">
        <f>'RawData Line 1'!$E$25-(('RawData Line 1'!AF25-AVERAGE('RawData Line 1'!$I$25,'RawData Line 1'!$AM$25))*'Calibration Report'!$L$10+('RawData Line 1'!AF26-AVERAGE('RawData Line 1'!$I$26,'RawData Line 1'!$AM$26))*'Calibration Report'!$L$11)</f>
        <v>0.91119339999999815</v>
      </c>
      <c r="Z23" s="2">
        <f>'RawData Line 1'!$E$25-(('RawData Line 1'!AG25-AVERAGE('RawData Line 1'!$I$25,'RawData Line 1'!$AM$25))*'Calibration Report'!$L$10+('RawData Line 1'!AG26-AVERAGE('RawData Line 1'!$I$26,'RawData Line 1'!$AM$26))*'Calibration Report'!$L$11)</f>
        <v>0.88376789999999805</v>
      </c>
      <c r="AA23" s="2">
        <f>'RawData Line 1'!$E$25-(('RawData Line 1'!AH25-AVERAGE('RawData Line 1'!$I$25,'RawData Line 1'!$AM$25))*'Calibration Report'!$L$10+('RawData Line 1'!AH26-AVERAGE('RawData Line 1'!$I$26,'RawData Line 1'!$AM$26))*'Calibration Report'!$L$11)</f>
        <v>0.94490369999999746</v>
      </c>
      <c r="AB23" s="2">
        <f>'RawData Line 1'!$E$25-(('RawData Line 1'!AI25-AVERAGE('RawData Line 1'!$I$25,'RawData Line 1'!$AM$25))*'Calibration Report'!$L$10+('RawData Line 1'!AI26-AVERAGE('RawData Line 1'!$I$26,'RawData Line 1'!$AM$26))*'Calibration Report'!$L$11)</f>
        <v>0.97149949999999996</v>
      </c>
      <c r="AC23" s="2">
        <f>'RawData Line 1'!$E$25-(('RawData Line 1'!AJ25-AVERAGE('RawData Line 1'!$I$25,'RawData Line 1'!$AM$25))*'Calibration Report'!$L$10+('RawData Line 1'!AJ26-AVERAGE('RawData Line 1'!$I$26,'RawData Line 1'!$AM$26))*'Calibration Report'!$L$11)</f>
        <v>0.9720175999999987</v>
      </c>
      <c r="AD23" s="2">
        <f>'RawData Line 1'!$E$25-(('RawData Line 1'!AK25-AVERAGE('RawData Line 1'!$I$25,'RawData Line 1'!$AM$25))*'Calibration Report'!$L$10+('RawData Line 1'!AK26-AVERAGE('RawData Line 1'!$I$26,'RawData Line 1'!$AM$26))*'Calibration Report'!$L$11)</f>
        <v>1.5583340999999988</v>
      </c>
      <c r="AE23" s="2">
        <f>'RawData Line 1'!$E$25-(('RawData Line 1'!AL25-AVERAGE('RawData Line 1'!$I$25,'RawData Line 1'!$AM$25))*'Calibration Report'!$L$10+('RawData Line 1'!AL26-AVERAGE('RawData Line 1'!$I$26,'RawData Line 1'!$AM$26))*'Calibration Report'!$L$11)</f>
        <v>1.8301638999999981</v>
      </c>
    </row>
    <row r="24" spans="1:31" ht="14.15" customHeight="1" x14ac:dyDescent="0.35">
      <c r="A24" s="34">
        <f>'RawData Line 1'!A27</f>
        <v>44812</v>
      </c>
      <c r="B24" s="18" t="s">
        <v>55</v>
      </c>
      <c r="C24" s="2">
        <v>0</v>
      </c>
      <c r="D24" s="2">
        <f>'RawData Line 1'!K6-'RawData Line 1'!$F$27</f>
        <v>1.9</v>
      </c>
      <c r="E24" s="2">
        <f>'RawData Line 1'!L6-'RawData Line 1'!$F$27</f>
        <v>4.9000000000000004</v>
      </c>
      <c r="F24" s="2">
        <f>'RawData Line 1'!M6-'RawData Line 1'!$F$27</f>
        <v>7.9</v>
      </c>
      <c r="G24" s="2">
        <f>'RawData Line 1'!N6-'RawData Line 1'!$F$27</f>
        <v>10.9</v>
      </c>
      <c r="H24" s="2">
        <f>'RawData Line 1'!O6-'RawData Line 1'!$F$27</f>
        <v>13.9</v>
      </c>
      <c r="I24" s="2">
        <f>'RawData Line 1'!P6-'RawData Line 1'!$F$27</f>
        <v>16.899999999999999</v>
      </c>
      <c r="J24" s="2">
        <f>'RawData Line 1'!Q6-'RawData Line 1'!$F$27</f>
        <v>19.899999999999999</v>
      </c>
      <c r="K24" s="2">
        <f>'RawData Line 1'!R6-'RawData Line 1'!$F$27</f>
        <v>22.9</v>
      </c>
      <c r="L24" s="2">
        <f>'RawData Line 1'!S6-'RawData Line 1'!$F$27</f>
        <v>25.9</v>
      </c>
      <c r="M24" s="2">
        <f>'RawData Line 1'!T6-'RawData Line 1'!$F$27</f>
        <v>28.9</v>
      </c>
      <c r="N24" s="2">
        <f>'RawData Line 1'!U6-'RawData Line 1'!$F$27</f>
        <v>31.9</v>
      </c>
      <c r="O24" s="2">
        <f>'RawData Line 1'!V6-'RawData Line 1'!$F$27</f>
        <v>34.9</v>
      </c>
      <c r="P24" s="2">
        <f>'RawData Line 1'!W6-'RawData Line 1'!$F$27</f>
        <v>37.9</v>
      </c>
      <c r="Q24" s="2">
        <f>'RawData Line 1'!X6-'RawData Line 1'!$F$27</f>
        <v>40.9</v>
      </c>
      <c r="R24" s="2">
        <f>'RawData Line 1'!Y6-'RawData Line 1'!$F$27</f>
        <v>43.9</v>
      </c>
      <c r="S24" s="2">
        <f>'RawData Line 1'!Z6-'RawData Line 1'!$F$27</f>
        <v>46.9</v>
      </c>
      <c r="T24" s="2">
        <f>'RawData Line 1'!AA6-'RawData Line 1'!$F$27</f>
        <v>49.9</v>
      </c>
      <c r="U24" s="2">
        <f>'RawData Line 1'!AB6-'RawData Line 1'!$F$27</f>
        <v>52.9</v>
      </c>
      <c r="V24" s="2">
        <f>'RawData Line 1'!AC6-'RawData Line 1'!$F$27</f>
        <v>55.9</v>
      </c>
      <c r="W24" s="2">
        <f>'RawData Line 1'!AD6-'RawData Line 1'!$F$27</f>
        <v>58.9</v>
      </c>
      <c r="X24" s="2">
        <f>'RawData Line 1'!AE6-'RawData Line 1'!$F$27</f>
        <v>61.9</v>
      </c>
      <c r="Y24" s="2">
        <f>'RawData Line 1'!AF6-'RawData Line 1'!$F$27</f>
        <v>64.900000000000006</v>
      </c>
      <c r="Z24" s="2">
        <f>'RawData Line 1'!AG6-'RawData Line 1'!$F$27</f>
        <v>67.900000000000006</v>
      </c>
      <c r="AA24" s="2">
        <f>'RawData Line 1'!AH6-'RawData Line 1'!$F$27</f>
        <v>70.900000000000006</v>
      </c>
      <c r="AB24" s="2">
        <f>'RawData Line 1'!AI6-'RawData Line 1'!$F$27</f>
        <v>73.900000000000006</v>
      </c>
      <c r="AC24" s="2">
        <f>'RawData Line 1'!AJ6-'RawData Line 1'!$F$27</f>
        <v>76.900000000000006</v>
      </c>
      <c r="AD24" s="2">
        <f>'RawData Line 1'!AK6-'RawData Line 1'!$F$27</f>
        <v>79.900000000000006</v>
      </c>
      <c r="AE24" s="2">
        <f>'RawData Line 1'!AL6-'RawData Line 1'!$F$27</f>
        <v>82.9</v>
      </c>
    </row>
    <row r="25" spans="1:31" ht="14.15" customHeight="1" x14ac:dyDescent="0.35">
      <c r="A25" s="39"/>
      <c r="B25" s="18" t="s">
        <v>56</v>
      </c>
      <c r="C25" s="2">
        <f>'RawData Line 1'!$E$27-(('RawData Line 1'!J27-AVERAGE('RawData Line 1'!$I$27,'RawData Line 1'!$AM$27))*'Calibration Report'!$L$10+('RawData Line 1'!J28-AVERAGE('RawData Line 1'!$I$28,'RawData Line 1'!$AM$28))*'Calibration Report'!$L$11)</f>
        <v>0.99924054999999923</v>
      </c>
      <c r="D25" s="2">
        <f>'RawData Line 1'!$E$27-(('RawData Line 1'!K27-AVERAGE('RawData Line 1'!$I$27,'RawData Line 1'!$AM$27))*'Calibration Report'!$L$10+('RawData Line 1'!K28-AVERAGE('RawData Line 1'!$I$28,'RawData Line 1'!$AM$28))*'Calibration Report'!$L$11)</f>
        <v>0.99461144999999729</v>
      </c>
      <c r="E25" s="2">
        <f>'RawData Line 1'!$E$27-(('RawData Line 1'!L27-AVERAGE('RawData Line 1'!$I$27,'RawData Line 1'!$AM$27))*'Calibration Report'!$L$10+('RawData Line 1'!L28-AVERAGE('RawData Line 1'!$I$28,'RawData Line 1'!$AM$28))*'Calibration Report'!$L$11)</f>
        <v>0.92017774999999979</v>
      </c>
      <c r="F25" s="2">
        <f>'RawData Line 1'!$E$27-(('RawData Line 1'!M27-AVERAGE('RawData Line 1'!$I$27,'RawData Line 1'!$AM$27))*'Calibration Report'!$L$10+('RawData Line 1'!M28-AVERAGE('RawData Line 1'!$I$28,'RawData Line 1'!$AM$28))*'Calibration Report'!$L$11)</f>
        <v>0.93931364999999789</v>
      </c>
      <c r="G25" s="2">
        <f>'RawData Line 1'!$E$27-(('RawData Line 1'!N27-AVERAGE('RawData Line 1'!$I$27,'RawData Line 1'!$AM$27))*'Calibration Report'!$L$10+('RawData Line 1'!N28-AVERAGE('RawData Line 1'!$I$28,'RawData Line 1'!$AM$28))*'Calibration Report'!$L$11)</f>
        <v>0.95478904999999914</v>
      </c>
      <c r="H25" s="2">
        <f>'RawData Line 1'!$E$27-(('RawData Line 1'!O27-AVERAGE('RawData Line 1'!$I$27,'RawData Line 1'!$AM$27))*'Calibration Report'!$L$10+('RawData Line 1'!O28-AVERAGE('RawData Line 1'!$I$28,'RawData Line 1'!$AM$28))*'Calibration Report'!$L$11)</f>
        <v>0.97793084999999857</v>
      </c>
      <c r="I25" s="2">
        <f>'RawData Line 1'!$E$27-(('RawData Line 1'!P27-AVERAGE('RawData Line 1'!$I$27,'RawData Line 1'!$AM$27))*'Calibration Report'!$L$10+('RawData Line 1'!P28-AVERAGE('RawData Line 1'!$I$28,'RawData Line 1'!$AM$28))*'Calibration Report'!$L$11)</f>
        <v>1.0018685499999991</v>
      </c>
      <c r="J25" s="2">
        <f>'RawData Line 1'!$E$27-(('RawData Line 1'!Q27-AVERAGE('RawData Line 1'!$I$27,'RawData Line 1'!$AM$27))*'Calibration Report'!$L$10+('RawData Line 1'!Q28-AVERAGE('RawData Line 1'!$I$28,'RawData Line 1'!$AM$28))*'Calibration Report'!$L$11)</f>
        <v>1.0180347499999998</v>
      </c>
      <c r="K25" s="2">
        <f>'RawData Line 1'!$E$27-(('RawData Line 1'!R27-AVERAGE('RawData Line 1'!$I$27,'RawData Line 1'!$AM$27))*'Calibration Report'!$L$10+('RawData Line 1'!R28-AVERAGE('RawData Line 1'!$I$28,'RawData Line 1'!$AM$28))*'Calibration Report'!$L$11)</f>
        <v>1.0749581499999978</v>
      </c>
      <c r="L25" s="2">
        <f>'RawData Line 1'!$E$27-(('RawData Line 1'!S27-AVERAGE('RawData Line 1'!$I$27,'RawData Line 1'!$AM$27))*'Calibration Report'!$L$10+('RawData Line 1'!S28-AVERAGE('RawData Line 1'!$I$28,'RawData Line 1'!$AM$28))*'Calibration Report'!$L$11)</f>
        <v>1.1008293499999986</v>
      </c>
      <c r="M25" s="2">
        <f>'RawData Line 1'!$E$27-(('RawData Line 1'!T27-AVERAGE('RawData Line 1'!$I$27,'RawData Line 1'!$AM$27))*'Calibration Report'!$L$10+('RawData Line 1'!T28-AVERAGE('RawData Line 1'!$I$28,'RawData Line 1'!$AM$28))*'Calibration Report'!$L$11)</f>
        <v>1.0606953499999985</v>
      </c>
      <c r="N25" s="2">
        <f>'RawData Line 1'!$E$27-(('RawData Line 1'!U27-AVERAGE('RawData Line 1'!$I$27,'RawData Line 1'!$AM$27))*'Calibration Report'!$L$10+('RawData Line 1'!U28-AVERAGE('RawData Line 1'!$I$28,'RawData Line 1'!$AM$28))*'Calibration Report'!$L$11)</f>
        <v>1.0223559499999972</v>
      </c>
      <c r="O25" s="2">
        <f>'RawData Line 1'!$E$27-(('RawData Line 1'!V27-AVERAGE('RawData Line 1'!$I$27,'RawData Line 1'!$AM$27))*'Calibration Report'!$L$10+('RawData Line 1'!V28-AVERAGE('RawData Line 1'!$I$28,'RawData Line 1'!$AM$28))*'Calibration Report'!$L$11)</f>
        <v>1.0316479499999973</v>
      </c>
      <c r="P25" s="2">
        <f>'RawData Line 1'!$E$27-(('RawData Line 1'!W27-AVERAGE('RawData Line 1'!$I$27,'RawData Line 1'!$AM$27))*'Calibration Report'!$L$10+('RawData Line 1'!W28-AVERAGE('RawData Line 1'!$I$28,'RawData Line 1'!$AM$28))*'Calibration Report'!$L$11)</f>
        <v>1.0696419499999972</v>
      </c>
      <c r="Q25" s="2">
        <f>'RawData Line 1'!$E$27-(('RawData Line 1'!X27-AVERAGE('RawData Line 1'!$I$27,'RawData Line 1'!$AM$27))*'Calibration Report'!$L$10+('RawData Line 1'!X28-AVERAGE('RawData Line 1'!$I$28,'RawData Line 1'!$AM$28))*'Calibration Report'!$L$11)</f>
        <v>1.0651517499999998</v>
      </c>
      <c r="R25" s="2">
        <f>'RawData Line 1'!$E$27-(('RawData Line 1'!Y27-AVERAGE('RawData Line 1'!$I$27,'RawData Line 1'!$AM$27))*'Calibration Report'!$L$10+('RawData Line 1'!Y28-AVERAGE('RawData Line 1'!$I$28,'RawData Line 1'!$AM$28))*'Calibration Report'!$L$11)</f>
        <v>1.0596253499999986</v>
      </c>
      <c r="S25" s="2">
        <f>'RawData Line 1'!$E$27-(('RawData Line 1'!Z27-AVERAGE('RawData Line 1'!$I$27,'RawData Line 1'!$AM$27))*'Calibration Report'!$L$10+('RawData Line 1'!Z28-AVERAGE('RawData Line 1'!$I$28,'RawData Line 1'!$AM$28))*'Calibration Report'!$L$11)</f>
        <v>1.0186954499999974</v>
      </c>
      <c r="T25" s="2">
        <f>'RawData Line 1'!$E$27-(('RawData Line 1'!AA27-AVERAGE('RawData Line 1'!$I$27,'RawData Line 1'!$AM$27))*'Calibration Report'!$L$10+('RawData Line 1'!AA28-AVERAGE('RawData Line 1'!$I$28,'RawData Line 1'!$AM$28))*'Calibration Report'!$L$11)</f>
        <v>1.0206289499999972</v>
      </c>
      <c r="U25" s="2">
        <f>'RawData Line 1'!$E$27-(('RawData Line 1'!AB27-AVERAGE('RawData Line 1'!$I$27,'RawData Line 1'!$AM$27))*'Calibration Report'!$L$10+('RawData Line 1'!AB28-AVERAGE('RawData Line 1'!$I$28,'RawData Line 1'!$AM$28))*'Calibration Report'!$L$11)</f>
        <v>1.0133755499999992</v>
      </c>
      <c r="V25" s="2">
        <f>'RawData Line 1'!$E$27-(('RawData Line 1'!AC27-AVERAGE('RawData Line 1'!$I$27,'RawData Line 1'!$AM$27))*'Calibration Report'!$L$10+('RawData Line 1'!AC28-AVERAGE('RawData Line 1'!$I$28,'RawData Line 1'!$AM$28))*'Calibration Report'!$L$11)</f>
        <v>0.99303074999999974</v>
      </c>
      <c r="W25" s="2">
        <f>'RawData Line 1'!$E$27-(('RawData Line 1'!AD27-AVERAGE('RawData Line 1'!$I$27,'RawData Line 1'!$AM$27))*'Calibration Report'!$L$10+('RawData Line 1'!AD28-AVERAGE('RawData Line 1'!$I$28,'RawData Line 1'!$AM$28))*'Calibration Report'!$L$11)</f>
        <v>1.0647012499999997</v>
      </c>
      <c r="X25" s="2">
        <f>'RawData Line 1'!$E$27-(('RawData Line 1'!AE27-AVERAGE('RawData Line 1'!$I$27,'RawData Line 1'!$AM$27))*'Calibration Report'!$L$10+('RawData Line 1'!AE28-AVERAGE('RawData Line 1'!$I$28,'RawData Line 1'!$AM$28))*'Calibration Report'!$L$11)</f>
        <v>1.0567570499999992</v>
      </c>
      <c r="Y25" s="2">
        <f>'RawData Line 1'!$E$27-(('RawData Line 1'!AF27-AVERAGE('RawData Line 1'!$I$27,'RawData Line 1'!$AM$27))*'Calibration Report'!$L$10+('RawData Line 1'!AF28-AVERAGE('RawData Line 1'!$I$28,'RawData Line 1'!$AM$28))*'Calibration Report'!$L$11)</f>
        <v>0.91324334999999845</v>
      </c>
      <c r="Z25" s="2">
        <f>'RawData Line 1'!$E$27-(('RawData Line 1'!AG27-AVERAGE('RawData Line 1'!$I$27,'RawData Line 1'!$AM$27))*'Calibration Report'!$L$10+('RawData Line 1'!AG28-AVERAGE('RawData Line 1'!$I$28,'RawData Line 1'!$AM$28))*'Calibration Report'!$L$11)</f>
        <v>0.88719944999999723</v>
      </c>
      <c r="AA25" s="2">
        <f>'RawData Line 1'!$E$27-(('RawData Line 1'!AH27-AVERAGE('RawData Line 1'!$I$27,'RawData Line 1'!$AM$27))*'Calibration Report'!$L$10+('RawData Line 1'!AH28-AVERAGE('RawData Line 1'!$I$28,'RawData Line 1'!$AM$28))*'Calibration Report'!$L$11)</f>
        <v>0.94470854999999909</v>
      </c>
      <c r="AB25" s="2">
        <f>'RawData Line 1'!$E$27-(('RawData Line 1'!AI27-AVERAGE('RawData Line 1'!$I$27,'RawData Line 1'!$AM$27))*'Calibration Report'!$L$10+('RawData Line 1'!AI28-AVERAGE('RawData Line 1'!$I$28,'RawData Line 1'!$AM$28))*'Calibration Report'!$L$11)</f>
        <v>0.97306514999999782</v>
      </c>
      <c r="AC25" s="2">
        <f>'RawData Line 1'!$E$27-(('RawData Line 1'!AJ27-AVERAGE('RawData Line 1'!$I$27,'RawData Line 1'!$AM$27))*'Calibration Report'!$L$10+('RawData Line 1'!AJ28-AVERAGE('RawData Line 1'!$I$28,'RawData Line 1'!$AM$28))*'Calibration Report'!$L$11)</f>
        <v>0.96892034999999843</v>
      </c>
      <c r="AD25" s="2">
        <f>'RawData Line 1'!$E$27-(('RawData Line 1'!AK27-AVERAGE('RawData Line 1'!$I$27,'RawData Line 1'!$AM$27))*'Calibration Report'!$L$10+('RawData Line 1'!AK28-AVERAGE('RawData Line 1'!$I$28,'RawData Line 1'!$AM$28))*'Calibration Report'!$L$11)</f>
        <v>1.5214214499999972</v>
      </c>
      <c r="AE25" s="2">
        <f>'RawData Line 1'!$E$27-(('RawData Line 1'!AL27-AVERAGE('RawData Line 1'!$I$27,'RawData Line 1'!$AM$27))*'Calibration Report'!$L$10+('RawData Line 1'!AL28-AVERAGE('RawData Line 1'!$I$28,'RawData Line 1'!$AM$28))*'Calibration Report'!$L$11)</f>
        <v>1.8072737499999998</v>
      </c>
    </row>
    <row r="26" spans="1:31" ht="14.15" customHeight="1" x14ac:dyDescent="0.35">
      <c r="A26" s="34">
        <f>'RawData Line 1'!A29</f>
        <v>44814</v>
      </c>
      <c r="B26" s="18" t="s">
        <v>55</v>
      </c>
      <c r="C26" s="2">
        <v>0</v>
      </c>
      <c r="D26" s="2">
        <f>'RawData Line 1'!K6-'RawData Line 1'!$F$29</f>
        <v>1.9</v>
      </c>
      <c r="E26" s="2">
        <f>'RawData Line 1'!L6-'RawData Line 1'!$F$29</f>
        <v>4.9000000000000004</v>
      </c>
      <c r="F26" s="2">
        <f>'RawData Line 1'!M6-'RawData Line 1'!$F$29</f>
        <v>7.9</v>
      </c>
      <c r="G26" s="2">
        <f>'RawData Line 1'!N6-'RawData Line 1'!$F$29</f>
        <v>10.9</v>
      </c>
      <c r="H26" s="2">
        <f>'RawData Line 1'!O6-'RawData Line 1'!$F$29</f>
        <v>13.9</v>
      </c>
      <c r="I26" s="2">
        <f>'RawData Line 1'!P6-'RawData Line 1'!$F$29</f>
        <v>16.899999999999999</v>
      </c>
      <c r="J26" s="2">
        <f>'RawData Line 1'!Q6-'RawData Line 1'!$F$29</f>
        <v>19.899999999999999</v>
      </c>
      <c r="K26" s="2">
        <f>'RawData Line 1'!R6-'RawData Line 1'!$F$29</f>
        <v>22.9</v>
      </c>
      <c r="L26" s="2">
        <f>'RawData Line 1'!S6-'RawData Line 1'!$F$29</f>
        <v>25.9</v>
      </c>
      <c r="M26" s="2">
        <f>'RawData Line 1'!T6-'RawData Line 1'!$F$29</f>
        <v>28.9</v>
      </c>
      <c r="N26" s="2">
        <f>'RawData Line 1'!U6-'RawData Line 1'!$F$29</f>
        <v>31.9</v>
      </c>
      <c r="O26" s="2">
        <f>'RawData Line 1'!V6-'RawData Line 1'!$F$29</f>
        <v>34.9</v>
      </c>
      <c r="P26" s="2">
        <f>'RawData Line 1'!W6-'RawData Line 1'!$F$29</f>
        <v>37.9</v>
      </c>
      <c r="Q26" s="2">
        <f>'RawData Line 1'!X6-'RawData Line 1'!$F$29</f>
        <v>40.9</v>
      </c>
      <c r="R26" s="2">
        <f>'RawData Line 1'!Y6-'RawData Line 1'!$F$29</f>
        <v>43.9</v>
      </c>
      <c r="S26" s="2">
        <f>'RawData Line 1'!Z6-'RawData Line 1'!$F$29</f>
        <v>46.9</v>
      </c>
      <c r="T26" s="2">
        <f>'RawData Line 1'!AA6-'RawData Line 1'!$F$29</f>
        <v>49.9</v>
      </c>
      <c r="U26" s="2">
        <f>'RawData Line 1'!AB6-'RawData Line 1'!$F$29</f>
        <v>52.9</v>
      </c>
      <c r="V26" s="2">
        <f>'RawData Line 1'!AC6-'RawData Line 1'!$F$29</f>
        <v>55.9</v>
      </c>
      <c r="W26" s="2">
        <f>'RawData Line 1'!AD6-'RawData Line 1'!$F$29</f>
        <v>58.9</v>
      </c>
      <c r="X26" s="2">
        <f>'RawData Line 1'!AE6-'RawData Line 1'!$F$29</f>
        <v>61.9</v>
      </c>
      <c r="Y26" s="2">
        <f>'RawData Line 1'!AF6-'RawData Line 1'!$F$29</f>
        <v>64.900000000000006</v>
      </c>
      <c r="Z26" s="2">
        <f>'RawData Line 1'!AG6-'RawData Line 1'!$F$29</f>
        <v>67.900000000000006</v>
      </c>
      <c r="AA26" s="2">
        <f>'RawData Line 1'!AH6-'RawData Line 1'!$F$29</f>
        <v>70.900000000000006</v>
      </c>
      <c r="AB26" s="2">
        <f>'RawData Line 1'!AI6-'RawData Line 1'!$F$29</f>
        <v>73.900000000000006</v>
      </c>
      <c r="AC26" s="2">
        <f>'RawData Line 1'!AJ6-'RawData Line 1'!$F$29</f>
        <v>76.900000000000006</v>
      </c>
      <c r="AD26" s="2">
        <f>'RawData Line 1'!AK6-'RawData Line 1'!$F$29</f>
        <v>79.900000000000006</v>
      </c>
      <c r="AE26" s="2">
        <f>'RawData Line 1'!AL6-'RawData Line 1'!$F$29</f>
        <v>82.9</v>
      </c>
    </row>
    <row r="27" spans="1:31" ht="14.15" customHeight="1" x14ac:dyDescent="0.35">
      <c r="A27" s="39"/>
      <c r="B27" s="18" t="s">
        <v>56</v>
      </c>
      <c r="C27" s="2">
        <f>'RawData Line 1'!$E$29-(('RawData Line 1'!J29-AVERAGE('RawData Line 1'!$I$29,'RawData Line 1'!$AM$29))*'Calibration Report'!$L$10+('RawData Line 1'!J30-AVERAGE('RawData Line 1'!$I$30,'RawData Line 1'!$AM$30))*'Calibration Report'!$L$11)</f>
        <v>1.0035615</v>
      </c>
      <c r="D27" s="2">
        <f>'RawData Line 1'!$E$29-(('RawData Line 1'!K29-AVERAGE('RawData Line 1'!$I$29,'RawData Line 1'!$AM$29))*'Calibration Report'!$L$10+('RawData Line 1'!K30-AVERAGE('RawData Line 1'!$I$30,'RawData Line 1'!$AM$30))*'Calibration Report'!$L$11)</f>
        <v>0.96739590000000131</v>
      </c>
      <c r="E27" s="2">
        <f>'RawData Line 1'!$E$29-(('RawData Line 1'!L29-AVERAGE('RawData Line 1'!$I$29,'RawData Line 1'!$AM$29))*'Calibration Report'!$L$10+('RawData Line 1'!L30-AVERAGE('RawData Line 1'!$I$30,'RawData Line 1'!$AM$30))*'Calibration Report'!$L$11)</f>
        <v>0.86957270000000064</v>
      </c>
      <c r="F27" s="2">
        <f>'RawData Line 1'!$E$29-(('RawData Line 1'!M29-AVERAGE('RawData Line 1'!$I$29,'RawData Line 1'!$AM$29))*'Calibration Report'!$L$10+('RawData Line 1'!M30-AVERAGE('RawData Line 1'!$I$30,'RawData Line 1'!$AM$30))*'Calibration Report'!$L$11)</f>
        <v>0.84473399999999998</v>
      </c>
      <c r="G27" s="2">
        <f>'RawData Line 1'!$E$29-(('RawData Line 1'!N29-AVERAGE('RawData Line 1'!$I$29,'RawData Line 1'!$AM$29))*'Calibration Report'!$L$10+('RawData Line 1'!N30-AVERAGE('RawData Line 1'!$I$30,'RawData Line 1'!$AM$30))*'Calibration Report'!$L$11)</f>
        <v>0.85836990000000124</v>
      </c>
      <c r="H27" s="2">
        <f>'RawData Line 1'!$E$29-(('RawData Line 1'!O29-AVERAGE('RawData Line 1'!$I$29,'RawData Line 1'!$AM$29))*'Calibration Report'!$L$10+('RawData Line 1'!O30-AVERAGE('RawData Line 1'!$I$30,'RawData Line 1'!$AM$30))*'Calibration Report'!$L$11)</f>
        <v>0.91165549999999995</v>
      </c>
      <c r="I27" s="2">
        <f>'RawData Line 1'!$E$29-(('RawData Line 1'!P29-AVERAGE('RawData Line 1'!$I$29,'RawData Line 1'!$AM$29))*'Calibration Report'!$L$10+('RawData Line 1'!P30-AVERAGE('RawData Line 1'!$I$30,'RawData Line 1'!$AM$30))*'Calibration Report'!$L$11)</f>
        <v>0.93265360000000186</v>
      </c>
      <c r="J27" s="2">
        <f>'RawData Line 1'!$E$29-(('RawData Line 1'!Q29-AVERAGE('RawData Line 1'!$I$29,'RawData Line 1'!$AM$29))*'Calibration Report'!$L$10+('RawData Line 1'!Q30-AVERAGE('RawData Line 1'!$I$30,'RawData Line 1'!$AM$30))*'Calibration Report'!$L$11)</f>
        <v>0.95517220000000069</v>
      </c>
      <c r="K27" s="2">
        <f>'RawData Line 1'!$E$29-(('RawData Line 1'!R29-AVERAGE('RawData Line 1'!$I$29,'RawData Line 1'!$AM$29))*'Calibration Report'!$L$10+('RawData Line 1'!R30-AVERAGE('RawData Line 1'!$I$30,'RawData Line 1'!$AM$30))*'Calibration Report'!$L$11)</f>
        <v>1.0111270000000001</v>
      </c>
      <c r="L27" s="2">
        <f>'RawData Line 1'!$E$29-(('RawData Line 1'!S29-AVERAGE('RawData Line 1'!$I$29,'RawData Line 1'!$AM$29))*'Calibration Report'!$L$10+('RawData Line 1'!S30-AVERAGE('RawData Line 1'!$I$30,'RawData Line 1'!$AM$30))*'Calibration Report'!$L$11)</f>
        <v>1.0249429999999999</v>
      </c>
      <c r="M27" s="2">
        <f>'RawData Line 1'!$E$29-(('RawData Line 1'!T29-AVERAGE('RawData Line 1'!$I$29,'RawData Line 1'!$AM$29))*'Calibration Report'!$L$10+('RawData Line 1'!T30-AVERAGE('RawData Line 1'!$I$30,'RawData Line 1'!$AM$30))*'Calibration Report'!$L$11)</f>
        <v>0.99731099999999995</v>
      </c>
      <c r="N27" s="2">
        <f>'RawData Line 1'!$E$29-(('RawData Line 1'!U29-AVERAGE('RawData Line 1'!$I$29,'RawData Line 1'!$AM$29))*'Calibration Report'!$L$10+('RawData Line 1'!U30-AVERAGE('RawData Line 1'!$I$30,'RawData Line 1'!$AM$30))*'Calibration Report'!$L$11)</f>
        <v>0.9562422000000006</v>
      </c>
      <c r="O27" s="2">
        <f>'RawData Line 1'!$E$29-(('RawData Line 1'!V29-AVERAGE('RawData Line 1'!$I$29,'RawData Line 1'!$AM$29))*'Calibration Report'!$L$10+('RawData Line 1'!V30-AVERAGE('RawData Line 1'!$I$30,'RawData Line 1'!$AM$30))*'Calibration Report'!$L$11)</f>
        <v>0.96107780000000254</v>
      </c>
      <c r="P27" s="2">
        <f>'RawData Line 1'!$E$29-(('RawData Line 1'!W29-AVERAGE('RawData Line 1'!$I$29,'RawData Line 1'!$AM$29))*'Calibration Report'!$L$10+('RawData Line 1'!W30-AVERAGE('RawData Line 1'!$I$30,'RawData Line 1'!$AM$30))*'Calibration Report'!$L$11)</f>
        <v>0.9934403000000025</v>
      </c>
      <c r="Q27" s="2">
        <f>'RawData Line 1'!$E$29-(('RawData Line 1'!X29-AVERAGE('RawData Line 1'!$I$29,'RawData Line 1'!$AM$29))*'Calibration Report'!$L$10+('RawData Line 1'!X30-AVERAGE('RawData Line 1'!$I$30,'RawData Line 1'!$AM$30))*'Calibration Report'!$L$11)</f>
        <v>0.99675540000000129</v>
      </c>
      <c r="R27" s="2">
        <f>'RawData Line 1'!$E$29-(('RawData Line 1'!Y29-AVERAGE('RawData Line 1'!$I$29,'RawData Line 1'!$AM$29))*'Calibration Report'!$L$10+('RawData Line 1'!Y30-AVERAGE('RawData Line 1'!$I$30,'RawData Line 1'!$AM$30))*'Calibration Report'!$L$11)</f>
        <v>0.98521830000000254</v>
      </c>
      <c r="S27" s="2">
        <f>'RawData Line 1'!$E$29-(('RawData Line 1'!Z29-AVERAGE('RawData Line 1'!$I$29,'RawData Line 1'!$AM$29))*'Calibration Report'!$L$10+('RawData Line 1'!Z30-AVERAGE('RawData Line 1'!$I$30,'RawData Line 1'!$AM$30))*'Calibration Report'!$L$11)</f>
        <v>0.94428840000000125</v>
      </c>
      <c r="T27" s="2">
        <f>'RawData Line 1'!$E$29-(('RawData Line 1'!AA29-AVERAGE('RawData Line 1'!$I$29,'RawData Line 1'!$AM$29))*'Calibration Report'!$L$10+('RawData Line 1'!AA30-AVERAGE('RawData Line 1'!$I$30,'RawData Line 1'!$AM$30))*'Calibration Report'!$L$11)</f>
        <v>0.95243910000000187</v>
      </c>
      <c r="U27" s="2">
        <f>'RawData Line 1'!$E$29-(('RawData Line 1'!AB29-AVERAGE('RawData Line 1'!$I$29,'RawData Line 1'!$AM$29))*'Calibration Report'!$L$10+('RawData Line 1'!AB30-AVERAGE('RawData Line 1'!$I$30,'RawData Line 1'!$AM$30))*'Calibration Report'!$L$11)</f>
        <v>0.93969310000000184</v>
      </c>
      <c r="V27" s="2">
        <f>'RawData Line 1'!$E$29-(('RawData Line 1'!AC29-AVERAGE('RawData Line 1'!$I$29,'RawData Line 1'!$AM$29))*'Calibration Report'!$L$10+('RawData Line 1'!AC30-AVERAGE('RawData Line 1'!$I$30,'RawData Line 1'!$AM$30))*'Calibration Report'!$L$11)</f>
        <v>0.92207770000000067</v>
      </c>
      <c r="W27" s="2">
        <f>'RawData Line 1'!$E$29-(('RawData Line 1'!AD29-AVERAGE('RawData Line 1'!$I$29,'RawData Line 1'!$AM$29))*'Calibration Report'!$L$10+('RawData Line 1'!AD30-AVERAGE('RawData Line 1'!$I$30,'RawData Line 1'!$AM$30))*'Calibration Report'!$L$11)</f>
        <v>0.98048410000000186</v>
      </c>
      <c r="X27" s="2">
        <f>'RawData Line 1'!$E$29-(('RawData Line 1'!AE29-AVERAGE('RawData Line 1'!$I$29,'RawData Line 1'!$AM$29))*'Calibration Report'!$L$10+('RawData Line 1'!AE30-AVERAGE('RawData Line 1'!$I$30,'RawData Line 1'!$AM$30))*'Calibration Report'!$L$11)</f>
        <v>0.98583780000000254</v>
      </c>
      <c r="Y27" s="2">
        <f>'RawData Line 1'!$E$29-(('RawData Line 1'!AF29-AVERAGE('RawData Line 1'!$I$29,'RawData Line 1'!$AM$29))*'Calibration Report'!$L$10+('RawData Line 1'!AF30-AVERAGE('RawData Line 1'!$I$30,'RawData Line 1'!$AM$30))*'Calibration Report'!$L$11)</f>
        <v>0.84253060000000179</v>
      </c>
      <c r="Z27" s="2">
        <f>'RawData Line 1'!$E$29-(('RawData Line 1'!AG29-AVERAGE('RawData Line 1'!$I$29,'RawData Line 1'!$AM$29))*'Calibration Report'!$L$10+('RawData Line 1'!AG30-AVERAGE('RawData Line 1'!$I$30,'RawData Line 1'!$AM$30))*'Calibration Report'!$L$11)</f>
        <v>0.82785110000000184</v>
      </c>
      <c r="AA27" s="2">
        <f>'RawData Line 1'!$E$29-(('RawData Line 1'!AH29-AVERAGE('RawData Line 1'!$I$29,'RawData Line 1'!$AM$29))*'Calibration Report'!$L$10+('RawData Line 1'!AH30-AVERAGE('RawData Line 1'!$I$30,'RawData Line 1'!$AM$30))*'Calibration Report'!$L$11)</f>
        <v>0.88311510000000182</v>
      </c>
      <c r="AB27" s="2">
        <f>'RawData Line 1'!$E$29-(('RawData Line 1'!AI29-AVERAGE('RawData Line 1'!$I$29,'RawData Line 1'!$AM$29))*'Calibration Report'!$L$10+('RawData Line 1'!AI30-AVERAGE('RawData Line 1'!$I$30,'RawData Line 1'!$AM$30))*'Calibration Report'!$L$11)</f>
        <v>0.90988360000000179</v>
      </c>
      <c r="AC27" s="2">
        <f>'RawData Line 1'!$E$29-(('RawData Line 1'!AJ29-AVERAGE('RawData Line 1'!$I$29,'RawData Line 1'!$AM$29))*'Calibration Report'!$L$10+('RawData Line 1'!AJ30-AVERAGE('RawData Line 1'!$I$30,'RawData Line 1'!$AM$30))*'Calibration Report'!$L$11)</f>
        <v>0.92694710000000191</v>
      </c>
      <c r="AD27" s="2">
        <f>'RawData Line 1'!$E$29-(('RawData Line 1'!AK29-AVERAGE('RawData Line 1'!$I$29,'RawData Line 1'!$AM$29))*'Calibration Report'!$L$10+('RawData Line 1'!AK30-AVERAGE('RawData Line 1'!$I$30,'RawData Line 1'!$AM$30))*'Calibration Report'!$L$11)</f>
        <v>1.4907788000000026</v>
      </c>
      <c r="AE27" s="2">
        <f>'RawData Line 1'!$E$29-(('RawData Line 1'!AL29-AVERAGE('RawData Line 1'!$I$29,'RawData Line 1'!$AM$29))*'Calibration Report'!$L$10+('RawData Line 1'!AL30-AVERAGE('RawData Line 1'!$I$30,'RawData Line 1'!$AM$30))*'Calibration Report'!$L$11)</f>
        <v>1.7729368000000025</v>
      </c>
    </row>
    <row r="28" spans="1:31" ht="14.15" customHeight="1" x14ac:dyDescent="0.35">
      <c r="A28" s="34">
        <f>'RawData Line 1'!A31</f>
        <v>44816</v>
      </c>
      <c r="B28" s="18" t="s">
        <v>55</v>
      </c>
      <c r="C28" s="2">
        <v>0</v>
      </c>
      <c r="D28" s="2">
        <f>'RawData Line 1'!K6-'RawData Line 1'!$F$31</f>
        <v>1.9</v>
      </c>
      <c r="E28" s="2">
        <f>'RawData Line 1'!L6-'RawData Line 1'!$F$31</f>
        <v>4.9000000000000004</v>
      </c>
      <c r="F28" s="2">
        <f>'RawData Line 1'!M6-'RawData Line 1'!$F$31</f>
        <v>7.9</v>
      </c>
      <c r="G28" s="2">
        <f>'RawData Line 1'!N6-'RawData Line 1'!$F$31</f>
        <v>10.9</v>
      </c>
      <c r="H28" s="2">
        <f>'RawData Line 1'!O6-'RawData Line 1'!$F$31</f>
        <v>13.9</v>
      </c>
      <c r="I28" s="2">
        <f>'RawData Line 1'!P6-'RawData Line 1'!$F$31</f>
        <v>16.899999999999999</v>
      </c>
      <c r="J28" s="2">
        <f>'RawData Line 1'!Q6-'RawData Line 1'!$F$31</f>
        <v>19.899999999999999</v>
      </c>
      <c r="K28" s="2">
        <f>'RawData Line 1'!R6-'RawData Line 1'!$F$31</f>
        <v>22.9</v>
      </c>
      <c r="L28" s="2">
        <f>'RawData Line 1'!S6-'RawData Line 1'!$F$31</f>
        <v>25.9</v>
      </c>
      <c r="M28" s="2">
        <f>'RawData Line 1'!T6-'RawData Line 1'!$F$31</f>
        <v>28.9</v>
      </c>
      <c r="N28" s="2">
        <f>'RawData Line 1'!U6-'RawData Line 1'!$F$31</f>
        <v>31.9</v>
      </c>
      <c r="O28" s="2">
        <f>'RawData Line 1'!V6-'RawData Line 1'!$F$31</f>
        <v>34.9</v>
      </c>
      <c r="P28" s="2">
        <f>'RawData Line 1'!W6-'RawData Line 1'!$F$31</f>
        <v>37.9</v>
      </c>
      <c r="Q28" s="2">
        <f>'RawData Line 1'!X6-'RawData Line 1'!$F$31</f>
        <v>40.9</v>
      </c>
      <c r="R28" s="2">
        <f>'RawData Line 1'!Y6-'RawData Line 1'!$F$31</f>
        <v>43.9</v>
      </c>
      <c r="S28" s="2">
        <f>'RawData Line 1'!Z6-'RawData Line 1'!$F$31</f>
        <v>46.9</v>
      </c>
      <c r="T28" s="2">
        <f>'RawData Line 1'!AA6-'RawData Line 1'!$F$31</f>
        <v>49.9</v>
      </c>
      <c r="U28" s="2">
        <f>'RawData Line 1'!AB6-'RawData Line 1'!$F$31</f>
        <v>52.9</v>
      </c>
      <c r="V28" s="2">
        <f>'RawData Line 1'!AC6-'RawData Line 1'!$F$31</f>
        <v>55.9</v>
      </c>
      <c r="W28" s="2">
        <f>'RawData Line 1'!AD6-'RawData Line 1'!$F$31</f>
        <v>58.9</v>
      </c>
      <c r="X28" s="2">
        <f>'RawData Line 1'!AE6-'RawData Line 1'!$F$31</f>
        <v>61.9</v>
      </c>
      <c r="Y28" s="2">
        <f>'RawData Line 1'!AF6-'RawData Line 1'!$F$31</f>
        <v>64.900000000000006</v>
      </c>
      <c r="Z28" s="2">
        <f>'RawData Line 1'!AG6-'RawData Line 1'!$F$31</f>
        <v>67.900000000000006</v>
      </c>
      <c r="AA28" s="2">
        <f>'RawData Line 1'!AH6-'RawData Line 1'!$F$31</f>
        <v>70.900000000000006</v>
      </c>
      <c r="AB28" s="2">
        <f>'RawData Line 1'!AI6-'RawData Line 1'!$F$31</f>
        <v>73.900000000000006</v>
      </c>
      <c r="AC28" s="2">
        <f>'RawData Line 1'!AJ6-'RawData Line 1'!$F$31</f>
        <v>76.900000000000006</v>
      </c>
      <c r="AD28" s="2">
        <f>'RawData Line 1'!AK6-'RawData Line 1'!$F$31</f>
        <v>79.900000000000006</v>
      </c>
      <c r="AE28" s="2">
        <f>'RawData Line 1'!AL6-'RawData Line 1'!$F$31</f>
        <v>82.9</v>
      </c>
    </row>
    <row r="29" spans="1:31" ht="14.15" customHeight="1" x14ac:dyDescent="0.35">
      <c r="A29" s="39"/>
      <c r="B29" s="18" t="s">
        <v>56</v>
      </c>
      <c r="C29" s="2">
        <f>'RawData Line 1'!$E$31-(('RawData Line 1'!J31-AVERAGE('RawData Line 1'!$I$31,'RawData Line 1'!$AM$31))*'Calibration Report'!$L$10+('RawData Line 1'!J32-AVERAGE('RawData Line 1'!$I$32,'RawData Line 1'!$AM$32))*'Calibration Report'!$L$11)</f>
        <v>1.0038656999999973</v>
      </c>
      <c r="D29" s="2">
        <f>'RawData Line 1'!$E$31-(('RawData Line 1'!K31-AVERAGE('RawData Line 1'!$I$31,'RawData Line 1'!$AM$31))*'Calibration Report'!$L$10+('RawData Line 1'!K32-AVERAGE('RawData Line 1'!$I$32,'RawData Line 1'!$AM$32))*'Calibration Report'!$L$11)</f>
        <v>0.98189529999999592</v>
      </c>
      <c r="E29" s="2">
        <f>'RawData Line 1'!$E$31-(('RawData Line 1'!L31-AVERAGE('RawData Line 1'!$I$31,'RawData Line 1'!$AM$31))*'Calibration Report'!$L$10+('RawData Line 1'!L32-AVERAGE('RawData Line 1'!$I$32,'RawData Line 1'!$AM$32))*'Calibration Report'!$L$11)</f>
        <v>0.87236229999999604</v>
      </c>
      <c r="F29" s="2">
        <f>'RawData Line 1'!$E$31-(('RawData Line 1'!M31-AVERAGE('RawData Line 1'!$I$31,'RawData Line 1'!$AM$31))*'Calibration Report'!$L$10+('RawData Line 1'!M32-AVERAGE('RawData Line 1'!$I$32,'RawData Line 1'!$AM$32))*'Calibration Report'!$L$11)</f>
        <v>0.8966041999999973</v>
      </c>
      <c r="G29" s="2">
        <f>'RawData Line 1'!$E$31-(('RawData Line 1'!N31-AVERAGE('RawData Line 1'!$I$31,'RawData Line 1'!$AM$31))*'Calibration Report'!$L$10+('RawData Line 1'!N32-AVERAGE('RawData Line 1'!$I$32,'RawData Line 1'!$AM$32))*'Calibration Report'!$L$11)</f>
        <v>0.88192099999999662</v>
      </c>
      <c r="H29" s="2">
        <f>'RawData Line 1'!$E$31-(('RawData Line 1'!O31-AVERAGE('RawData Line 1'!$I$31,'RawData Line 1'!$AM$31))*'Calibration Report'!$L$10+('RawData Line 1'!O32-AVERAGE('RawData Line 1'!$I$32,'RawData Line 1'!$AM$32))*'Calibration Report'!$L$11)</f>
        <v>0.91193329999999606</v>
      </c>
      <c r="I29" s="2">
        <f>'RawData Line 1'!$E$31-(('RawData Line 1'!P31-AVERAGE('RawData Line 1'!$I$31,'RawData Line 1'!$AM$31))*'Calibration Report'!$L$10+('RawData Line 1'!P32-AVERAGE('RawData Line 1'!$I$32,'RawData Line 1'!$AM$32))*'Calibration Report'!$L$11)</f>
        <v>0.95738719999999733</v>
      </c>
      <c r="J29" s="2">
        <f>'RawData Line 1'!$E$31-(('RawData Line 1'!Q31-AVERAGE('RawData Line 1'!$I$31,'RawData Line 1'!$AM$31))*'Calibration Report'!$L$10+('RawData Line 1'!Q32-AVERAGE('RawData Line 1'!$I$32,'RawData Line 1'!$AM$32))*'Calibration Report'!$L$11)</f>
        <v>0.97641799999999668</v>
      </c>
      <c r="K29" s="2">
        <f>'RawData Line 1'!$E$31-(('RawData Line 1'!R31-AVERAGE('RawData Line 1'!$I$31,'RawData Line 1'!$AM$31))*'Calibration Report'!$L$10+('RawData Line 1'!R32-AVERAGE('RawData Line 1'!$I$32,'RawData Line 1'!$AM$32))*'Calibration Report'!$L$11)</f>
        <v>1.0278825999999985</v>
      </c>
      <c r="L29" s="2">
        <f>'RawData Line 1'!$E$31-(('RawData Line 1'!S31-AVERAGE('RawData Line 1'!$I$31,'RawData Line 1'!$AM$31))*'Calibration Report'!$L$10+('RawData Line 1'!S32-AVERAGE('RawData Line 1'!$I$32,'RawData Line 1'!$AM$32))*'Calibration Report'!$L$11)</f>
        <v>1.0575869999999967</v>
      </c>
      <c r="M29" s="2">
        <f>'RawData Line 1'!$E$31-(('RawData Line 1'!T31-AVERAGE('RawData Line 1'!$I$31,'RawData Line 1'!$AM$31))*'Calibration Report'!$L$10+('RawData Line 1'!T32-AVERAGE('RawData Line 1'!$I$32,'RawData Line 1'!$AM$32))*'Calibration Report'!$L$11)</f>
        <v>1.018556799999996</v>
      </c>
      <c r="N29" s="2">
        <f>'RawData Line 1'!$E$31-(('RawData Line 1'!U31-AVERAGE('RawData Line 1'!$I$31,'RawData Line 1'!$AM$31))*'Calibration Report'!$L$10+('RawData Line 1'!U32-AVERAGE('RawData Line 1'!$I$32,'RawData Line 1'!$AM$32))*'Calibration Report'!$L$11)</f>
        <v>0.97589989999999793</v>
      </c>
      <c r="O29" s="2">
        <f>'RawData Line 1'!$E$31-(('RawData Line 1'!V31-AVERAGE('RawData Line 1'!$I$31,'RawData Line 1'!$AM$31))*'Calibration Report'!$L$10+('RawData Line 1'!V32-AVERAGE('RawData Line 1'!$I$32,'RawData Line 1'!$AM$32))*'Calibration Report'!$L$11)</f>
        <v>0.98090819999999723</v>
      </c>
      <c r="P29" s="2">
        <f>'RawData Line 1'!$E$31-(('RawData Line 1'!W31-AVERAGE('RawData Line 1'!$I$31,'RawData Line 1'!$AM$31))*'Calibration Report'!$L$10+('RawData Line 1'!W32-AVERAGE('RawData Line 1'!$I$32,'RawData Line 1'!$AM$32))*'Calibration Report'!$L$11)</f>
        <v>1.002011399999998</v>
      </c>
      <c r="Q29" s="2">
        <f>'RawData Line 1'!$E$31-(('RawData Line 1'!X31-AVERAGE('RawData Line 1'!$I$31,'RawData Line 1'!$AM$31))*'Calibration Report'!$L$10+('RawData Line 1'!X32-AVERAGE('RawData Line 1'!$I$32,'RawData Line 1'!$AM$32))*'Calibration Report'!$L$11)</f>
        <v>1.0212486999999972</v>
      </c>
      <c r="R29" s="2">
        <f>'RawData Line 1'!$E$31-(('RawData Line 1'!Y31-AVERAGE('RawData Line 1'!$I$31,'RawData Line 1'!$AM$31))*'Calibration Report'!$L$10+('RawData Line 1'!Y32-AVERAGE('RawData Line 1'!$I$32,'RawData Line 1'!$AM$32))*'Calibration Report'!$L$11)</f>
        <v>1.0162403999999978</v>
      </c>
      <c r="S29" s="2">
        <f>'RawData Line 1'!$E$31-(('RawData Line 1'!Z31-AVERAGE('RawData Line 1'!$I$31,'RawData Line 1'!$AM$31))*'Calibration Report'!$L$10+('RawData Line 1'!Z32-AVERAGE('RawData Line 1'!$I$32,'RawData Line 1'!$AM$32))*'Calibration Report'!$L$11)</f>
        <v>0.97099299999999655</v>
      </c>
      <c r="T29" s="2">
        <f>'RawData Line 1'!$E$31-(('RawData Line 1'!AA31-AVERAGE('RawData Line 1'!$I$31,'RawData Line 1'!$AM$31))*'Calibration Report'!$L$10+('RawData Line 1'!AA32-AVERAGE('RawData Line 1'!$I$32,'RawData Line 1'!$AM$32))*'Calibration Report'!$L$11)</f>
        <v>0.977728299999996</v>
      </c>
      <c r="U29" s="2">
        <f>'RawData Line 1'!$E$31-(('RawData Line 1'!AB31-AVERAGE('RawData Line 1'!$I$31,'RawData Line 1'!$AM$31))*'Calibration Report'!$L$10+('RawData Line 1'!AB32-AVERAGE('RawData Line 1'!$I$32,'RawData Line 1'!$AM$32))*'Calibration Report'!$L$11)</f>
        <v>0.966502799999996</v>
      </c>
      <c r="V29" s="2">
        <f>'RawData Line 1'!$E$31-(('RawData Line 1'!AC31-AVERAGE('RawData Line 1'!$I$31,'RawData Line 1'!$AM$31))*'Calibration Report'!$L$10+('RawData Line 1'!AC32-AVERAGE('RawData Line 1'!$I$32,'RawData Line 1'!$AM$32))*'Calibration Report'!$L$11)</f>
        <v>0.94353369999999726</v>
      </c>
      <c r="W29" s="2">
        <f>'RawData Line 1'!$E$31-(('RawData Line 1'!AD31-AVERAGE('RawData Line 1'!$I$31,'RawData Line 1'!$AM$31))*'Calibration Report'!$L$10+('RawData Line 1'!AD32-AVERAGE('RawData Line 1'!$I$32,'RawData Line 1'!$AM$32))*'Calibration Report'!$L$11)</f>
        <v>0.99827959999999849</v>
      </c>
      <c r="X29" s="2">
        <f>'RawData Line 1'!$E$31-(('RawData Line 1'!AE31-AVERAGE('RawData Line 1'!$I$31,'RawData Line 1'!$AM$31))*'Calibration Report'!$L$10+('RawData Line 1'!AE32-AVERAGE('RawData Line 1'!$I$32,'RawData Line 1'!$AM$32))*'Calibration Report'!$L$11)</f>
        <v>0.99914309999999851</v>
      </c>
      <c r="Y29" s="2">
        <f>'RawData Line 1'!$E$31-(('RawData Line 1'!AF31-AVERAGE('RawData Line 1'!$I$31,'RawData Line 1'!$AM$31))*'Calibration Report'!$L$10+('RawData Line 1'!AF32-AVERAGE('RawData Line 1'!$I$32,'RawData Line 1'!$AM$32))*'Calibration Report'!$L$11)</f>
        <v>0.85669939999999789</v>
      </c>
      <c r="Z29" s="2">
        <f>'RawData Line 1'!$E$31-(('RawData Line 1'!AG31-AVERAGE('RawData Line 1'!$I$31,'RawData Line 1'!$AM$31))*'Calibration Report'!$L$10+('RawData Line 1'!AG32-AVERAGE('RawData Line 1'!$I$32,'RawData Line 1'!$AM$32))*'Calibration Report'!$L$11)</f>
        <v>0.83027629999999608</v>
      </c>
      <c r="AA29" s="2">
        <f>'RawData Line 1'!$E$31-(('RawData Line 1'!AH31-AVERAGE('RawData Line 1'!$I$31,'RawData Line 1'!$AM$31))*'Calibration Report'!$L$10+('RawData Line 1'!AH32-AVERAGE('RawData Line 1'!$I$32,'RawData Line 1'!$AM$32))*'Calibration Report'!$L$11)</f>
        <v>0.89590229999999604</v>
      </c>
      <c r="AB29" s="2">
        <f>'RawData Line 1'!$E$31-(('RawData Line 1'!AI31-AVERAGE('RawData Line 1'!$I$31,'RawData Line 1'!$AM$31))*'Calibration Report'!$L$10+('RawData Line 1'!AI32-AVERAGE('RawData Line 1'!$I$32,'RawData Line 1'!$AM$32))*'Calibration Report'!$L$11)</f>
        <v>0.93320549999999669</v>
      </c>
      <c r="AC29" s="2">
        <f>'RawData Line 1'!$E$31-(('RawData Line 1'!AJ31-AVERAGE('RawData Line 1'!$I$31,'RawData Line 1'!$AM$31))*'Calibration Report'!$L$10+('RawData Line 1'!AJ32-AVERAGE('RawData Line 1'!$I$32,'RawData Line 1'!$AM$32))*'Calibration Report'!$L$11)</f>
        <v>0.92546779999999607</v>
      </c>
      <c r="AD29" s="2">
        <f>'RawData Line 1'!$E$31-(('RawData Line 1'!AK31-AVERAGE('RawData Line 1'!$I$31,'RawData Line 1'!$AM$31))*'Calibration Report'!$L$10+('RawData Line 1'!AK32-AVERAGE('RawData Line 1'!$I$32,'RawData Line 1'!$AM$32))*'Calibration Report'!$L$11)</f>
        <v>1.519210399999998</v>
      </c>
      <c r="AE29" s="2">
        <f>'RawData Line 1'!$E$31-(('RawData Line 1'!AL31-AVERAGE('RawData Line 1'!$I$31,'RawData Line 1'!$AM$31))*'Calibration Report'!$L$10+('RawData Line 1'!AL32-AVERAGE('RawData Line 1'!$I$32,'RawData Line 1'!$AM$32))*'Calibration Report'!$L$11)</f>
        <v>1.7875523999999978</v>
      </c>
    </row>
    <row r="30" spans="1:31" ht="14.15" customHeight="1" x14ac:dyDescent="0.35">
      <c r="A30" s="34">
        <f>'RawData Line 1'!A33</f>
        <v>44818</v>
      </c>
      <c r="B30" s="18" t="s">
        <v>55</v>
      </c>
      <c r="C30" s="2">
        <v>0</v>
      </c>
      <c r="D30" s="2">
        <f>'RawData Line 1'!K6-'RawData Line 1'!$F$33</f>
        <v>1.9</v>
      </c>
      <c r="E30" s="2">
        <f>'RawData Line 1'!L6-'RawData Line 1'!$F$33</f>
        <v>4.9000000000000004</v>
      </c>
      <c r="F30" s="2">
        <f>'RawData Line 1'!M6-'RawData Line 1'!$F$33</f>
        <v>7.9</v>
      </c>
      <c r="G30" s="2">
        <f>'RawData Line 1'!N6-'RawData Line 1'!$F$33</f>
        <v>10.9</v>
      </c>
      <c r="H30" s="2">
        <f>'RawData Line 1'!O6-'RawData Line 1'!$F$33</f>
        <v>13.9</v>
      </c>
      <c r="I30" s="2">
        <f>'RawData Line 1'!P6-'RawData Line 1'!$F$33</f>
        <v>16.899999999999999</v>
      </c>
      <c r="J30" s="2">
        <f>'RawData Line 1'!Q6-'RawData Line 1'!$F$33</f>
        <v>19.899999999999999</v>
      </c>
      <c r="K30" s="2">
        <f>'RawData Line 1'!R6-'RawData Line 1'!$F$33</f>
        <v>22.9</v>
      </c>
      <c r="L30" s="2">
        <f>'RawData Line 1'!S6-'RawData Line 1'!$F$33</f>
        <v>25.9</v>
      </c>
      <c r="M30" s="2">
        <f>'RawData Line 1'!T6-'RawData Line 1'!$F$33</f>
        <v>28.9</v>
      </c>
      <c r="N30" s="2">
        <f>'RawData Line 1'!U6-'RawData Line 1'!$F$33</f>
        <v>31.9</v>
      </c>
      <c r="O30" s="2">
        <f>'RawData Line 1'!V6-'RawData Line 1'!$F$33</f>
        <v>34.9</v>
      </c>
      <c r="P30" s="2">
        <f>'RawData Line 1'!W6-'RawData Line 1'!$F$33</f>
        <v>37.9</v>
      </c>
      <c r="Q30" s="2">
        <f>'RawData Line 1'!X6-'RawData Line 1'!$F$33</f>
        <v>40.9</v>
      </c>
      <c r="R30" s="2">
        <f>'RawData Line 1'!Y6-'RawData Line 1'!$F$33</f>
        <v>43.9</v>
      </c>
      <c r="S30" s="2">
        <f>'RawData Line 1'!Z6-'RawData Line 1'!$F$33</f>
        <v>46.9</v>
      </c>
      <c r="T30" s="2">
        <f>'RawData Line 1'!AA6-'RawData Line 1'!$F$33</f>
        <v>49.9</v>
      </c>
      <c r="U30" s="2">
        <f>'RawData Line 1'!AB6-'RawData Line 1'!$F$33</f>
        <v>52.9</v>
      </c>
      <c r="V30" s="2">
        <f>'RawData Line 1'!AC6-'RawData Line 1'!$F$33</f>
        <v>55.9</v>
      </c>
      <c r="W30" s="2">
        <f>'RawData Line 1'!AD6-'RawData Line 1'!$F$33</f>
        <v>58.9</v>
      </c>
      <c r="X30" s="2">
        <f>'RawData Line 1'!AE6-'RawData Line 1'!$F$33</f>
        <v>61.9</v>
      </c>
      <c r="Y30" s="2">
        <f>'RawData Line 1'!AF6-'RawData Line 1'!$F$33</f>
        <v>64.900000000000006</v>
      </c>
      <c r="Z30" s="2">
        <f>'RawData Line 1'!AG6-'RawData Line 1'!$F$33</f>
        <v>67.900000000000006</v>
      </c>
      <c r="AA30" s="2">
        <f>'RawData Line 1'!AH6-'RawData Line 1'!$F$33</f>
        <v>70.900000000000006</v>
      </c>
      <c r="AB30" s="2">
        <f>'RawData Line 1'!AI6-'RawData Line 1'!$F$33</f>
        <v>73.900000000000006</v>
      </c>
      <c r="AC30" s="2">
        <f>'RawData Line 1'!AJ6-'RawData Line 1'!$F$33</f>
        <v>76.900000000000006</v>
      </c>
      <c r="AD30" s="2">
        <f>'RawData Line 1'!AK6-'RawData Line 1'!$F$33</f>
        <v>79.900000000000006</v>
      </c>
      <c r="AE30" s="2">
        <f>'RawData Line 1'!AL6-'RawData Line 1'!$F$33</f>
        <v>82.9</v>
      </c>
    </row>
    <row r="31" spans="1:31" ht="14.15" customHeight="1" x14ac:dyDescent="0.35">
      <c r="A31" s="39"/>
      <c r="B31" s="18" t="s">
        <v>56</v>
      </c>
      <c r="C31" s="2">
        <f>'RawData Line 1'!$E$33-(('RawData Line 1'!J33-AVERAGE('RawData Line 1'!$I$33,'RawData Line 1'!$AM$33))*'Calibration Report'!$L$10+('RawData Line 1'!J34-AVERAGE('RawData Line 1'!$I$34,'RawData Line 1'!$AM$34))*'Calibration Report'!$L$11)</f>
        <v>1.0025105000000001</v>
      </c>
      <c r="D31" s="2">
        <f>'RawData Line 1'!$E$33-(('RawData Line 1'!K33-AVERAGE('RawData Line 1'!$I$33,'RawData Line 1'!$AM$33))*'Calibration Report'!$L$10+('RawData Line 1'!K34-AVERAGE('RawData Line 1'!$I$34,'RawData Line 1'!$AM$34))*'Calibration Report'!$L$11)</f>
        <v>0.98116330000000251</v>
      </c>
      <c r="E31" s="2">
        <f>'RawData Line 1'!$E$33-(('RawData Line 1'!L33-AVERAGE('RawData Line 1'!$I$33,'RawData Line 1'!$AM$33))*'Calibration Report'!$L$10+('RawData Line 1'!L34-AVERAGE('RawData Line 1'!$I$34,'RawData Line 1'!$AM$34))*'Calibration Report'!$L$11)</f>
        <v>0.89211770000000057</v>
      </c>
      <c r="F31" s="2">
        <f>'RawData Line 1'!$E$33-(('RawData Line 1'!M33-AVERAGE('RawData Line 1'!$I$33,'RawData Line 1'!$AM$33))*'Calibration Report'!$L$10+('RawData Line 1'!M34-AVERAGE('RawData Line 1'!$I$34,'RawData Line 1'!$AM$34))*'Calibration Report'!$L$11)</f>
        <v>0.89180610000000182</v>
      </c>
      <c r="G31" s="2">
        <f>'RawData Line 1'!$E$33-(('RawData Line 1'!N33-AVERAGE('RawData Line 1'!$I$33,'RawData Line 1'!$AM$33))*'Calibration Report'!$L$10+('RawData Line 1'!N34-AVERAGE('RawData Line 1'!$I$34,'RawData Line 1'!$AM$34))*'Calibration Report'!$L$11)</f>
        <v>0.88852480000000245</v>
      </c>
      <c r="H31" s="2">
        <f>'RawData Line 1'!$E$33-(('RawData Line 1'!O33-AVERAGE('RawData Line 1'!$I$33,'RawData Line 1'!$AM$33))*'Calibration Report'!$L$10+('RawData Line 1'!O34-AVERAGE('RawData Line 1'!$I$34,'RawData Line 1'!$AM$34))*'Calibration Report'!$L$11)</f>
        <v>0.91204580000000257</v>
      </c>
      <c r="I31" s="2">
        <f>'RawData Line 1'!$E$33-(('RawData Line 1'!P33-AVERAGE('RawData Line 1'!$I$33,'RawData Line 1'!$AM$33))*'Calibration Report'!$L$10+('RawData Line 1'!P34-AVERAGE('RawData Line 1'!$I$34,'RawData Line 1'!$AM$34))*'Calibration Report'!$L$11)</f>
        <v>0.93850270000000069</v>
      </c>
      <c r="J31" s="2">
        <f>'RawData Line 1'!$E$33-(('RawData Line 1'!Q33-AVERAGE('RawData Line 1'!$I$33,'RawData Line 1'!$AM$33))*'Calibration Report'!$L$10+('RawData Line 1'!Q34-AVERAGE('RawData Line 1'!$I$34,'RawData Line 1'!$AM$34))*'Calibration Report'!$L$11)</f>
        <v>0.97235190000000127</v>
      </c>
      <c r="K31" s="2">
        <f>'RawData Line 1'!$E$33-(('RawData Line 1'!R33-AVERAGE('RawData Line 1'!$I$33,'RawData Line 1'!$AM$33))*'Calibration Report'!$L$10+('RawData Line 1'!R34-AVERAGE('RawData Line 1'!$I$34,'RawData Line 1'!$AM$34))*'Calibration Report'!$L$11)</f>
        <v>1.0170812000000007</v>
      </c>
      <c r="L31" s="2">
        <f>'RawData Line 1'!$E$33-(('RawData Line 1'!S33-AVERAGE('RawData Line 1'!$I$33,'RawData Line 1'!$AM$33))*'Calibration Report'!$L$10+('RawData Line 1'!S34-AVERAGE('RawData Line 1'!$I$34,'RawData Line 1'!$AM$34))*'Calibration Report'!$L$11)</f>
        <v>1.0387025000000001</v>
      </c>
      <c r="M31" s="2">
        <f>'RawData Line 1'!$E$33-(('RawData Line 1'!T33-AVERAGE('RawData Line 1'!$I$33,'RawData Line 1'!$AM$33))*'Calibration Report'!$L$10+('RawData Line 1'!T34-AVERAGE('RawData Line 1'!$I$34,'RawData Line 1'!$AM$34))*'Calibration Report'!$L$11)</f>
        <v>0.99397320000000067</v>
      </c>
      <c r="N31" s="2">
        <f>'RawData Line 1'!$E$33-(('RawData Line 1'!U33-AVERAGE('RawData Line 1'!$I$33,'RawData Line 1'!$AM$33))*'Calibration Report'!$L$10+('RawData Line 1'!U34-AVERAGE('RawData Line 1'!$I$34,'RawData Line 1'!$AM$34))*'Calibration Report'!$L$11)</f>
        <v>0.95929430000000249</v>
      </c>
      <c r="O31" s="2">
        <f>'RawData Line 1'!$E$33-(('RawData Line 1'!V33-AVERAGE('RawData Line 1'!$I$33,'RawData Line 1'!$AM$33))*'Calibration Report'!$L$10+('RawData Line 1'!V34-AVERAGE('RawData Line 1'!$I$34,'RawData Line 1'!$AM$34))*'Calibration Report'!$L$11)</f>
        <v>0.97604620000000064</v>
      </c>
      <c r="P31" s="2">
        <f>'RawData Line 1'!$E$33-(('RawData Line 1'!W33-AVERAGE('RawData Line 1'!$I$33,'RawData Line 1'!$AM$33))*'Calibration Report'!$L$10+('RawData Line 1'!W34-AVERAGE('RawData Line 1'!$I$34,'RawData Line 1'!$AM$34))*'Calibration Report'!$L$11)</f>
        <v>1.0050936000000019</v>
      </c>
      <c r="Q31" s="2">
        <f>'RawData Line 1'!$E$33-(('RawData Line 1'!X33-AVERAGE('RawData Line 1'!$I$33,'RawData Line 1'!$AM$33))*'Calibration Report'!$L$10+('RawData Line 1'!X34-AVERAGE('RawData Line 1'!$I$34,'RawData Line 1'!$AM$34))*'Calibration Report'!$L$11)</f>
        <v>1.0016734000000014</v>
      </c>
      <c r="R31" s="2">
        <f>'RawData Line 1'!$E$33-(('RawData Line 1'!Y33-AVERAGE('RawData Line 1'!$I$33,'RawData Line 1'!$AM$33))*'Calibration Report'!$L$10+('RawData Line 1'!Y34-AVERAGE('RawData Line 1'!$I$34,'RawData Line 1'!$AM$34))*'Calibration Report'!$L$11)</f>
        <v>0.99286570000000063</v>
      </c>
      <c r="S31" s="2">
        <f>'RawData Line 1'!$E$33-(('RawData Line 1'!Z33-AVERAGE('RawData Line 1'!$I$33,'RawData Line 1'!$AM$33))*'Calibration Report'!$L$10+('RawData Line 1'!Z34-AVERAGE('RawData Line 1'!$I$34,'RawData Line 1'!$AM$34))*'Calibration Report'!$L$11)</f>
        <v>0.95798030000000245</v>
      </c>
      <c r="T31" s="2">
        <f>'RawData Line 1'!$E$33-(('RawData Line 1'!AA33-AVERAGE('RawData Line 1'!$I$33,'RawData Line 1'!$AM$33))*'Calibration Report'!$L$10+('RawData Line 1'!AA34-AVERAGE('RawData Line 1'!$I$34,'RawData Line 1'!$AM$34))*'Calibration Report'!$L$11)</f>
        <v>0.96402480000000246</v>
      </c>
      <c r="U31" s="2">
        <f>'RawData Line 1'!$E$33-(('RawData Line 1'!AB33-AVERAGE('RawData Line 1'!$I$33,'RawData Line 1'!$AM$33))*'Calibration Report'!$L$10+('RawData Line 1'!AB34-AVERAGE('RawData Line 1'!$I$34,'RawData Line 1'!$AM$34))*'Calibration Report'!$L$11)</f>
        <v>0.94899990000000123</v>
      </c>
      <c r="V31" s="2">
        <f>'RawData Line 1'!$E$33-(('RawData Line 1'!AC33-AVERAGE('RawData Line 1'!$I$33,'RawData Line 1'!$AM$33))*'Calibration Report'!$L$10+('RawData Line 1'!AC34-AVERAGE('RawData Line 1'!$I$34,'RawData Line 1'!$AM$34))*'Calibration Report'!$L$11)</f>
        <v>0.94260999999999995</v>
      </c>
      <c r="W31" s="2">
        <f>'RawData Line 1'!$E$33-(('RawData Line 1'!AD33-AVERAGE('RawData Line 1'!$I$33,'RawData Line 1'!$AM$33))*'Calibration Report'!$L$10+('RawData Line 1'!AD34-AVERAGE('RawData Line 1'!$I$34,'RawData Line 1'!$AM$34))*'Calibration Report'!$L$11)</f>
        <v>0.99441999999999997</v>
      </c>
      <c r="X31" s="2">
        <f>'RawData Line 1'!$E$33-(('RawData Line 1'!AE33-AVERAGE('RawData Line 1'!$I$33,'RawData Line 1'!$AM$33))*'Calibration Report'!$L$10+('RawData Line 1'!AE34-AVERAGE('RawData Line 1'!$I$34,'RawData Line 1'!$AM$34))*'Calibration Report'!$L$11)</f>
        <v>0.99514460000000193</v>
      </c>
      <c r="Y31" s="2">
        <f>'RawData Line 1'!$E$33-(('RawData Line 1'!AF33-AVERAGE('RawData Line 1'!$I$33,'RawData Line 1'!$AM$33))*'Calibration Report'!$L$10+('RawData Line 1'!AF34-AVERAGE('RawData Line 1'!$I$34,'RawData Line 1'!$AM$34))*'Calibration Report'!$L$11)</f>
        <v>0.83746950000000009</v>
      </c>
      <c r="Z31" s="2">
        <f>'RawData Line 1'!$E$33-(('RawData Line 1'!AG33-AVERAGE('RawData Line 1'!$I$33,'RawData Line 1'!$AM$33))*'Calibration Report'!$L$10+('RawData Line 1'!AG34-AVERAGE('RawData Line 1'!$I$34,'RawData Line 1'!$AM$34))*'Calibration Report'!$L$11)</f>
        <v>0.81280720000000062</v>
      </c>
      <c r="AA31" s="2">
        <f>'RawData Line 1'!$E$33-(('RawData Line 1'!AH33-AVERAGE('RawData Line 1'!$I$33,'RawData Line 1'!$AM$33))*'Calibration Report'!$L$10+('RawData Line 1'!AH34-AVERAGE('RawData Line 1'!$I$34,'RawData Line 1'!$AM$34))*'Calibration Report'!$L$11)</f>
        <v>0.87515190000000131</v>
      </c>
      <c r="AB31" s="2">
        <f>'RawData Line 1'!$E$33-(('RawData Line 1'!AI33-AVERAGE('RawData Line 1'!$I$33,'RawData Line 1'!$AM$33))*'Calibration Report'!$L$10+('RawData Line 1'!AI34-AVERAGE('RawData Line 1'!$I$34,'RawData Line 1'!$AM$34))*'Calibration Report'!$L$11)</f>
        <v>0.91335240000000129</v>
      </c>
      <c r="AC31" s="2">
        <f>'RawData Line 1'!$E$33-(('RawData Line 1'!AJ33-AVERAGE('RawData Line 1'!$I$33,'RawData Line 1'!$AM$33))*'Calibration Report'!$L$10+('RawData Line 1'!AJ34-AVERAGE('RawData Line 1'!$I$34,'RawData Line 1'!$AM$34))*'Calibration Report'!$L$11)</f>
        <v>0.93856660000000192</v>
      </c>
      <c r="AD31" s="2">
        <f>'RawData Line 1'!$E$33-(('RawData Line 1'!AK33-AVERAGE('RawData Line 1'!$I$33,'RawData Line 1'!$AM$33))*'Calibration Report'!$L$10+('RawData Line 1'!AK34-AVERAGE('RawData Line 1'!$I$34,'RawData Line 1'!$AM$34))*'Calibration Report'!$L$11)</f>
        <v>1.5148664999999999</v>
      </c>
      <c r="AE31" s="2">
        <f>'RawData Line 1'!$E$33-(('RawData Line 1'!AL33-AVERAGE('RawData Line 1'!$I$33,'RawData Line 1'!$AM$33))*'Calibration Report'!$L$10+('RawData Line 1'!AL34-AVERAGE('RawData Line 1'!$I$34,'RawData Line 1'!$AM$34))*'Calibration Report'!$L$11)</f>
        <v>1.7911527000000007</v>
      </c>
    </row>
    <row r="32" spans="1:31" ht="14.15" customHeight="1" x14ac:dyDescent="0.35">
      <c r="A32" s="34">
        <f>'RawData Line 1'!A35</f>
        <v>44820</v>
      </c>
      <c r="B32" s="18" t="s">
        <v>55</v>
      </c>
      <c r="C32" s="2">
        <v>0</v>
      </c>
      <c r="D32" s="2">
        <f>'RawData Line 1'!K6-'RawData Line 1'!$F$35</f>
        <v>1.9</v>
      </c>
      <c r="E32" s="2">
        <f>'RawData Line 1'!L6-'RawData Line 1'!$F$35</f>
        <v>4.9000000000000004</v>
      </c>
      <c r="F32" s="2">
        <f>'RawData Line 1'!M6-'RawData Line 1'!$F$35</f>
        <v>7.9</v>
      </c>
      <c r="G32" s="2">
        <f>'RawData Line 1'!N6-'RawData Line 1'!$F$35</f>
        <v>10.9</v>
      </c>
      <c r="H32" s="2">
        <f>'RawData Line 1'!O6-'RawData Line 1'!$F$35</f>
        <v>13.9</v>
      </c>
      <c r="I32" s="2">
        <f>'RawData Line 1'!P6-'RawData Line 1'!$F$35</f>
        <v>16.899999999999999</v>
      </c>
      <c r="J32" s="2">
        <f>'RawData Line 1'!Q6-'RawData Line 1'!$F$35</f>
        <v>19.899999999999999</v>
      </c>
      <c r="K32" s="2">
        <f>'RawData Line 1'!R6-'RawData Line 1'!$F$35</f>
        <v>22.9</v>
      </c>
      <c r="L32" s="2">
        <f>'RawData Line 1'!S6-'RawData Line 1'!$F$35</f>
        <v>25.9</v>
      </c>
      <c r="M32" s="2">
        <f>'RawData Line 1'!T6-'RawData Line 1'!$F$35</f>
        <v>28.9</v>
      </c>
      <c r="N32" s="2">
        <f>'RawData Line 1'!U6-'RawData Line 1'!$F$35</f>
        <v>31.9</v>
      </c>
      <c r="O32" s="2">
        <f>'RawData Line 1'!V6-'RawData Line 1'!$F$35</f>
        <v>34.9</v>
      </c>
      <c r="P32" s="2">
        <f>'RawData Line 1'!W6-'RawData Line 1'!$F$35</f>
        <v>37.9</v>
      </c>
      <c r="Q32" s="2">
        <f>'RawData Line 1'!X6-'RawData Line 1'!$F$35</f>
        <v>40.9</v>
      </c>
      <c r="R32" s="2">
        <f>'RawData Line 1'!Y6-'RawData Line 1'!$F$35</f>
        <v>43.9</v>
      </c>
      <c r="S32" s="2">
        <f>'RawData Line 1'!Z6-'RawData Line 1'!$F$35</f>
        <v>46.9</v>
      </c>
      <c r="T32" s="2">
        <f>'RawData Line 1'!AA6-'RawData Line 1'!$F$35</f>
        <v>49.9</v>
      </c>
      <c r="U32" s="2">
        <f>'RawData Line 1'!AB6-'RawData Line 1'!$F$35</f>
        <v>52.9</v>
      </c>
      <c r="V32" s="2">
        <f>'RawData Line 1'!AC6-'RawData Line 1'!$F$35</f>
        <v>55.9</v>
      </c>
      <c r="W32" s="2">
        <f>'RawData Line 1'!AD6-'RawData Line 1'!$F$35</f>
        <v>58.9</v>
      </c>
      <c r="X32" s="2">
        <f>'RawData Line 1'!AE6-'RawData Line 1'!$F$35</f>
        <v>61.9</v>
      </c>
      <c r="Y32" s="2">
        <f>'RawData Line 1'!AF6-'RawData Line 1'!$F$35</f>
        <v>64.900000000000006</v>
      </c>
      <c r="Z32" s="2">
        <f>'RawData Line 1'!AG6-'RawData Line 1'!$F$35</f>
        <v>67.900000000000006</v>
      </c>
      <c r="AA32" s="2">
        <f>'RawData Line 1'!AH6-'RawData Line 1'!$F$35</f>
        <v>70.900000000000006</v>
      </c>
      <c r="AB32" s="2">
        <f>'RawData Line 1'!AI6-'RawData Line 1'!$F$35</f>
        <v>73.900000000000006</v>
      </c>
      <c r="AC32" s="2">
        <f>'RawData Line 1'!AJ6-'RawData Line 1'!$F$35</f>
        <v>76.900000000000006</v>
      </c>
      <c r="AD32" s="2">
        <f>'RawData Line 1'!AK6-'RawData Line 1'!$F$35</f>
        <v>79.900000000000006</v>
      </c>
      <c r="AE32" s="2">
        <f>'RawData Line 1'!AL6-'RawData Line 1'!$F$35</f>
        <v>82.9</v>
      </c>
    </row>
    <row r="33" spans="1:31" ht="14.15" customHeight="1" x14ac:dyDescent="0.35">
      <c r="A33" s="39"/>
      <c r="B33" s="18" t="s">
        <v>56</v>
      </c>
      <c r="C33" s="2">
        <f>'RawData Line 1'!$E$35-(('RawData Line 1'!J35-AVERAGE('RawData Line 1'!$I$35,'RawData Line 1'!$AM$35))*'Calibration Report'!$L$10+('RawData Line 1'!J36-AVERAGE('RawData Line 1'!$I$36,'RawData Line 1'!$AM$36))*'Calibration Report'!$L$11)</f>
        <v>0.98623920000000065</v>
      </c>
      <c r="D33" s="2">
        <f>'RawData Line 1'!$E$35-(('RawData Line 1'!K35-AVERAGE('RawData Line 1'!$I$35,'RawData Line 1'!$AM$35))*'Calibration Report'!$L$10+('RawData Line 1'!K36-AVERAGE('RawData Line 1'!$I$36,'RawData Line 1'!$AM$36))*'Calibration Report'!$L$11)</f>
        <v>0.97007300000000007</v>
      </c>
      <c r="E33" s="2">
        <f>'RawData Line 1'!$E$35-(('RawData Line 1'!L35-AVERAGE('RawData Line 1'!$I$35,'RawData Line 1'!$AM$35))*'Calibration Report'!$L$10+('RawData Line 1'!L36-AVERAGE('RawData Line 1'!$I$36,'RawData Line 1'!$AM$36))*'Calibration Report'!$L$11)</f>
        <v>0.88911050000000003</v>
      </c>
      <c r="F33" s="2">
        <f>'RawData Line 1'!$E$35-(('RawData Line 1'!M35-AVERAGE('RawData Line 1'!$I$35,'RawData Line 1'!$AM$35))*'Calibration Report'!$L$10+('RawData Line 1'!M36-AVERAGE('RawData Line 1'!$I$36,'RawData Line 1'!$AM$36))*'Calibration Report'!$L$11)</f>
        <v>0.88303220000000071</v>
      </c>
      <c r="G33" s="2">
        <f>'RawData Line 1'!$E$35-(('RawData Line 1'!N35-AVERAGE('RawData Line 1'!$I$35,'RawData Line 1'!$AM$35))*'Calibration Report'!$L$10+('RawData Line 1'!N36-AVERAGE('RawData Line 1'!$I$36,'RawData Line 1'!$AM$36))*'Calibration Report'!$L$11)</f>
        <v>0.87042510000000195</v>
      </c>
      <c r="H33" s="2">
        <f>'RawData Line 1'!$E$35-(('RawData Line 1'!O35-AVERAGE('RawData Line 1'!$I$35,'RawData Line 1'!$AM$35))*'Calibration Report'!$L$10+('RawData Line 1'!O36-AVERAGE('RawData Line 1'!$I$36,'RawData Line 1'!$AM$36))*'Calibration Report'!$L$11)</f>
        <v>0.89522630000000247</v>
      </c>
      <c r="I33" s="2">
        <f>'RawData Line 1'!$E$35-(('RawData Line 1'!P35-AVERAGE('RawData Line 1'!$I$35,'RawData Line 1'!$AM$35))*'Calibration Report'!$L$10+('RawData Line 1'!P36-AVERAGE('RawData Line 1'!$I$36,'RawData Line 1'!$AM$36))*'Calibration Report'!$L$11)</f>
        <v>0.92993899999999996</v>
      </c>
      <c r="J33" s="2">
        <f>'RawData Line 1'!$E$35-(('RawData Line 1'!Q35-AVERAGE('RawData Line 1'!$I$35,'RawData Line 1'!$AM$35))*'Calibration Report'!$L$10+('RawData Line 1'!Q36-AVERAGE('RawData Line 1'!$I$36,'RawData Line 1'!$AM$36))*'Calibration Report'!$L$11)</f>
        <v>0.95083570000000062</v>
      </c>
      <c r="K33" s="2">
        <f>'RawData Line 1'!$E$35-(('RawData Line 1'!R35-AVERAGE('RawData Line 1'!$I$35,'RawData Line 1'!$AM$35))*'Calibration Report'!$L$10+('RawData Line 1'!R36-AVERAGE('RawData Line 1'!$I$36,'RawData Line 1'!$AM$36))*'Calibration Report'!$L$11)</f>
        <v>0.99142020000000064</v>
      </c>
      <c r="L33" s="2">
        <f>'RawData Line 1'!$E$35-(('RawData Line 1'!S35-AVERAGE('RawData Line 1'!$I$35,'RawData Line 1'!$AM$35))*'Calibration Report'!$L$10+('RawData Line 1'!S36-AVERAGE('RawData Line 1'!$I$36,'RawData Line 1'!$AM$36))*'Calibration Report'!$L$11)</f>
        <v>1.0273418000000025</v>
      </c>
      <c r="M33" s="2">
        <f>'RawData Line 1'!$E$35-(('RawData Line 1'!T35-AVERAGE('RawData Line 1'!$I$35,'RawData Line 1'!$AM$35))*'Calibration Report'!$L$10+('RawData Line 1'!T36-AVERAGE('RawData Line 1'!$I$36,'RawData Line 1'!$AM$36))*'Calibration Report'!$L$11)</f>
        <v>0.98623920000000065</v>
      </c>
      <c r="N33" s="2">
        <f>'RawData Line 1'!$E$35-(('RawData Line 1'!U35-AVERAGE('RawData Line 1'!$I$35,'RawData Line 1'!$AM$35))*'Calibration Report'!$L$10+('RawData Line 1'!U36-AVERAGE('RawData Line 1'!$I$36,'RawData Line 1'!$AM$36))*'Calibration Report'!$L$11)</f>
        <v>0.94257990000000125</v>
      </c>
      <c r="O33" s="2">
        <f>'RawData Line 1'!$E$35-(('RawData Line 1'!V35-AVERAGE('RawData Line 1'!$I$35,'RawData Line 1'!$AM$35))*'Calibration Report'!$L$10+('RawData Line 1'!V36-AVERAGE('RawData Line 1'!$I$36,'RawData Line 1'!$AM$36))*'Calibration Report'!$L$11)</f>
        <v>0.95674130000000246</v>
      </c>
      <c r="P33" s="2">
        <f>'RawData Line 1'!$E$35-(('RawData Line 1'!W35-AVERAGE('RawData Line 1'!$I$35,'RawData Line 1'!$AM$35))*'Calibration Report'!$L$10+('RawData Line 1'!W36-AVERAGE('RawData Line 1'!$I$36,'RawData Line 1'!$AM$36))*'Calibration Report'!$L$11)</f>
        <v>0.98993350000000002</v>
      </c>
      <c r="Q33" s="2">
        <f>'RawData Line 1'!$E$35-(('RawData Line 1'!X35-AVERAGE('RawData Line 1'!$I$35,'RawData Line 1'!$AM$35))*'Calibration Report'!$L$10+('RawData Line 1'!X36-AVERAGE('RawData Line 1'!$I$36,'RawData Line 1'!$AM$36))*'Calibration Report'!$L$11)</f>
        <v>0.98236849999999998</v>
      </c>
      <c r="R33" s="2">
        <f>'RawData Line 1'!$E$35-(('RawData Line 1'!Y35-AVERAGE('RawData Line 1'!$I$35,'RawData Line 1'!$AM$35))*'Calibration Report'!$L$10+('RawData Line 1'!Y36-AVERAGE('RawData Line 1'!$I$36,'RawData Line 1'!$AM$36))*'Calibration Report'!$L$11)</f>
        <v>0.98185040000000123</v>
      </c>
      <c r="S33" s="2">
        <f>'RawData Line 1'!$E$35-(('RawData Line 1'!Z35-AVERAGE('RawData Line 1'!$I$35,'RawData Line 1'!$AM$35))*'Calibration Report'!$L$10+('RawData Line 1'!Z36-AVERAGE('RawData Line 1'!$I$36,'RawData Line 1'!$AM$36))*'Calibration Report'!$L$11)</f>
        <v>0.92952230000000258</v>
      </c>
      <c r="T33" s="2">
        <f>'RawData Line 1'!$E$35-(('RawData Line 1'!AA35-AVERAGE('RawData Line 1'!$I$35,'RawData Line 1'!$AM$35))*'Calibration Report'!$L$10+('RawData Line 1'!AA36-AVERAGE('RawData Line 1'!$I$36,'RawData Line 1'!$AM$36))*'Calibration Report'!$L$11)</f>
        <v>0.93833</v>
      </c>
      <c r="U33" s="2">
        <f>'RawData Line 1'!$E$35-(('RawData Line 1'!AB35-AVERAGE('RawData Line 1'!$I$35,'RawData Line 1'!$AM$35))*'Calibration Report'!$L$10+('RawData Line 1'!AB36-AVERAGE('RawData Line 1'!$I$36,'RawData Line 1'!$AM$36))*'Calibration Report'!$L$11)</f>
        <v>0.93366710000000186</v>
      </c>
      <c r="V33" s="2">
        <f>'RawData Line 1'!$E$35-(('RawData Line 1'!AC35-AVERAGE('RawData Line 1'!$I$35,'RawData Line 1'!$AM$35))*'Calibration Report'!$L$10+('RawData Line 1'!AC36-AVERAGE('RawData Line 1'!$I$36,'RawData Line 1'!$AM$36))*'Calibration Report'!$L$11)</f>
        <v>0.93712110000000193</v>
      </c>
      <c r="W33" s="2">
        <f>'RawData Line 1'!$E$35-(('RawData Line 1'!AD35-AVERAGE('RawData Line 1'!$I$35,'RawData Line 1'!$AM$35))*'Calibration Report'!$L$10+('RawData Line 1'!AD36-AVERAGE('RawData Line 1'!$I$36,'RawData Line 1'!$AM$36))*'Calibration Report'!$L$11)</f>
        <v>0.98219580000000251</v>
      </c>
      <c r="X33" s="2">
        <f>'RawData Line 1'!$E$35-(('RawData Line 1'!AE35-AVERAGE('RawData Line 1'!$I$35,'RawData Line 1'!$AM$35))*'Calibration Report'!$L$10+('RawData Line 1'!AE36-AVERAGE('RawData Line 1'!$I$36,'RawData Line 1'!$AM$36))*'Calibration Report'!$L$11)</f>
        <v>0.98824030000000251</v>
      </c>
      <c r="Y33" s="2">
        <f>'RawData Line 1'!$E$35-(('RawData Line 1'!AF35-AVERAGE('RawData Line 1'!$I$35,'RawData Line 1'!$AM$35))*'Calibration Report'!$L$10+('RawData Line 1'!AF36-AVERAGE('RawData Line 1'!$I$36,'RawData Line 1'!$AM$36))*'Calibration Report'!$L$11)</f>
        <v>0.81992540000000125</v>
      </c>
      <c r="Z33" s="2">
        <f>'RawData Line 1'!$E$35-(('RawData Line 1'!AG35-AVERAGE('RawData Line 1'!$I$35,'RawData Line 1'!$AM$35))*'Calibration Report'!$L$10+('RawData Line 1'!AG36-AVERAGE('RawData Line 1'!$I$36,'RawData Line 1'!$AM$36))*'Calibration Report'!$L$11)</f>
        <v>0.80652240000000119</v>
      </c>
      <c r="AA33" s="2">
        <f>'RawData Line 1'!$E$35-(('RawData Line 1'!AH35-AVERAGE('RawData Line 1'!$I$35,'RawData Line 1'!$AM$35))*'Calibration Report'!$L$10+('RawData Line 1'!AH36-AVERAGE('RawData Line 1'!$I$36,'RawData Line 1'!$AM$36))*'Calibration Report'!$L$11)</f>
        <v>0.87646590000000124</v>
      </c>
      <c r="AB33" s="2">
        <f>'RawData Line 1'!$E$35-(('RawData Line 1'!AI35-AVERAGE('RawData Line 1'!$I$35,'RawData Line 1'!$AM$35))*'Calibration Report'!$L$10+('RawData Line 1'!AI36-AVERAGE('RawData Line 1'!$I$36,'RawData Line 1'!$AM$36))*'Calibration Report'!$L$11)</f>
        <v>0.9196071000000019</v>
      </c>
      <c r="AC33" s="2">
        <f>'RawData Line 1'!$E$35-(('RawData Line 1'!AJ35-AVERAGE('RawData Line 1'!$I$35,'RawData Line 1'!$AM$35))*'Calibration Report'!$L$10+('RawData Line 1'!AJ36-AVERAGE('RawData Line 1'!$I$36,'RawData Line 1'!$AM$36))*'Calibration Report'!$L$11)</f>
        <v>0.94464860000000184</v>
      </c>
      <c r="AD33" s="2">
        <f>'RawData Line 1'!$E$35-(('RawData Line 1'!AK35-AVERAGE('RawData Line 1'!$I$35,'RawData Line 1'!$AM$35))*'Calibration Report'!$L$10+('RawData Line 1'!AK36-AVERAGE('RawData Line 1'!$I$36,'RawData Line 1'!$AM$36))*'Calibration Report'!$L$11)</f>
        <v>1.5048536000000019</v>
      </c>
      <c r="AE33" s="2">
        <f>'RawData Line 1'!$E$35-(('RawData Line 1'!AL35-AVERAGE('RawData Line 1'!$I$35,'RawData Line 1'!$AM$35))*'Calibration Report'!$L$10+('RawData Line 1'!AL36-AVERAGE('RawData Line 1'!$I$36,'RawData Line 1'!$AM$36))*'Calibration Report'!$L$11)</f>
        <v>1.7814852000000005</v>
      </c>
    </row>
    <row r="34" spans="1:31" ht="14.15" customHeight="1" x14ac:dyDescent="0.35">
      <c r="A34" s="34">
        <f>'RawData Line 1'!A37</f>
        <v>44821</v>
      </c>
      <c r="B34" s="18" t="s">
        <v>55</v>
      </c>
      <c r="C34" s="2">
        <v>0</v>
      </c>
      <c r="D34" s="2">
        <f>'RawData Line 1'!K6-'RawData Line 1'!$F$37</f>
        <v>1.9</v>
      </c>
      <c r="E34" s="2">
        <f>'RawData Line 1'!L6-'RawData Line 1'!$F$37</f>
        <v>4.9000000000000004</v>
      </c>
      <c r="F34" s="2">
        <f>'RawData Line 1'!M6-'RawData Line 1'!$F$37</f>
        <v>7.9</v>
      </c>
      <c r="G34" s="2">
        <f>'RawData Line 1'!N6-'RawData Line 1'!$F$37</f>
        <v>10.9</v>
      </c>
      <c r="H34" s="2">
        <f>'RawData Line 1'!O6-'RawData Line 1'!$F$37</f>
        <v>13.9</v>
      </c>
      <c r="I34" s="2">
        <f>'RawData Line 1'!P6-'RawData Line 1'!$F$37</f>
        <v>16.899999999999999</v>
      </c>
      <c r="J34" s="2">
        <f>'RawData Line 1'!Q6-'RawData Line 1'!$F$37</f>
        <v>19.899999999999999</v>
      </c>
      <c r="K34" s="2">
        <f>'RawData Line 1'!R6-'RawData Line 1'!$F$37</f>
        <v>22.9</v>
      </c>
      <c r="L34" s="2">
        <f>'RawData Line 1'!S6-'RawData Line 1'!$F$37</f>
        <v>25.9</v>
      </c>
      <c r="M34" s="2">
        <f>'RawData Line 1'!T6-'RawData Line 1'!$F$37</f>
        <v>28.9</v>
      </c>
      <c r="N34" s="2">
        <f>'RawData Line 1'!U6-'RawData Line 1'!$F$37</f>
        <v>31.9</v>
      </c>
      <c r="O34" s="2">
        <f>'RawData Line 1'!V6-'RawData Line 1'!$F$37</f>
        <v>34.9</v>
      </c>
      <c r="P34" s="2">
        <f>'RawData Line 1'!W6-'RawData Line 1'!$F$37</f>
        <v>37.9</v>
      </c>
      <c r="Q34" s="2">
        <f>'RawData Line 1'!X6-'RawData Line 1'!$F$37</f>
        <v>40.9</v>
      </c>
      <c r="R34" s="2">
        <f>'RawData Line 1'!Y6-'RawData Line 1'!$F$37</f>
        <v>43.9</v>
      </c>
      <c r="S34" s="2">
        <f>'RawData Line 1'!Z6-'RawData Line 1'!$F$37</f>
        <v>46.9</v>
      </c>
      <c r="T34" s="2">
        <f>'RawData Line 1'!AA6-'RawData Line 1'!$F$37</f>
        <v>49.9</v>
      </c>
      <c r="U34" s="2">
        <f>'RawData Line 1'!AB6-'RawData Line 1'!$F$37</f>
        <v>52.9</v>
      </c>
      <c r="V34" s="2">
        <f>'RawData Line 1'!AC6-'RawData Line 1'!$F$37</f>
        <v>55.9</v>
      </c>
      <c r="W34" s="2">
        <f>'RawData Line 1'!AD6-'RawData Line 1'!$F$37</f>
        <v>58.9</v>
      </c>
      <c r="X34" s="2">
        <f>'RawData Line 1'!AE6-'RawData Line 1'!$F$37</f>
        <v>61.9</v>
      </c>
      <c r="Y34" s="2">
        <f>'RawData Line 1'!AF6-'RawData Line 1'!$F$37</f>
        <v>64.900000000000006</v>
      </c>
      <c r="Z34" s="2">
        <f>'RawData Line 1'!AG6-'RawData Line 1'!$F$37</f>
        <v>67.900000000000006</v>
      </c>
      <c r="AA34" s="2">
        <f>'RawData Line 1'!AH6-'RawData Line 1'!$F$37</f>
        <v>70.900000000000006</v>
      </c>
      <c r="AB34" s="2">
        <f>'RawData Line 1'!AI6-'RawData Line 1'!$F$37</f>
        <v>73.900000000000006</v>
      </c>
      <c r="AC34" s="2">
        <f>'RawData Line 1'!AJ6-'RawData Line 1'!$F$37</f>
        <v>76.900000000000006</v>
      </c>
      <c r="AD34" s="2">
        <f>'RawData Line 1'!AK6-'RawData Line 1'!$F$37</f>
        <v>79.900000000000006</v>
      </c>
      <c r="AE34" s="2">
        <f>'RawData Line 1'!AL6-'RawData Line 1'!$F$37</f>
        <v>82.9</v>
      </c>
    </row>
    <row r="35" spans="1:31" ht="14.15" customHeight="1" x14ac:dyDescent="0.35">
      <c r="A35" s="39"/>
      <c r="B35" s="18" t="s">
        <v>56</v>
      </c>
      <c r="C35" s="2">
        <f>'RawData Line 1'!$E$37-(('RawData Line 1'!J37-AVERAGE('RawData Line 1'!$I$37,'RawData Line 1'!$AM$37))*'Calibration Report'!$L$10+('RawData Line 1'!J38-AVERAGE('RawData Line 1'!$I$38,'RawData Line 1'!$AM$38))*'Calibration Report'!$L$11)</f>
        <v>1.0220335499999995</v>
      </c>
      <c r="D35" s="2">
        <f>'RawData Line 1'!$E$37-(('RawData Line 1'!K37-AVERAGE('RawData Line 1'!$I$37,'RawData Line 1'!$AM$37))*'Calibration Report'!$L$10+('RawData Line 1'!K38-AVERAGE('RawData Line 1'!$I$38,'RawData Line 1'!$AM$38))*'Calibration Report'!$L$11)</f>
        <v>0.97502165000000129</v>
      </c>
      <c r="E35" s="2">
        <f>'RawData Line 1'!$E$37-(('RawData Line 1'!L37-AVERAGE('RawData Line 1'!$I$37,'RawData Line 1'!$AM$37))*'Calibration Report'!$L$10+('RawData Line 1'!L38-AVERAGE('RawData Line 1'!$I$38,'RawData Line 1'!$AM$38))*'Calibration Report'!$L$11)</f>
        <v>0.88531904999999944</v>
      </c>
      <c r="F35" s="2">
        <f>'RawData Line 1'!$E$37-(('RawData Line 1'!M37-AVERAGE('RawData Line 1'!$I$37,'RawData Line 1'!$AM$37))*'Calibration Report'!$L$10+('RawData Line 1'!M38-AVERAGE('RawData Line 1'!$I$38,'RawData Line 1'!$AM$38))*'Calibration Report'!$L$11)</f>
        <v>0.87084234999999888</v>
      </c>
      <c r="G35" s="2">
        <f>'RawData Line 1'!$E$37-(('RawData Line 1'!N37-AVERAGE('RawData Line 1'!$I$37,'RawData Line 1'!$AM$37))*'Calibration Report'!$L$10+('RawData Line 1'!N38-AVERAGE('RawData Line 1'!$I$38,'RawData Line 1'!$AM$38))*'Calibration Report'!$L$11)</f>
        <v>0.87267075000000005</v>
      </c>
      <c r="H35" s="2">
        <f>'RawData Line 1'!$E$37-(('RawData Line 1'!O37-AVERAGE('RawData Line 1'!$I$37,'RawData Line 1'!$AM$37))*'Calibration Report'!$L$10+('RawData Line 1'!O38-AVERAGE('RawData Line 1'!$I$38,'RawData Line 1'!$AM$38))*'Calibration Report'!$L$11)</f>
        <v>0.89843684999999895</v>
      </c>
      <c r="I35" s="2">
        <f>'RawData Line 1'!$E$37-(('RawData Line 1'!P37-AVERAGE('RawData Line 1'!$I$37,'RawData Line 1'!$AM$37))*'Calibration Report'!$L$10+('RawData Line 1'!P38-AVERAGE('RawData Line 1'!$I$38,'RawData Line 1'!$AM$38))*'Calibration Report'!$L$11)</f>
        <v>0.93183554999999951</v>
      </c>
      <c r="J35" s="2">
        <f>'RawData Line 1'!$E$37-(('RawData Line 1'!Q37-AVERAGE('RawData Line 1'!$I$37,'RawData Line 1'!$AM$37))*'Calibration Report'!$L$10+('RawData Line 1'!Q38-AVERAGE('RawData Line 1'!$I$38,'RawData Line 1'!$AM$38))*'Calibration Report'!$L$11)</f>
        <v>0.92913995000000071</v>
      </c>
      <c r="K35" s="2">
        <f>'RawData Line 1'!$E$37-(('RawData Line 1'!R37-AVERAGE('RawData Line 1'!$I$37,'RawData Line 1'!$AM$37))*'Calibration Report'!$L$10+('RawData Line 1'!R38-AVERAGE('RawData Line 1'!$I$38,'RawData Line 1'!$AM$38))*'Calibration Report'!$L$11)</f>
        <v>0.9999807500000002</v>
      </c>
      <c r="L35" s="2">
        <f>'RawData Line 1'!$E$37-(('RawData Line 1'!S37-AVERAGE('RawData Line 1'!$I$37,'RawData Line 1'!$AM$37))*'Calibration Report'!$L$10+('RawData Line 1'!S38-AVERAGE('RawData Line 1'!$I$38,'RawData Line 1'!$AM$38))*'Calibration Report'!$L$11)</f>
        <v>0.99659434999999885</v>
      </c>
      <c r="M35" s="2">
        <f>'RawData Line 1'!$E$37-(('RawData Line 1'!T37-AVERAGE('RawData Line 1'!$I$37,'RawData Line 1'!$AM$37))*'Calibration Report'!$L$10+('RawData Line 1'!T38-AVERAGE('RawData Line 1'!$I$38,'RawData Line 1'!$AM$38))*'Calibration Report'!$L$11)</f>
        <v>0.97362525000000011</v>
      </c>
      <c r="N35" s="2">
        <f>'RawData Line 1'!$E$37-(('RawData Line 1'!U37-AVERAGE('RawData Line 1'!$I$37,'RawData Line 1'!$AM$37))*'Calibration Report'!$L$10+('RawData Line 1'!U38-AVERAGE('RawData Line 1'!$I$38,'RawData Line 1'!$AM$38))*'Calibration Report'!$L$11)</f>
        <v>0.94257304999999947</v>
      </c>
      <c r="O35" s="2">
        <f>'RawData Line 1'!$E$37-(('RawData Line 1'!V37-AVERAGE('RawData Line 1'!$I$37,'RawData Line 1'!$AM$37))*'Calibration Report'!$L$10+('RawData Line 1'!V38-AVERAGE('RawData Line 1'!$I$38,'RawData Line 1'!$AM$38))*'Calibration Report'!$L$11)</f>
        <v>0.96709645000000077</v>
      </c>
      <c r="P35" s="2">
        <f>'RawData Line 1'!$E$37-(('RawData Line 1'!W37-AVERAGE('RawData Line 1'!$I$37,'RawData Line 1'!$AM$37))*'Calibration Report'!$L$10+('RawData Line 1'!W38-AVERAGE('RawData Line 1'!$I$38,'RawData Line 1'!$AM$38))*'Calibration Report'!$L$11)</f>
        <v>0.99372604999999947</v>
      </c>
      <c r="Q35" s="2">
        <f>'RawData Line 1'!$E$37-(('RawData Line 1'!X37-AVERAGE('RawData Line 1'!$I$37,'RawData Line 1'!$AM$37))*'Calibration Report'!$L$10+('RawData Line 1'!X38-AVERAGE('RawData Line 1'!$I$38,'RawData Line 1'!$AM$38))*'Calibration Report'!$L$11)</f>
        <v>0.98374325000000007</v>
      </c>
      <c r="R35" s="2">
        <f>'RawData Line 1'!$E$37-(('RawData Line 1'!Y37-AVERAGE('RawData Line 1'!$I$37,'RawData Line 1'!$AM$37))*'Calibration Report'!$L$10+('RawData Line 1'!Y38-AVERAGE('RawData Line 1'!$I$38,'RawData Line 1'!$AM$38))*'Calibration Report'!$L$11)</f>
        <v>0.98654025000000012</v>
      </c>
      <c r="S35" s="2">
        <f>'RawData Line 1'!$E$37-(('RawData Line 1'!Z37-AVERAGE('RawData Line 1'!$I$37,'RawData Line 1'!$AM$37))*'Calibration Report'!$L$10+('RawData Line 1'!Z38-AVERAGE('RawData Line 1'!$I$38,'RawData Line 1'!$AM$38))*'Calibration Report'!$L$11)</f>
        <v>0.9416044500000007</v>
      </c>
      <c r="T35" s="2">
        <f>'RawData Line 1'!$E$37-(('RawData Line 1'!AA37-AVERAGE('RawData Line 1'!$I$37,'RawData Line 1'!$AM$37))*'Calibration Report'!$L$10+('RawData Line 1'!AA38-AVERAGE('RawData Line 1'!$I$38,'RawData Line 1'!$AM$38))*'Calibration Report'!$L$11)</f>
        <v>0.94039554999999941</v>
      </c>
      <c r="U35" s="2">
        <f>'RawData Line 1'!$E$37-(('RawData Line 1'!AB37-AVERAGE('RawData Line 1'!$I$37,'RawData Line 1'!$AM$37))*'Calibration Report'!$L$10+('RawData Line 1'!AB38-AVERAGE('RawData Line 1'!$I$38,'RawData Line 1'!$AM$38))*'Calibration Report'!$L$11)</f>
        <v>0.93573265000000139</v>
      </c>
      <c r="V35" s="2">
        <f>'RawData Line 1'!$E$37-(('RawData Line 1'!AC37-AVERAGE('RawData Line 1'!$I$37,'RawData Line 1'!$AM$37))*'Calibration Report'!$L$10+('RawData Line 1'!AC38-AVERAGE('RawData Line 1'!$I$38,'RawData Line 1'!$AM$38))*'Calibration Report'!$L$11)</f>
        <v>0.92778845000000076</v>
      </c>
      <c r="W35" s="2">
        <f>'RawData Line 1'!$E$37-(('RawData Line 1'!AD37-AVERAGE('RawData Line 1'!$I$37,'RawData Line 1'!$AM$37))*'Calibration Report'!$L$10+('RawData Line 1'!AD38-AVERAGE('RawData Line 1'!$I$38,'RawData Line 1'!$AM$38))*'Calibration Report'!$L$11)</f>
        <v>0.9877491500000013</v>
      </c>
      <c r="X35" s="2">
        <f>'RawData Line 1'!$E$37-(('RawData Line 1'!AE37-AVERAGE('RawData Line 1'!$I$37,'RawData Line 1'!$AM$37))*'Calibration Report'!$L$10+('RawData Line 1'!AE38-AVERAGE('RawData Line 1'!$I$38,'RawData Line 1'!$AM$38))*'Calibration Report'!$L$11)</f>
        <v>0.97272425000000007</v>
      </c>
      <c r="Y35" s="2">
        <f>'RawData Line 1'!$E$37-(('RawData Line 1'!AF37-AVERAGE('RawData Line 1'!$I$37,'RawData Line 1'!$AM$37))*'Calibration Report'!$L$10+('RawData Line 1'!AF38-AVERAGE('RawData Line 1'!$I$38,'RawData Line 1'!$AM$38))*'Calibration Report'!$L$11)</f>
        <v>0.8264473499999988</v>
      </c>
      <c r="Z35" s="2">
        <f>'RawData Line 1'!$E$37-(('RawData Line 1'!AG37-AVERAGE('RawData Line 1'!$I$37,'RawData Line 1'!$AM$37))*'Calibration Report'!$L$10+('RawData Line 1'!AG38-AVERAGE('RawData Line 1'!$I$38,'RawData Line 1'!$AM$38))*'Calibration Report'!$L$11)</f>
        <v>0.80351204999999948</v>
      </c>
      <c r="AA35" s="2">
        <f>'RawData Line 1'!$E$37-(('RawData Line 1'!AH37-AVERAGE('RawData Line 1'!$I$37,'RawData Line 1'!$AM$37))*'Calibration Report'!$L$10+('RawData Line 1'!AH38-AVERAGE('RawData Line 1'!$I$38,'RawData Line 1'!$AM$38))*'Calibration Report'!$L$11)</f>
        <v>0.87207395000000076</v>
      </c>
      <c r="AB35" s="2">
        <f>'RawData Line 1'!$E$37-(('RawData Line 1'!AI37-AVERAGE('RawData Line 1'!$I$37,'RawData Line 1'!$AM$37))*'Calibration Report'!$L$10+('RawData Line 1'!AI38-AVERAGE('RawData Line 1'!$I$38,'RawData Line 1'!$AM$38))*'Calibration Report'!$L$11)</f>
        <v>0.9135219500000008</v>
      </c>
      <c r="AC35" s="2">
        <f>'RawData Line 1'!$E$37-(('RawData Line 1'!AJ37-AVERAGE('RawData Line 1'!$I$37,'RawData Line 1'!$AM$37))*'Calibration Report'!$L$10+('RawData Line 1'!AJ38-AVERAGE('RawData Line 1'!$I$38,'RawData Line 1'!$AM$38))*'Calibration Report'!$L$11)</f>
        <v>0.94495334999999892</v>
      </c>
      <c r="AD35" s="2">
        <f>'RawData Line 1'!$E$37-(('RawData Line 1'!AK37-AVERAGE('RawData Line 1'!$I$37,'RawData Line 1'!$AM$37))*'Calibration Report'!$L$10+('RawData Line 1'!AK38-AVERAGE('RawData Line 1'!$I$38,'RawData Line 1'!$AM$38))*'Calibration Report'!$L$11)</f>
        <v>1.5481606500000014</v>
      </c>
      <c r="AE35" s="2">
        <f>'RawData Line 1'!$E$37-(('RawData Line 1'!AL37-AVERAGE('RawData Line 1'!$I$37,'RawData Line 1'!$AM$37))*'Calibration Report'!$L$10+('RawData Line 1'!AL38-AVERAGE('RawData Line 1'!$I$38,'RawData Line 1'!$AM$38))*'Calibration Report'!$L$11)</f>
        <v>1.8006142500000002</v>
      </c>
    </row>
    <row r="36" spans="1:31" ht="14.15" customHeight="1" x14ac:dyDescent="0.35">
      <c r="A36" s="34">
        <f>'RawData Line 1'!A39</f>
        <v>44823</v>
      </c>
      <c r="B36" s="18" t="s">
        <v>55</v>
      </c>
      <c r="C36" s="2">
        <v>0</v>
      </c>
      <c r="D36" s="2">
        <f>'RawData Line 1'!K6-'RawData Line 1'!$F$39</f>
        <v>2</v>
      </c>
      <c r="E36" s="2">
        <f>'RawData Line 1'!L6-'RawData Line 1'!$F$39</f>
        <v>5</v>
      </c>
      <c r="F36" s="2">
        <f>'RawData Line 1'!M6-'RawData Line 1'!$F$39</f>
        <v>8</v>
      </c>
      <c r="G36" s="2">
        <f>'RawData Line 1'!N6-'RawData Line 1'!$F$39</f>
        <v>11</v>
      </c>
      <c r="H36" s="2">
        <f>'RawData Line 1'!O6-'RawData Line 1'!$F$39</f>
        <v>14</v>
      </c>
      <c r="I36" s="2">
        <f>'RawData Line 1'!P6-'RawData Line 1'!$F$39</f>
        <v>17</v>
      </c>
      <c r="J36" s="2">
        <f>'RawData Line 1'!Q6-'RawData Line 1'!$F$39</f>
        <v>20</v>
      </c>
      <c r="K36" s="2">
        <f>'RawData Line 1'!R6-'RawData Line 1'!$F$39</f>
        <v>23</v>
      </c>
      <c r="L36" s="2">
        <f>'RawData Line 1'!S6-'RawData Line 1'!$F$39</f>
        <v>26</v>
      </c>
      <c r="M36" s="2">
        <f>'RawData Line 1'!T6-'RawData Line 1'!$F$39</f>
        <v>29</v>
      </c>
      <c r="N36" s="2">
        <f>'RawData Line 1'!U6-'RawData Line 1'!$F$39</f>
        <v>32</v>
      </c>
      <c r="O36" s="2">
        <f>'RawData Line 1'!V6-'RawData Line 1'!$F$39</f>
        <v>35</v>
      </c>
      <c r="P36" s="2">
        <f>'RawData Line 1'!W6-'RawData Line 1'!$F$39</f>
        <v>38</v>
      </c>
      <c r="Q36" s="2">
        <f>'RawData Line 1'!X6-'RawData Line 1'!$F$39</f>
        <v>41</v>
      </c>
      <c r="R36" s="2">
        <f>'RawData Line 1'!Y6-'RawData Line 1'!$F$39</f>
        <v>44</v>
      </c>
      <c r="S36" s="2">
        <f>'RawData Line 1'!Z6-'RawData Line 1'!$F$39</f>
        <v>47</v>
      </c>
      <c r="T36" s="2">
        <f>'RawData Line 1'!AA6-'RawData Line 1'!$F$39</f>
        <v>50</v>
      </c>
      <c r="U36" s="2">
        <f>'RawData Line 1'!AB6-'RawData Line 1'!$F$39</f>
        <v>53</v>
      </c>
      <c r="V36" s="2">
        <f>'RawData Line 1'!AC6-'RawData Line 1'!$F$39</f>
        <v>56</v>
      </c>
      <c r="W36" s="2">
        <f>'RawData Line 1'!AD6-'RawData Line 1'!$F$39</f>
        <v>59</v>
      </c>
      <c r="X36" s="2">
        <f>'RawData Line 1'!AE6-'RawData Line 1'!$F$39</f>
        <v>62</v>
      </c>
      <c r="Y36" s="2">
        <f>'RawData Line 1'!AF6-'RawData Line 1'!$F$39</f>
        <v>65</v>
      </c>
      <c r="Z36" s="2">
        <f>'RawData Line 1'!AG6-'RawData Line 1'!$F$39</f>
        <v>68</v>
      </c>
      <c r="AA36" s="2">
        <f>'RawData Line 1'!AH6-'RawData Line 1'!$F$39</f>
        <v>71</v>
      </c>
      <c r="AB36" s="2">
        <f>'RawData Line 1'!AI6-'RawData Line 1'!$F$39</f>
        <v>74</v>
      </c>
      <c r="AC36" s="2">
        <f>'RawData Line 1'!AJ6-'RawData Line 1'!$F$39</f>
        <v>77</v>
      </c>
      <c r="AD36" s="2">
        <f>'RawData Line 1'!AK6-'RawData Line 1'!$F$39</f>
        <v>80</v>
      </c>
      <c r="AE36" s="2">
        <f>'RawData Line 1'!AL6-'RawData Line 1'!$F$39</f>
        <v>83</v>
      </c>
    </row>
    <row r="37" spans="1:31" ht="14.15" customHeight="1" x14ac:dyDescent="0.35">
      <c r="A37" s="39"/>
      <c r="B37" s="18" t="s">
        <v>56</v>
      </c>
      <c r="C37" s="2">
        <f>'RawData Line 1'!$E$39-(('RawData Line 1'!J39-AVERAGE('RawData Line 1'!$I$39,'RawData Line 1'!$AM$39))*'Calibration Report'!$L$10+('RawData Line 1'!J40-AVERAGE('RawData Line 1'!$I$40,'RawData Line 1'!$AM$40))*'Calibration Report'!$L$11)</f>
        <v>0.98628545000000056</v>
      </c>
      <c r="D37" s="2">
        <f>'RawData Line 1'!$E$39-(('RawData Line 1'!K39-AVERAGE('RawData Line 1'!$I$39,'RawData Line 1'!$AM$39))*'Calibration Report'!$L$10+('RawData Line 1'!K40-AVERAGE('RawData Line 1'!$I$40,'RawData Line 1'!$AM$40))*'Calibration Report'!$L$11)</f>
        <v>0.99937685000000187</v>
      </c>
      <c r="E37" s="2">
        <f>'RawData Line 1'!$E$39-(('RawData Line 1'!L39-AVERAGE('RawData Line 1'!$I$39,'RawData Line 1'!$AM$39))*'Calibration Report'!$L$10+('RawData Line 1'!L40-AVERAGE('RawData Line 1'!$I$40,'RawData Line 1'!$AM$40))*'Calibration Report'!$L$11)</f>
        <v>0.93810585000000191</v>
      </c>
      <c r="F37" s="2">
        <f>'RawData Line 1'!$E$39-(('RawData Line 1'!M39-AVERAGE('RawData Line 1'!$I$39,'RawData Line 1'!$AM$39))*'Calibration Report'!$L$10+('RawData Line 1'!M40-AVERAGE('RawData Line 1'!$I$40,'RawData Line 1'!$AM$40))*'Calibration Report'!$L$11)</f>
        <v>0.94128575000000003</v>
      </c>
      <c r="G37" s="2">
        <f>'RawData Line 1'!$E$39-(('RawData Line 1'!N39-AVERAGE('RawData Line 1'!$I$39,'RawData Line 1'!$AM$39))*'Calibration Report'!$L$10+('RawData Line 1'!N40-AVERAGE('RawData Line 1'!$I$40,'RawData Line 1'!$AM$40))*'Calibration Report'!$L$11)</f>
        <v>0.94443185000000185</v>
      </c>
      <c r="H37" s="2">
        <f>'RawData Line 1'!$E$39-(('RawData Line 1'!O39-AVERAGE('RawData Line 1'!$I$39,'RawData Line 1'!$AM$39))*'Calibration Report'!$L$10+('RawData Line 1'!O40-AVERAGE('RawData Line 1'!$I$40,'RawData Line 1'!$AM$40))*'Calibration Report'!$L$11)</f>
        <v>0.96263665000000131</v>
      </c>
      <c r="I37" s="2">
        <f>'RawData Line 1'!$E$39-(('RawData Line 1'!P39-AVERAGE('RawData Line 1'!$I$39,'RawData Line 1'!$AM$39))*'Calibration Report'!$L$10+('RawData Line 1'!P40-AVERAGE('RawData Line 1'!$I$40,'RawData Line 1'!$AM$40))*'Calibration Report'!$L$11)</f>
        <v>0.98657435000000193</v>
      </c>
      <c r="J37" s="2">
        <f>'RawData Line 1'!$E$39-(('RawData Line 1'!Q39-AVERAGE('RawData Line 1'!$I$39,'RawData Line 1'!$AM$39))*'Calibration Report'!$L$10+('RawData Line 1'!Q40-AVERAGE('RawData Line 1'!$I$40,'RawData Line 1'!$AM$40))*'Calibration Report'!$L$11)</f>
        <v>0.99148124999999998</v>
      </c>
      <c r="K37" s="2">
        <f>'RawData Line 1'!$E$39-(('RawData Line 1'!R39-AVERAGE('RawData Line 1'!$I$39,'RawData Line 1'!$AM$39))*'Calibration Report'!$L$10+('RawData Line 1'!R40-AVERAGE('RawData Line 1'!$I$40,'RawData Line 1'!$AM$40))*'Calibration Report'!$L$11)</f>
        <v>1.0360040499999994</v>
      </c>
      <c r="L37" s="2">
        <f>'RawData Line 1'!$E$39-(('RawData Line 1'!S39-AVERAGE('RawData Line 1'!$I$39,'RawData Line 1'!$AM$39))*'Calibration Report'!$L$10+('RawData Line 1'!S40-AVERAGE('RawData Line 1'!$I$40,'RawData Line 1'!$AM$40))*'Calibration Report'!$L$11)</f>
        <v>1.0701648500000018</v>
      </c>
      <c r="M37" s="2">
        <f>'RawData Line 1'!$E$39-(('RawData Line 1'!T39-AVERAGE('RawData Line 1'!$I$39,'RawData Line 1'!$AM$39))*'Calibration Report'!$L$10+('RawData Line 1'!T40-AVERAGE('RawData Line 1'!$I$40,'RawData Line 1'!$AM$40))*'Calibration Report'!$L$11)</f>
        <v>1.0295127500000001</v>
      </c>
      <c r="N37" s="2">
        <f>'RawData Line 1'!$E$39-(('RawData Line 1'!U39-AVERAGE('RawData Line 1'!$I$39,'RawData Line 1'!$AM$39))*'Calibration Report'!$L$10+('RawData Line 1'!U40-AVERAGE('RawData Line 1'!$I$40,'RawData Line 1'!$AM$40))*'Calibration Report'!$L$11)</f>
        <v>1.00792525</v>
      </c>
      <c r="O37" s="2">
        <f>'RawData Line 1'!$E$39-(('RawData Line 1'!V39-AVERAGE('RawData Line 1'!$I$39,'RawData Line 1'!$AM$39))*'Calibration Report'!$L$10+('RawData Line 1'!V40-AVERAGE('RawData Line 1'!$I$40,'RawData Line 1'!$AM$40))*'Calibration Report'!$L$11)</f>
        <v>1.01980775</v>
      </c>
      <c r="P37" s="2">
        <f>'RawData Line 1'!$E$39-(('RawData Line 1'!W39-AVERAGE('RawData Line 1'!$I$39,'RawData Line 1'!$AM$39))*'Calibration Report'!$L$10+('RawData Line 1'!W40-AVERAGE('RawData Line 1'!$I$40,'RawData Line 1'!$AM$40))*'Calibration Report'!$L$11)</f>
        <v>1.0403590499999993</v>
      </c>
      <c r="Q37" s="2">
        <f>'RawData Line 1'!$E$39-(('RawData Line 1'!X39-AVERAGE('RawData Line 1'!$I$39,'RawData Line 1'!$AM$39))*'Calibration Report'!$L$10+('RawData Line 1'!X40-AVERAGE('RawData Line 1'!$I$40,'RawData Line 1'!$AM$40))*'Calibration Report'!$L$11)</f>
        <v>1.03621425</v>
      </c>
      <c r="R37" s="2">
        <f>'RawData Line 1'!$E$39-(('RawData Line 1'!Y39-AVERAGE('RawData Line 1'!$I$39,'RawData Line 1'!$AM$39))*'Calibration Report'!$L$10+('RawData Line 1'!Y40-AVERAGE('RawData Line 1'!$I$40,'RawData Line 1'!$AM$40))*'Calibration Report'!$L$11)</f>
        <v>1.0386320499999995</v>
      </c>
      <c r="S37" s="2">
        <f>'RawData Line 1'!$E$39-(('RawData Line 1'!Z39-AVERAGE('RawData Line 1'!$I$39,'RawData Line 1'!$AM$39))*'Calibration Report'!$L$10+('RawData Line 1'!Z40-AVERAGE('RawData Line 1'!$I$40,'RawData Line 1'!$AM$40))*'Calibration Report'!$L$11)</f>
        <v>0.9881698500000019</v>
      </c>
      <c r="T37" s="2">
        <f>'RawData Line 1'!$E$39-(('RawData Line 1'!AA39-AVERAGE('RawData Line 1'!$I$39,'RawData Line 1'!$AM$39))*'Calibration Report'!$L$10+('RawData Line 1'!AA40-AVERAGE('RawData Line 1'!$I$40,'RawData Line 1'!$AM$40))*'Calibration Report'!$L$11)</f>
        <v>1.0009496500000012</v>
      </c>
      <c r="U37" s="2">
        <f>'RawData Line 1'!$E$39-(('RawData Line 1'!AB39-AVERAGE('RawData Line 1'!$I$39,'RawData Line 1'!$AM$39))*'Calibration Report'!$L$10+('RawData Line 1'!AB40-AVERAGE('RawData Line 1'!$I$40,'RawData Line 1'!$AM$40))*'Calibration Report'!$L$11)</f>
        <v>0.9819188500000019</v>
      </c>
      <c r="V37" s="2">
        <f>'RawData Line 1'!$E$39-(('RawData Line 1'!AC39-AVERAGE('RawData Line 1'!$I$39,'RawData Line 1'!$AM$39))*'Calibration Report'!$L$10+('RawData Line 1'!AC40-AVERAGE('RawData Line 1'!$I$40,'RawData Line 1'!$AM$40))*'Calibration Report'!$L$11)</f>
        <v>0.97846485000000194</v>
      </c>
      <c r="W37" s="2">
        <f>'RawData Line 1'!$E$39-(('RawData Line 1'!AD39-AVERAGE('RawData Line 1'!$I$39,'RawData Line 1'!$AM$39))*'Calibration Report'!$L$10+('RawData Line 1'!AD40-AVERAGE('RawData Line 1'!$I$40,'RawData Line 1'!$AM$40))*'Calibration Report'!$L$11)</f>
        <v>1.0313448500000018</v>
      </c>
      <c r="X37" s="2">
        <f>'RawData Line 1'!$E$39-(('RawData Line 1'!AE39-AVERAGE('RawData Line 1'!$I$39,'RawData Line 1'!$AM$39))*'Calibration Report'!$L$10+('RawData Line 1'!AE40-AVERAGE('RawData Line 1'!$I$40,'RawData Line 1'!$AM$40))*'Calibration Report'!$L$11)</f>
        <v>1.0259911500000012</v>
      </c>
      <c r="Y37" s="2">
        <f>'RawData Line 1'!$E$39-(('RawData Line 1'!AF39-AVERAGE('RawData Line 1'!$I$39,'RawData Line 1'!$AM$39))*'Calibration Report'!$L$10+('RawData Line 1'!AF40-AVERAGE('RawData Line 1'!$I$40,'RawData Line 1'!$AM$40))*'Calibration Report'!$L$11)</f>
        <v>0.88092315000000121</v>
      </c>
      <c r="Z37" s="2">
        <f>'RawData Line 1'!$E$39-(('RawData Line 1'!AG39-AVERAGE('RawData Line 1'!$I$39,'RawData Line 1'!$AM$39))*'Calibration Report'!$L$10+('RawData Line 1'!AG40-AVERAGE('RawData Line 1'!$I$40,'RawData Line 1'!$AM$40))*'Calibration Report'!$L$11)</f>
        <v>0.85919674999999995</v>
      </c>
      <c r="AA37" s="2">
        <f>'RawData Line 1'!$E$39-(('RawData Line 1'!AH39-AVERAGE('RawData Line 1'!$I$39,'RawData Line 1'!$AM$39))*'Calibration Report'!$L$10+('RawData Line 1'!AH40-AVERAGE('RawData Line 1'!$I$40,'RawData Line 1'!$AM$40))*'Calibration Report'!$L$11)</f>
        <v>0.93359665000000125</v>
      </c>
      <c r="AB37" s="2">
        <f>'RawData Line 1'!$E$39-(('RawData Line 1'!AI39-AVERAGE('RawData Line 1'!$I$39,'RawData Line 1'!$AM$39))*'Calibration Report'!$L$10+('RawData Line 1'!AI40-AVERAGE('RawData Line 1'!$I$40,'RawData Line 1'!$AM$40))*'Calibration Report'!$L$11)</f>
        <v>0.93186965000000122</v>
      </c>
      <c r="AC37" s="2">
        <f>'RawData Line 1'!$E$39-(('RawData Line 1'!AJ39-AVERAGE('RawData Line 1'!$I$39,'RawData Line 1'!$AM$39))*'Calibration Report'!$L$10+('RawData Line 1'!AJ40-AVERAGE('RawData Line 1'!$I$40,'RawData Line 1'!$AM$40))*'Calibration Report'!$L$11)</f>
        <v>0.9810891500000013</v>
      </c>
      <c r="AD37" s="2">
        <f>'RawData Line 1'!$E$39-(('RawData Line 1'!AK39-AVERAGE('RawData Line 1'!$I$39,'RawData Line 1'!$AM$39))*'Calibration Report'!$L$10+('RawData Line 1'!AK40-AVERAGE('RawData Line 1'!$I$40,'RawData Line 1'!$AM$40))*'Calibration Report'!$L$11)</f>
        <v>1.5304816500000014</v>
      </c>
      <c r="AE37" s="2">
        <f>'RawData Line 1'!$E$39-(('RawData Line 1'!AL39-AVERAGE('RawData Line 1'!$I$39,'RawData Line 1'!$AM$39))*'Calibration Report'!$L$10+('RawData Line 1'!AL40-AVERAGE('RawData Line 1'!$I$40,'RawData Line 1'!$AM$40))*'Calibration Report'!$L$11)</f>
        <v>1.84206625</v>
      </c>
    </row>
    <row r="38" spans="1:31" ht="14.15" customHeight="1" x14ac:dyDescent="0.35">
      <c r="A38" s="34">
        <f>'RawData Line 1'!A41</f>
        <v>44826</v>
      </c>
      <c r="B38" s="18" t="s">
        <v>55</v>
      </c>
      <c r="C38" s="2">
        <v>0</v>
      </c>
      <c r="D38" s="2">
        <f>'RawData Line 1'!K6-'RawData Line 1'!$F$41</f>
        <v>2</v>
      </c>
      <c r="E38" s="2">
        <f>'RawData Line 1'!L6-'RawData Line 1'!$F$41</f>
        <v>5</v>
      </c>
      <c r="F38" s="2">
        <f>'RawData Line 1'!M6-'RawData Line 1'!$F$41</f>
        <v>8</v>
      </c>
      <c r="G38" s="2">
        <f>'RawData Line 1'!N6-'RawData Line 1'!$F$41</f>
        <v>11</v>
      </c>
      <c r="H38" s="2">
        <f>'RawData Line 1'!O6-'RawData Line 1'!$F$41</f>
        <v>14</v>
      </c>
      <c r="I38" s="2">
        <f>'RawData Line 1'!P6-'RawData Line 1'!$F$41</f>
        <v>17</v>
      </c>
      <c r="J38" s="2">
        <f>'RawData Line 1'!Q6-'RawData Line 1'!$F$41</f>
        <v>20</v>
      </c>
      <c r="K38" s="2">
        <f>'RawData Line 1'!R6-'RawData Line 1'!$F$41</f>
        <v>23</v>
      </c>
      <c r="L38" s="2">
        <f>'RawData Line 1'!S6-'RawData Line 1'!$F$41</f>
        <v>26</v>
      </c>
      <c r="M38" s="2">
        <f>'RawData Line 1'!T6-'RawData Line 1'!$F$41</f>
        <v>29</v>
      </c>
      <c r="N38" s="2">
        <f>'RawData Line 1'!U6-'RawData Line 1'!$F$41</f>
        <v>32</v>
      </c>
      <c r="O38" s="2">
        <f>'RawData Line 1'!V6-'RawData Line 1'!$F$41</f>
        <v>35</v>
      </c>
      <c r="P38" s="2">
        <f>'RawData Line 1'!W6-'RawData Line 1'!$F$41</f>
        <v>38</v>
      </c>
      <c r="Q38" s="2">
        <f>'RawData Line 1'!X6-'RawData Line 1'!$F$41</f>
        <v>41</v>
      </c>
      <c r="R38" s="2">
        <f>'RawData Line 1'!Y6-'RawData Line 1'!$F$41</f>
        <v>44</v>
      </c>
      <c r="S38" s="2">
        <f>'RawData Line 1'!Z6-'RawData Line 1'!$F$41</f>
        <v>47</v>
      </c>
      <c r="T38" s="2">
        <f>'RawData Line 1'!AA6-'RawData Line 1'!$F$41</f>
        <v>50</v>
      </c>
      <c r="U38" s="2">
        <f>'RawData Line 1'!AB6-'RawData Line 1'!$F$41</f>
        <v>53</v>
      </c>
      <c r="V38" s="2">
        <f>'RawData Line 1'!AC6-'RawData Line 1'!$F$41</f>
        <v>56</v>
      </c>
      <c r="W38" s="2">
        <f>'RawData Line 1'!AD6-'RawData Line 1'!$F$41</f>
        <v>59</v>
      </c>
      <c r="X38" s="2">
        <f>'RawData Line 1'!AE6-'RawData Line 1'!$F$41</f>
        <v>62</v>
      </c>
      <c r="Y38" s="2">
        <f>'RawData Line 1'!AF6-'RawData Line 1'!$F$41</f>
        <v>65</v>
      </c>
      <c r="Z38" s="2">
        <f>'RawData Line 1'!AG6-'RawData Line 1'!$F$41</f>
        <v>68</v>
      </c>
      <c r="AA38" s="2">
        <f>'RawData Line 1'!AH6-'RawData Line 1'!$F$41</f>
        <v>71</v>
      </c>
      <c r="AB38" s="2">
        <f>'RawData Line 1'!AI6-'RawData Line 1'!$F$41</f>
        <v>74</v>
      </c>
      <c r="AC38" s="2">
        <f>'RawData Line 1'!AJ6-'RawData Line 1'!$F$41</f>
        <v>77</v>
      </c>
      <c r="AD38" s="2">
        <f>'RawData Line 1'!AK6-'RawData Line 1'!$F$41</f>
        <v>80</v>
      </c>
      <c r="AE38" s="2">
        <f>'RawData Line 1'!AL6-'RawData Line 1'!$F$41</f>
        <v>83</v>
      </c>
    </row>
    <row r="39" spans="1:31" ht="14.15" customHeight="1" x14ac:dyDescent="0.35">
      <c r="A39" s="39"/>
      <c r="B39" s="18" t="s">
        <v>56</v>
      </c>
      <c r="C39" s="2">
        <f>'RawData Line 1'!$E$41-(('RawData Line 1'!J41-AVERAGE('RawData Line 1'!$I$41,'RawData Line 1'!$AM$41))*'Calibration Report'!$L$10+('RawData Line 1'!J42-AVERAGE('RawData Line 1'!$I$42,'RawData Line 1'!$AM$42))*'Calibration Report'!$L$11)</f>
        <v>1.0276054000000012</v>
      </c>
      <c r="D39" s="2">
        <f>'RawData Line 1'!$E$41-(('RawData Line 1'!K41-AVERAGE('RawData Line 1'!$I$41,'RawData Line 1'!$AM$41))*'Calibration Report'!$L$10+('RawData Line 1'!K42-AVERAGE('RawData Line 1'!$I$42,'RawData Line 1'!$AM$42))*'Calibration Report'!$L$11)</f>
        <v>0.99440950000000006</v>
      </c>
      <c r="E39" s="2">
        <f>'RawData Line 1'!$E$41-(('RawData Line 1'!L41-AVERAGE('RawData Line 1'!$I$41,'RawData Line 1'!$AM$41))*'Calibration Report'!$L$10+('RawData Line 1'!L42-AVERAGE('RawData Line 1'!$I$42,'RawData Line 1'!$AM$42))*'Calibration Report'!$L$11)</f>
        <v>0.83133950000000001</v>
      </c>
      <c r="F39" s="2">
        <f>'RawData Line 1'!$E$41-(('RawData Line 1'!M41-AVERAGE('RawData Line 1'!$I$41,'RawData Line 1'!$AM$41))*'Calibration Report'!$L$10+('RawData Line 1'!M42-AVERAGE('RawData Line 1'!$I$42,'RawData Line 1'!$AM$42))*'Calibration Report'!$L$11)</f>
        <v>0.81979499999999994</v>
      </c>
      <c r="G39" s="2">
        <f>'RawData Line 1'!$E$41-(('RawData Line 1'!N41-AVERAGE('RawData Line 1'!$I$41,'RawData Line 1'!$AM$41))*'Calibration Report'!$L$10+('RawData Line 1'!N42-AVERAGE('RawData Line 1'!$I$42,'RawData Line 1'!$AM$42))*'Calibration Report'!$L$11)</f>
        <v>0.80386910000000189</v>
      </c>
      <c r="H39" s="2">
        <f>'RawData Line 1'!$E$41-(('RawData Line 1'!O41-AVERAGE('RawData Line 1'!$I$41,'RawData Line 1'!$AM$41))*'Calibration Report'!$L$10+('RawData Line 1'!O42-AVERAGE('RawData Line 1'!$I$42,'RawData Line 1'!$AM$42))*'Calibration Report'!$L$11)</f>
        <v>0.85325760000000195</v>
      </c>
      <c r="I39" s="2">
        <f>'RawData Line 1'!$E$41-(('RawData Line 1'!P41-AVERAGE('RawData Line 1'!$I$41,'RawData Line 1'!$AM$41))*'Calibration Report'!$L$10+('RawData Line 1'!P42-AVERAGE('RawData Line 1'!$I$42,'RawData Line 1'!$AM$42))*'Calibration Report'!$L$11)</f>
        <v>0.87573870000000065</v>
      </c>
      <c r="J39" s="2">
        <f>'RawData Line 1'!$E$41-(('RawData Line 1'!Q41-AVERAGE('RawData Line 1'!$I$41,'RawData Line 1'!$AM$41))*'Calibration Report'!$L$10+('RawData Line 1'!Q42-AVERAGE('RawData Line 1'!$I$42,'RawData Line 1'!$AM$42))*'Calibration Report'!$L$11)</f>
        <v>0.89297120000000063</v>
      </c>
      <c r="K39" s="2">
        <f>'RawData Line 1'!$E$41-(('RawData Line 1'!R41-AVERAGE('RawData Line 1'!$I$41,'RawData Line 1'!$AM$41))*'Calibration Report'!$L$10+('RawData Line 1'!R42-AVERAGE('RawData Line 1'!$I$42,'RawData Line 1'!$AM$42))*'Calibration Report'!$L$11)</f>
        <v>0.95821060000000191</v>
      </c>
      <c r="L39" s="2">
        <f>'RawData Line 1'!$E$41-(('RawData Line 1'!S41-AVERAGE('RawData Line 1'!$I$41,'RawData Line 1'!$AM$41))*'Calibration Report'!$L$10+('RawData Line 1'!S42-AVERAGE('RawData Line 1'!$I$42,'RawData Line 1'!$AM$42))*'Calibration Report'!$L$11)</f>
        <v>0.96722480000000255</v>
      </c>
      <c r="M39" s="2">
        <f>'RawData Line 1'!$E$41-(('RawData Line 1'!T41-AVERAGE('RawData Line 1'!$I$41,'RawData Line 1'!$AM$41))*'Calibration Report'!$L$10+('RawData Line 1'!T42-AVERAGE('RawData Line 1'!$I$42,'RawData Line 1'!$AM$42))*'Calibration Report'!$L$11)</f>
        <v>0.93271860000000184</v>
      </c>
      <c r="N39" s="2">
        <f>'RawData Line 1'!$E$41-(('RawData Line 1'!U41-AVERAGE('RawData Line 1'!$I$41,'RawData Line 1'!$AM$41))*'Calibration Report'!$L$10+('RawData Line 1'!U42-AVERAGE('RawData Line 1'!$I$42,'RawData Line 1'!$AM$42))*'Calibration Report'!$L$11)</f>
        <v>0.89679699999999996</v>
      </c>
      <c r="O39" s="2">
        <f>'RawData Line 1'!$E$41-(('RawData Line 1'!V41-AVERAGE('RawData Line 1'!$I$41,'RawData Line 1'!$AM$41))*'Calibration Report'!$L$10+('RawData Line 1'!V42-AVERAGE('RawData Line 1'!$I$42,'RawData Line 1'!$AM$42))*'Calibration Report'!$L$11)</f>
        <v>0.91651860000000185</v>
      </c>
      <c r="P39" s="2">
        <f>'RawData Line 1'!$E$41-(('RawData Line 1'!W41-AVERAGE('RawData Line 1'!$I$41,'RawData Line 1'!$AM$41))*'Calibration Report'!$L$10+('RawData Line 1'!W42-AVERAGE('RawData Line 1'!$I$42,'RawData Line 1'!$AM$42))*'Calibration Report'!$L$11)</f>
        <v>0.94815650000000007</v>
      </c>
      <c r="Q39" s="2">
        <f>'RawData Line 1'!$E$41-(('RawData Line 1'!X41-AVERAGE('RawData Line 1'!$I$41,'RawData Line 1'!$AM$41))*'Calibration Report'!$L$10+('RawData Line 1'!X42-AVERAGE('RawData Line 1'!$I$42,'RawData Line 1'!$AM$42))*'Calibration Report'!$L$11)</f>
        <v>0.94542710000000196</v>
      </c>
      <c r="R39" s="2">
        <f>'RawData Line 1'!$E$41-(('RawData Line 1'!Y41-AVERAGE('RawData Line 1'!$I$41,'RawData Line 1'!$AM$41))*'Calibration Report'!$L$10+('RawData Line 1'!Y42-AVERAGE('RawData Line 1'!$I$42,'RawData Line 1'!$AM$42))*'Calibration Report'!$L$11)</f>
        <v>0.93610130000000258</v>
      </c>
      <c r="S39" s="2">
        <f>'RawData Line 1'!$E$41-(('RawData Line 1'!Z41-AVERAGE('RawData Line 1'!$I$41,'RawData Line 1'!$AM$41))*'Calibration Report'!$L$10+('RawData Line 1'!Z42-AVERAGE('RawData Line 1'!$I$42,'RawData Line 1'!$AM$42))*'Calibration Report'!$L$11)</f>
        <v>0.88242540000000125</v>
      </c>
      <c r="T39" s="2">
        <f>'RawData Line 1'!$E$41-(('RawData Line 1'!AA41-AVERAGE('RawData Line 1'!$I$41,'RawData Line 1'!$AM$41))*'Calibration Report'!$L$10+('RawData Line 1'!AA42-AVERAGE('RawData Line 1'!$I$42,'RawData Line 1'!$AM$42))*'Calibration Report'!$L$11)</f>
        <v>0.89296010000000192</v>
      </c>
      <c r="U39" s="2">
        <f>'RawData Line 1'!$E$41-(('RawData Line 1'!AB41-AVERAGE('RawData Line 1'!$I$41,'RawData Line 1'!$AM$41))*'Calibration Report'!$L$10+('RawData Line 1'!AB42-AVERAGE('RawData Line 1'!$I$42,'RawData Line 1'!$AM$42))*'Calibration Report'!$L$11)</f>
        <v>0.87689899999999998</v>
      </c>
      <c r="V39" s="2">
        <f>'RawData Line 1'!$E$41-(('RawData Line 1'!AC41-AVERAGE('RawData Line 1'!$I$41,'RawData Line 1'!$AM$41))*'Calibration Report'!$L$10+('RawData Line 1'!AC42-AVERAGE('RawData Line 1'!$I$42,'RawData Line 1'!$AM$42))*'Calibration Report'!$L$11)</f>
        <v>0.8777625</v>
      </c>
      <c r="W39" s="2">
        <f>'RawData Line 1'!$E$41-(('RawData Line 1'!AD41-AVERAGE('RawData Line 1'!$I$41,'RawData Line 1'!$AM$41))*'Calibration Report'!$L$10+('RawData Line 1'!AD42-AVERAGE('RawData Line 1'!$I$42,'RawData Line 1'!$AM$42))*'Calibration Report'!$L$11)</f>
        <v>0.93509890000000129</v>
      </c>
      <c r="X39" s="2">
        <f>'RawData Line 1'!$E$41-(('RawData Line 1'!AE41-AVERAGE('RawData Line 1'!$I$41,'RawData Line 1'!$AM$41))*'Calibration Report'!$L$10+('RawData Line 1'!AE42-AVERAGE('RawData Line 1'!$I$42,'RawData Line 1'!$AM$42))*'Calibration Report'!$L$11)</f>
        <v>0.91782890000000128</v>
      </c>
      <c r="Y39" s="2">
        <f>'RawData Line 1'!$E$41-(('RawData Line 1'!AF41-AVERAGE('RawData Line 1'!$I$41,'RawData Line 1'!$AM$41))*'Calibration Report'!$L$10+('RawData Line 1'!AF42-AVERAGE('RawData Line 1'!$I$42,'RawData Line 1'!$AM$42))*'Calibration Report'!$L$11)</f>
        <v>0.77676680000000253</v>
      </c>
      <c r="Z39" s="2">
        <f>'RawData Line 1'!$E$41-(('RawData Line 1'!AG41-AVERAGE('RawData Line 1'!$I$41,'RawData Line 1'!$AM$41))*'Calibration Report'!$L$10+('RawData Line 1'!AG42-AVERAGE('RawData Line 1'!$I$42,'RawData Line 1'!$AM$42))*'Calibration Report'!$L$11)</f>
        <v>0.74965290000000129</v>
      </c>
      <c r="AA39" s="2">
        <f>'RawData Line 1'!$E$41-(('RawData Line 1'!AH41-AVERAGE('RawData Line 1'!$I$41,'RawData Line 1'!$AM$41))*'Calibration Report'!$L$10+('RawData Line 1'!AH42-AVERAGE('RawData Line 1'!$I$42,'RawData Line 1'!$AM$42))*'Calibration Report'!$L$11)</f>
        <v>0.83790260000000183</v>
      </c>
      <c r="AB39" s="2">
        <f>'RawData Line 1'!$E$41-(('RawData Line 1'!AI41-AVERAGE('RawData Line 1'!$I$41,'RawData Line 1'!$AM$41))*'Calibration Report'!$L$10+('RawData Line 1'!AI42-AVERAGE('RawData Line 1'!$I$42,'RawData Line 1'!$AM$42))*'Calibration Report'!$L$11)</f>
        <v>0.88864260000000195</v>
      </c>
      <c r="AC39" s="2">
        <f>'RawData Line 1'!$E$41-(('RawData Line 1'!AJ41-AVERAGE('RawData Line 1'!$I$41,'RawData Line 1'!$AM$41))*'Calibration Report'!$L$10+('RawData Line 1'!AJ42-AVERAGE('RawData Line 1'!$I$42,'RawData Line 1'!$AM$42))*'Calibration Report'!$L$11)</f>
        <v>0.90639690000000128</v>
      </c>
      <c r="AD39" s="2">
        <f>'RawData Line 1'!$E$41-(('RawData Line 1'!AK41-AVERAGE('RawData Line 1'!$I$41,'RawData Line 1'!$AM$41))*'Calibration Report'!$L$10+('RawData Line 1'!AK42-AVERAGE('RawData Line 1'!$I$42,'RawData Line 1'!$AM$42))*'Calibration Report'!$L$11)</f>
        <v>1.5094315</v>
      </c>
      <c r="AE39" s="2">
        <f>'RawData Line 1'!$E$41-(('RawData Line 1'!AL41-AVERAGE('RawData Line 1'!$I$41,'RawData Line 1'!$AM$41))*'Calibration Report'!$L$10+('RawData Line 1'!AL42-AVERAGE('RawData Line 1'!$I$42,'RawData Line 1'!$AM$42))*'Calibration Report'!$L$11)</f>
        <v>1.798948</v>
      </c>
    </row>
    <row r="40" spans="1:31" ht="14.15" customHeight="1" x14ac:dyDescent="0.35">
      <c r="A40" s="34">
        <f>'RawData Line 1'!A43</f>
        <v>44827</v>
      </c>
      <c r="B40" s="18" t="s">
        <v>55</v>
      </c>
      <c r="C40" s="2">
        <v>0</v>
      </c>
      <c r="D40" s="2">
        <f>'RawData Line 1'!K6-'RawData Line 1'!$F$43</f>
        <v>2</v>
      </c>
      <c r="E40" s="2">
        <f>'RawData Line 1'!L6-'RawData Line 1'!$F$43</f>
        <v>5</v>
      </c>
      <c r="F40" s="2">
        <f>'RawData Line 1'!M6-'RawData Line 1'!$F$43</f>
        <v>8</v>
      </c>
      <c r="G40" s="2">
        <f>'RawData Line 1'!N6-'RawData Line 1'!$F$43</f>
        <v>11</v>
      </c>
      <c r="H40" s="2">
        <f>'RawData Line 1'!O6-'RawData Line 1'!$F$43</f>
        <v>14</v>
      </c>
      <c r="I40" s="2">
        <f>'RawData Line 1'!P6-'RawData Line 1'!$F$43</f>
        <v>17</v>
      </c>
      <c r="J40" s="2">
        <f>'RawData Line 1'!Q6-'RawData Line 1'!$F$43</f>
        <v>20</v>
      </c>
      <c r="K40" s="2">
        <f>'RawData Line 1'!R6-'RawData Line 1'!$F$43</f>
        <v>23</v>
      </c>
      <c r="L40" s="2">
        <f>'RawData Line 1'!S6-'RawData Line 1'!$F$43</f>
        <v>26</v>
      </c>
      <c r="M40" s="2">
        <f>'RawData Line 1'!T6-'RawData Line 1'!$F$43</f>
        <v>29</v>
      </c>
      <c r="N40" s="2">
        <f>'RawData Line 1'!U6-'RawData Line 1'!$F$43</f>
        <v>32</v>
      </c>
      <c r="O40" s="2">
        <f>'RawData Line 1'!V6-'RawData Line 1'!$F$43</f>
        <v>35</v>
      </c>
      <c r="P40" s="2">
        <f>'RawData Line 1'!W6-'RawData Line 1'!$F$43</f>
        <v>38</v>
      </c>
      <c r="Q40" s="2">
        <f>'RawData Line 1'!X6-'RawData Line 1'!$F$43</f>
        <v>41</v>
      </c>
      <c r="R40" s="2">
        <f>'RawData Line 1'!Y6-'RawData Line 1'!$F$43</f>
        <v>44</v>
      </c>
      <c r="S40" s="2">
        <f>'RawData Line 1'!Z6-'RawData Line 1'!$F$43</f>
        <v>47</v>
      </c>
      <c r="T40" s="2">
        <f>'RawData Line 1'!AA6-'RawData Line 1'!$F$43</f>
        <v>50</v>
      </c>
      <c r="U40" s="2">
        <f>'RawData Line 1'!AB6-'RawData Line 1'!$F$43</f>
        <v>53</v>
      </c>
      <c r="V40" s="2">
        <f>'RawData Line 1'!AC6-'RawData Line 1'!$F$43</f>
        <v>56</v>
      </c>
      <c r="W40" s="2">
        <f>'RawData Line 1'!AD6-'RawData Line 1'!$F$43</f>
        <v>59</v>
      </c>
      <c r="X40" s="2">
        <f>'RawData Line 1'!AE6-'RawData Line 1'!$F$43</f>
        <v>62</v>
      </c>
      <c r="Y40" s="2">
        <f>'RawData Line 1'!AF6-'RawData Line 1'!$F$43</f>
        <v>65</v>
      </c>
      <c r="Z40" s="2">
        <f>'RawData Line 1'!AG6-'RawData Line 1'!$F$43</f>
        <v>68</v>
      </c>
      <c r="AA40" s="2">
        <f>'RawData Line 1'!AH6-'RawData Line 1'!$F$43</f>
        <v>71</v>
      </c>
      <c r="AB40" s="2">
        <f>'RawData Line 1'!AI6-'RawData Line 1'!$F$43</f>
        <v>74</v>
      </c>
      <c r="AC40" s="2">
        <f>'RawData Line 1'!AJ6-'RawData Line 1'!$F$43</f>
        <v>77</v>
      </c>
      <c r="AD40" s="2">
        <f>'RawData Line 1'!AK6-'RawData Line 1'!$F$43</f>
        <v>80</v>
      </c>
      <c r="AE40" s="2">
        <f>'RawData Line 1'!AL6-'RawData Line 1'!$F$43</f>
        <v>83</v>
      </c>
    </row>
    <row r="41" spans="1:31" ht="14.15" customHeight="1" x14ac:dyDescent="0.35">
      <c r="A41" s="39"/>
      <c r="B41" s="18" t="s">
        <v>56</v>
      </c>
      <c r="C41" s="2">
        <f>'RawData Line 1'!$E$43-(('RawData Line 1'!J43-AVERAGE('RawData Line 1'!$I$43,'RawData Line 1'!$AM$43))*'Calibration Report'!$L$10+('RawData Line 1'!J44-AVERAGE('RawData Line 1'!$I$44,'RawData Line 1'!$AM$44))*'Calibration Report'!$L$11)</f>
        <v>0.97667789999999832</v>
      </c>
      <c r="D41" s="2">
        <f>'RawData Line 1'!$E$43-(('RawData Line 1'!K43-AVERAGE('RawData Line 1'!$I$43,'RawData Line 1'!$AM$43))*'Calibration Report'!$L$10+('RawData Line 1'!K44-AVERAGE('RawData Line 1'!$I$44,'RawData Line 1'!$AM$44))*'Calibration Report'!$L$11)</f>
        <v>0.94514139999999836</v>
      </c>
      <c r="E41" s="2">
        <f>'RawData Line 1'!$E$43-(('RawData Line 1'!L43-AVERAGE('RawData Line 1'!$I$43,'RawData Line 1'!$AM$43))*'Calibration Report'!$L$10+('RawData Line 1'!L44-AVERAGE('RawData Line 1'!$I$44,'RawData Line 1'!$AM$44))*'Calibration Report'!$L$11)</f>
        <v>0.8471491999999976</v>
      </c>
      <c r="F41" s="2">
        <f>'RawData Line 1'!$E$43-(('RawData Line 1'!M43-AVERAGE('RawData Line 1'!$I$43,'RawData Line 1'!$AM$43))*'Calibration Report'!$L$10+('RawData Line 1'!M44-AVERAGE('RawData Line 1'!$I$44,'RawData Line 1'!$AM$44))*'Calibration Report'!$L$11)</f>
        <v>0.84511059999999905</v>
      </c>
      <c r="G41" s="2">
        <f>'RawData Line 1'!$E$43-(('RawData Line 1'!N43-AVERAGE('RawData Line 1'!$I$43,'RawData Line 1'!$AM$43))*'Calibration Report'!$L$10+('RawData Line 1'!N44-AVERAGE('RawData Line 1'!$I$44,'RawData Line 1'!$AM$44))*'Calibration Report'!$L$11)</f>
        <v>0.84998000000000029</v>
      </c>
      <c r="H41" s="2">
        <f>'RawData Line 1'!$E$43-(('RawData Line 1'!O43-AVERAGE('RawData Line 1'!$I$43,'RawData Line 1'!$AM$43))*'Calibration Report'!$L$10+('RawData Line 1'!O44-AVERAGE('RawData Line 1'!$I$44,'RawData Line 1'!$AM$44))*'Calibration Report'!$L$11)</f>
        <v>0.88873239999999831</v>
      </c>
      <c r="I41" s="2">
        <f>'RawData Line 1'!$E$43-(('RawData Line 1'!P43-AVERAGE('RawData Line 1'!$I$43,'RawData Line 1'!$AM$43))*'Calibration Report'!$L$10+('RawData Line 1'!P44-AVERAGE('RawData Line 1'!$I$44,'RawData Line 1'!$AM$44))*'Calibration Report'!$L$11)</f>
        <v>0.88209850000000023</v>
      </c>
      <c r="J41" s="2">
        <f>'RawData Line 1'!$E$43-(('RawData Line 1'!Q43-AVERAGE('RawData Line 1'!$I$43,'RawData Line 1'!$AM$43))*'Calibration Report'!$L$10+('RawData Line 1'!Q44-AVERAGE('RawData Line 1'!$I$44,'RawData Line 1'!$AM$44))*'Calibration Report'!$L$11)</f>
        <v>0.91252750000000027</v>
      </c>
      <c r="K41" s="2">
        <f>'RawData Line 1'!$E$43-(('RawData Line 1'!R43-AVERAGE('RawData Line 1'!$I$43,'RawData Line 1'!$AM$43))*'Calibration Report'!$L$10+('RawData Line 1'!R44-AVERAGE('RawData Line 1'!$I$44,'RawData Line 1'!$AM$44))*'Calibration Report'!$L$11)</f>
        <v>0.95663359999999897</v>
      </c>
      <c r="L41" s="2">
        <f>'RawData Line 1'!$E$43-(('RawData Line 1'!S43-AVERAGE('RawData Line 1'!$I$43,'RawData Line 1'!$AM$43))*'Calibration Report'!$L$10+('RawData Line 1'!S44-AVERAGE('RawData Line 1'!$I$44,'RawData Line 1'!$AM$44))*'Calibration Report'!$L$11)</f>
        <v>0.98585369999999772</v>
      </c>
      <c r="M41" s="2">
        <f>'RawData Line 1'!$E$43-(('RawData Line 1'!T43-AVERAGE('RawData Line 1'!$I$43,'RawData Line 1'!$AM$43))*'Calibration Report'!$L$10+('RawData Line 1'!T44-AVERAGE('RawData Line 1'!$I$44,'RawData Line 1'!$AM$44))*'Calibration Report'!$L$11)</f>
        <v>0.95791009999999899</v>
      </c>
      <c r="N41" s="2">
        <f>'RawData Line 1'!$E$43-(('RawData Line 1'!U43-AVERAGE('RawData Line 1'!$I$43,'RawData Line 1'!$AM$43))*'Calibration Report'!$L$10+('RawData Line 1'!U44-AVERAGE('RawData Line 1'!$I$44,'RawData Line 1'!$AM$44))*'Calibration Report'!$L$11)</f>
        <v>0.92198850000000032</v>
      </c>
      <c r="O41" s="2">
        <f>'RawData Line 1'!$E$43-(('RawData Line 1'!V43-AVERAGE('RawData Line 1'!$I$43,'RawData Line 1'!$AM$43))*'Calibration Report'!$L$10+('RawData Line 1'!V44-AVERAGE('RawData Line 1'!$I$44,'RawData Line 1'!$AM$44))*'Calibration Report'!$L$11)</f>
        <v>0.92254039999999837</v>
      </c>
      <c r="P41" s="2">
        <f>'RawData Line 1'!$E$43-(('RawData Line 1'!W43-AVERAGE('RawData Line 1'!$I$43,'RawData Line 1'!$AM$43))*'Calibration Report'!$L$10+('RawData Line 1'!W44-AVERAGE('RawData Line 1'!$I$44,'RawData Line 1'!$AM$44))*'Calibration Report'!$L$11)</f>
        <v>0.970412099999999</v>
      </c>
      <c r="Q41" s="2">
        <f>'RawData Line 1'!$E$43-(('RawData Line 1'!X43-AVERAGE('RawData Line 1'!$I$43,'RawData Line 1'!$AM$43))*'Calibration Report'!$L$10+('RawData Line 1'!X44-AVERAGE('RawData Line 1'!$I$44,'RawData Line 1'!$AM$44))*'Calibration Report'!$L$11)</f>
        <v>0.95766609999999897</v>
      </c>
      <c r="R41" s="2">
        <f>'RawData Line 1'!$E$43-(('RawData Line 1'!Y43-AVERAGE('RawData Line 1'!$I$43,'RawData Line 1'!$AM$43))*'Calibration Report'!$L$10+('RawData Line 1'!Y44-AVERAGE('RawData Line 1'!$I$44,'RawData Line 1'!$AM$44))*'Calibration Report'!$L$11)</f>
        <v>0.95421209999999901</v>
      </c>
      <c r="S41" s="2">
        <f>'RawData Line 1'!$E$43-(('RawData Line 1'!Z43-AVERAGE('RawData Line 1'!$I$43,'RawData Line 1'!$AM$43))*'Calibration Report'!$L$10+('RawData Line 1'!Z44-AVERAGE('RawData Line 1'!$I$44,'RawData Line 1'!$AM$44))*'Calibration Report'!$L$11)</f>
        <v>0.9084803999999983</v>
      </c>
      <c r="T41" s="2">
        <f>'RawData Line 1'!$E$43-(('RawData Line 1'!AA43-AVERAGE('RawData Line 1'!$I$43,'RawData Line 1'!$AM$43))*'Calibration Report'!$L$10+('RawData Line 1'!AA44-AVERAGE('RawData Line 1'!$I$44,'RawData Line 1'!$AM$44))*'Calibration Report'!$L$11)</f>
        <v>0.90468100000000018</v>
      </c>
      <c r="U41" s="2">
        <f>'RawData Line 1'!$E$43-(('RawData Line 1'!AB43-AVERAGE('RawData Line 1'!$I$43,'RawData Line 1'!$AM$43))*'Calibration Report'!$L$10+('RawData Line 1'!AB44-AVERAGE('RawData Line 1'!$I$44,'RawData Line 1'!$AM$44))*'Calibration Report'!$L$11)</f>
        <v>0.89932729999999961</v>
      </c>
      <c r="V41" s="2">
        <f>'RawData Line 1'!$E$43-(('RawData Line 1'!AC43-AVERAGE('RawData Line 1'!$I$43,'RawData Line 1'!$AM$43))*'Calibration Report'!$L$10+('RawData Line 1'!AC44-AVERAGE('RawData Line 1'!$I$44,'RawData Line 1'!$AM$44))*'Calibration Report'!$L$11)</f>
        <v>0.8870655999999989</v>
      </c>
      <c r="W41" s="2">
        <f>'RawData Line 1'!$E$43-(('RawData Line 1'!AD43-AVERAGE('RawData Line 1'!$I$43,'RawData Line 1'!$AM$43))*'Calibration Report'!$L$10+('RawData Line 1'!AD44-AVERAGE('RawData Line 1'!$I$44,'RawData Line 1'!$AM$44))*'Calibration Report'!$L$11)</f>
        <v>0.95165539999999826</v>
      </c>
      <c r="X41" s="2">
        <f>'RawData Line 1'!$E$43-(('RawData Line 1'!AE43-AVERAGE('RawData Line 1'!$I$43,'RawData Line 1'!$AM$43))*'Calibration Report'!$L$10+('RawData Line 1'!AE44-AVERAGE('RawData Line 1'!$I$44,'RawData Line 1'!$AM$44))*'Calibration Report'!$L$11)</f>
        <v>0.95393429999999957</v>
      </c>
      <c r="Y41" s="2">
        <f>'RawData Line 1'!$E$43-(('RawData Line 1'!AF43-AVERAGE('RawData Line 1'!$I$43,'RawData Line 1'!$AM$43))*'Calibration Report'!$L$10+('RawData Line 1'!AF44-AVERAGE('RawData Line 1'!$I$44,'RawData Line 1'!$AM$44))*'Calibration Report'!$L$11)</f>
        <v>0.80040400000000023</v>
      </c>
      <c r="Z41" s="2">
        <f>'RawData Line 1'!$E$43-(('RawData Line 1'!AG43-AVERAGE('RawData Line 1'!$I$43,'RawData Line 1'!$AM$43))*'Calibration Report'!$L$10+('RawData Line 1'!AG44-AVERAGE('RawData Line 1'!$I$44,'RawData Line 1'!$AM$44))*'Calibration Report'!$L$11)</f>
        <v>0.77985269999999762</v>
      </c>
      <c r="AA41" s="2">
        <f>'RawData Line 1'!$E$43-(('RawData Line 1'!AH43-AVERAGE('RawData Line 1'!$I$43,'RawData Line 1'!$AM$43))*'Calibration Report'!$L$10+('RawData Line 1'!AH44-AVERAGE('RawData Line 1'!$I$44,'RawData Line 1'!$AM$44))*'Calibration Report'!$L$11)</f>
        <v>0.86824129999999955</v>
      </c>
      <c r="AB41" s="2">
        <f>'RawData Line 1'!$E$43-(('RawData Line 1'!AI43-AVERAGE('RawData Line 1'!$I$43,'RawData Line 1'!$AM$43))*'Calibration Report'!$L$10+('RawData Line 1'!AI44-AVERAGE('RawData Line 1'!$I$44,'RawData Line 1'!$AM$44))*'Calibration Report'!$L$11)</f>
        <v>0.91152139999999837</v>
      </c>
      <c r="AC41" s="2">
        <f>'RawData Line 1'!$E$43-(('RawData Line 1'!AJ43-AVERAGE('RawData Line 1'!$I$43,'RawData Line 1'!$AM$43))*'Calibration Report'!$L$10+('RawData Line 1'!AJ44-AVERAGE('RawData Line 1'!$I$44,'RawData Line 1'!$AM$44))*'Calibration Report'!$L$11)</f>
        <v>0.92827329999999963</v>
      </c>
      <c r="AD41" s="2">
        <f>'RawData Line 1'!$E$43-(('RawData Line 1'!AK43-AVERAGE('RawData Line 1'!$I$43,'RawData Line 1'!$AM$43))*'Calibration Report'!$L$10+('RawData Line 1'!AK44-AVERAGE('RawData Line 1'!$I$44,'RawData Line 1'!$AM$44))*'Calibration Report'!$L$11)</f>
        <v>1.5464827999999997</v>
      </c>
      <c r="AE41" s="2">
        <f>'RawData Line 1'!$E$43-(('RawData Line 1'!AL43-AVERAGE('RawData Line 1'!$I$43,'RawData Line 1'!$AM$43))*'Calibration Report'!$L$10+('RawData Line 1'!AL44-AVERAGE('RawData Line 1'!$I$44,'RawData Line 1'!$AM$44))*'Calibration Report'!$L$11)</f>
        <v>1.7907518999999983</v>
      </c>
    </row>
    <row r="42" spans="1:31" ht="14.15" customHeight="1" x14ac:dyDescent="0.35">
      <c r="A42" s="34">
        <f>'RawData Line 1'!A45</f>
        <v>44830</v>
      </c>
      <c r="B42" s="18" t="s">
        <v>55</v>
      </c>
      <c r="C42" s="2">
        <v>0</v>
      </c>
      <c r="D42" s="2">
        <f>'RawData Line 1'!K6-'RawData Line 1'!$F$45</f>
        <v>2</v>
      </c>
      <c r="E42" s="2">
        <f>'RawData Line 1'!L6-'RawData Line 1'!$F$45</f>
        <v>5</v>
      </c>
      <c r="F42" s="2">
        <f>'RawData Line 1'!M6-'RawData Line 1'!$F$45</f>
        <v>8</v>
      </c>
      <c r="G42" s="2">
        <f>'RawData Line 1'!N6-'RawData Line 1'!$F$45</f>
        <v>11</v>
      </c>
      <c r="H42" s="2">
        <f>'RawData Line 1'!O6-'RawData Line 1'!$F$45</f>
        <v>14</v>
      </c>
      <c r="I42" s="2">
        <f>'RawData Line 1'!P6-'RawData Line 1'!$F$45</f>
        <v>17</v>
      </c>
      <c r="J42" s="2">
        <f>'RawData Line 1'!Q6-'RawData Line 1'!$F$45</f>
        <v>20</v>
      </c>
      <c r="K42" s="2">
        <f>'RawData Line 1'!R6-'RawData Line 1'!$F$45</f>
        <v>23</v>
      </c>
      <c r="L42" s="2">
        <f>'RawData Line 1'!S6-'RawData Line 1'!$F$45</f>
        <v>26</v>
      </c>
      <c r="M42" s="2">
        <f>'RawData Line 1'!T6-'RawData Line 1'!$F$45</f>
        <v>29</v>
      </c>
      <c r="N42" s="2">
        <f>'RawData Line 1'!U6-'RawData Line 1'!$F$45</f>
        <v>32</v>
      </c>
      <c r="O42" s="2">
        <f>'RawData Line 1'!V6-'RawData Line 1'!$F$45</f>
        <v>35</v>
      </c>
      <c r="P42" s="2">
        <f>'RawData Line 1'!W6-'RawData Line 1'!$F$45</f>
        <v>38</v>
      </c>
      <c r="Q42" s="2">
        <f>'RawData Line 1'!X6-'RawData Line 1'!$F$45</f>
        <v>41</v>
      </c>
      <c r="R42" s="2">
        <f>'RawData Line 1'!Y6-'RawData Line 1'!$F$45</f>
        <v>44</v>
      </c>
      <c r="S42" s="2">
        <f>'RawData Line 1'!Z6-'RawData Line 1'!$F$45</f>
        <v>47</v>
      </c>
      <c r="T42" s="2">
        <f>'RawData Line 1'!AA6-'RawData Line 1'!$F$45</f>
        <v>50</v>
      </c>
      <c r="U42" s="2">
        <f>'RawData Line 1'!AB6-'RawData Line 1'!$F$45</f>
        <v>53</v>
      </c>
      <c r="V42" s="2">
        <f>'RawData Line 1'!AC6-'RawData Line 1'!$F$45</f>
        <v>56</v>
      </c>
      <c r="W42" s="2">
        <f>'RawData Line 1'!AD6-'RawData Line 1'!$F$45</f>
        <v>59</v>
      </c>
      <c r="X42" s="2">
        <f>'RawData Line 1'!AE6-'RawData Line 1'!$F$45</f>
        <v>62</v>
      </c>
      <c r="Y42" s="2">
        <f>'RawData Line 1'!AF6-'RawData Line 1'!$F$45</f>
        <v>65</v>
      </c>
      <c r="Z42" s="2">
        <f>'RawData Line 1'!AG6-'RawData Line 1'!$F$45</f>
        <v>68</v>
      </c>
      <c r="AA42" s="2">
        <f>'RawData Line 1'!AH6-'RawData Line 1'!$F$45</f>
        <v>71</v>
      </c>
      <c r="AB42" s="2">
        <f>'RawData Line 1'!AI6-'RawData Line 1'!$F$45</f>
        <v>74</v>
      </c>
      <c r="AC42" s="2">
        <f>'RawData Line 1'!AJ6-'RawData Line 1'!$F$45</f>
        <v>77</v>
      </c>
      <c r="AD42" s="2">
        <f>'RawData Line 1'!AK6-'RawData Line 1'!$F$45</f>
        <v>80</v>
      </c>
      <c r="AE42" s="2">
        <f>'RawData Line 1'!AL6-'RawData Line 1'!$F$45</f>
        <v>83</v>
      </c>
    </row>
    <row r="43" spans="1:31" ht="14.15" customHeight="1" x14ac:dyDescent="0.35">
      <c r="A43" s="39"/>
      <c r="B43" s="18" t="s">
        <v>56</v>
      </c>
      <c r="C43" s="2">
        <f>'RawData Line 1'!$E$45-(('RawData Line 1'!J45-AVERAGE('RawData Line 1'!$I$45,'RawData Line 1'!$AM$45))*'Calibration Report'!$L$10+('RawData Line 1'!J46-AVERAGE('RawData Line 1'!$I$46,'RawData Line 1'!$AM$46))*'Calibration Report'!$L$11)</f>
        <v>1.0053285500000027</v>
      </c>
      <c r="D43" s="2">
        <f>'RawData Line 1'!$E$45-(('RawData Line 1'!K45-AVERAGE('RawData Line 1'!$I$45,'RawData Line 1'!$AM$45))*'Calibration Report'!$L$10+('RawData Line 1'!K46-AVERAGE('RawData Line 1'!$I$46,'RawData Line 1'!$AM$46))*'Calibration Report'!$L$11)</f>
        <v>1.0013226500000014</v>
      </c>
      <c r="E43" s="2">
        <f>'RawData Line 1'!$E$45-(('RawData Line 1'!L45-AVERAGE('RawData Line 1'!$I$45,'RawData Line 1'!$AM$45))*'Calibration Report'!$L$10+('RawData Line 1'!L46-AVERAGE('RawData Line 1'!$I$46,'RawData Line 1'!$AM$46))*'Calibration Report'!$L$11)</f>
        <v>0.94592345000000388</v>
      </c>
      <c r="F43" s="2">
        <f>'RawData Line 1'!$E$45-(('RawData Line 1'!M45-AVERAGE('RawData Line 1'!$I$45,'RawData Line 1'!$AM$45))*'Calibration Report'!$L$10+('RawData Line 1'!M46-AVERAGE('RawData Line 1'!$I$46,'RawData Line 1'!$AM$46))*'Calibration Report'!$L$11)</f>
        <v>0.92275155000000253</v>
      </c>
      <c r="G43" s="2">
        <f>'RawData Line 1'!$E$45-(('RawData Line 1'!N45-AVERAGE('RawData Line 1'!$I$45,'RawData Line 1'!$AM$45))*'Calibration Report'!$L$10+('RawData Line 1'!N46-AVERAGE('RawData Line 1'!$I$46,'RawData Line 1'!$AM$46))*'Calibration Report'!$L$11)</f>
        <v>0.89712435000000201</v>
      </c>
      <c r="H43" s="2">
        <f>'RawData Line 1'!$E$45-(('RawData Line 1'!O45-AVERAGE('RawData Line 1'!$I$45,'RawData Line 1'!$AM$45))*'Calibration Report'!$L$10+('RawData Line 1'!O46-AVERAGE('RawData Line 1'!$I$46,'RawData Line 1'!$AM$46))*'Calibration Report'!$L$11)</f>
        <v>0.8983332500000033</v>
      </c>
      <c r="I43" s="2">
        <f>'RawData Line 1'!$E$45-(('RawData Line 1'!P45-AVERAGE('RawData Line 1'!$I$45,'RawData Line 1'!$AM$45))*'Calibration Report'!$L$10+('RawData Line 1'!P46-AVERAGE('RawData Line 1'!$I$46,'RawData Line 1'!$AM$46))*'Calibration Report'!$L$11)</f>
        <v>0.92389285000000199</v>
      </c>
      <c r="J43" s="2">
        <f>'RawData Line 1'!$E$45-(('RawData Line 1'!Q45-AVERAGE('RawData Line 1'!$I$45,'RawData Line 1'!$AM$45))*'Calibration Report'!$L$10+('RawData Line 1'!Q46-AVERAGE('RawData Line 1'!$I$46,'RawData Line 1'!$AM$46))*'Calibration Report'!$L$11)</f>
        <v>0.93290705000000262</v>
      </c>
      <c r="K43" s="2">
        <f>'RawData Line 1'!$E$45-(('RawData Line 1'!R45-AVERAGE('RawData Line 1'!$I$45,'RawData Line 1'!$AM$45))*'Calibration Report'!$L$10+('RawData Line 1'!R46-AVERAGE('RawData Line 1'!$I$46,'RawData Line 1'!$AM$46))*'Calibration Report'!$L$11)</f>
        <v>0.98091765000000131</v>
      </c>
      <c r="L43" s="2">
        <f>'RawData Line 1'!$E$45-(('RawData Line 1'!S45-AVERAGE('RawData Line 1'!$I$45,'RawData Line 1'!$AM$45))*'Calibration Report'!$L$10+('RawData Line 1'!S46-AVERAGE('RawData Line 1'!$I$46,'RawData Line 1'!$AM$46))*'Calibration Report'!$L$11)</f>
        <v>0.98406005000000263</v>
      </c>
      <c r="M43" s="2">
        <f>'RawData Line 1'!$E$45-(('RawData Line 1'!T45-AVERAGE('RawData Line 1'!$I$45,'RawData Line 1'!$AM$45))*'Calibration Report'!$L$10+('RawData Line 1'!T46-AVERAGE('RawData Line 1'!$I$46,'RawData Line 1'!$AM$46))*'Calibration Report'!$L$11)</f>
        <v>0.96195445000000379</v>
      </c>
      <c r="N43" s="2">
        <f>'RawData Line 1'!$E$45-(('RawData Line 1'!U45-AVERAGE('RawData Line 1'!$I$45,'RawData Line 1'!$AM$45))*'Calibration Report'!$L$10+('RawData Line 1'!U46-AVERAGE('RawData Line 1'!$I$46,'RawData Line 1'!$AM$46))*'Calibration Report'!$L$11)</f>
        <v>0.94226665000000132</v>
      </c>
      <c r="O43" s="2">
        <f>'RawData Line 1'!$E$45-(('RawData Line 1'!V45-AVERAGE('RawData Line 1'!$I$45,'RawData Line 1'!$AM$45))*'Calibration Report'!$L$10+('RawData Line 1'!V46-AVERAGE('RawData Line 1'!$I$46,'RawData Line 1'!$AM$46))*'Calibration Report'!$L$11)</f>
        <v>0.9505224500000039</v>
      </c>
      <c r="P43" s="2">
        <f>'RawData Line 1'!$E$45-(('RawData Line 1'!W45-AVERAGE('RawData Line 1'!$I$45,'RawData Line 1'!$AM$45))*'Calibration Report'!$L$10+('RawData Line 1'!W46-AVERAGE('RawData Line 1'!$I$46,'RawData Line 1'!$AM$46))*'Calibration Report'!$L$11)</f>
        <v>0.99697875000000324</v>
      </c>
      <c r="Q43" s="2">
        <f>'RawData Line 1'!$E$45-(('RawData Line 1'!X45-AVERAGE('RawData Line 1'!$I$45,'RawData Line 1'!$AM$45))*'Calibration Report'!$L$10+('RawData Line 1'!X46-AVERAGE('RawData Line 1'!$I$46,'RawData Line 1'!$AM$46))*'Calibration Report'!$L$11)</f>
        <v>0.99197045000000383</v>
      </c>
      <c r="R43" s="2">
        <f>'RawData Line 1'!$E$45-(('RawData Line 1'!Y45-AVERAGE('RawData Line 1'!$I$45,'RawData Line 1'!$AM$45))*'Calibration Report'!$L$10+('RawData Line 1'!Y46-AVERAGE('RawData Line 1'!$I$46,'RawData Line 1'!$AM$46))*'Calibration Report'!$L$11)</f>
        <v>0.97542505000000257</v>
      </c>
      <c r="S43" s="2">
        <f>'RawData Line 1'!$E$45-(('RawData Line 1'!Z45-AVERAGE('RawData Line 1'!$I$45,'RawData Line 1'!$AM$45))*'Calibration Report'!$L$10+('RawData Line 1'!Z46-AVERAGE('RawData Line 1'!$I$46,'RawData Line 1'!$AM$46))*'Calibration Report'!$L$11)</f>
        <v>0.93138655000000259</v>
      </c>
      <c r="T43" s="2">
        <f>'RawData Line 1'!$E$45-(('RawData Line 1'!AA45-AVERAGE('RawData Line 1'!$I$45,'RawData Line 1'!$AM$45))*'Calibration Report'!$L$10+('RawData Line 1'!AA46-AVERAGE('RawData Line 1'!$I$46,'RawData Line 1'!$AM$46))*'Calibration Report'!$L$11)</f>
        <v>0.94033315000000139</v>
      </c>
      <c r="U43" s="2">
        <f>'RawData Line 1'!$E$45-(('RawData Line 1'!AB45-AVERAGE('RawData Line 1'!$I$45,'RawData Line 1'!$AM$45))*'Calibration Report'!$L$10+('RawData Line 1'!AB46-AVERAGE('RawData Line 1'!$I$46,'RawData Line 1'!$AM$46))*'Calibration Report'!$L$11)</f>
        <v>0.91460085000000202</v>
      </c>
      <c r="V43" s="2">
        <f>'RawData Line 1'!$E$45-(('RawData Line 1'!AC45-AVERAGE('RawData Line 1'!$I$45,'RawData Line 1'!$AM$45))*'Calibration Report'!$L$10+('RawData Line 1'!AC46-AVERAGE('RawData Line 1'!$I$46,'RawData Line 1'!$AM$46))*'Calibration Report'!$L$11)</f>
        <v>0.92029995000000386</v>
      </c>
      <c r="W43" s="2">
        <f>'RawData Line 1'!$E$45-(('RawData Line 1'!AD45-AVERAGE('RawData Line 1'!$I$45,'RawData Line 1'!$AM$45))*'Calibration Report'!$L$10+('RawData Line 1'!AD46-AVERAGE('RawData Line 1'!$I$46,'RawData Line 1'!$AM$46))*'Calibration Report'!$L$11)</f>
        <v>0.97141915000000134</v>
      </c>
      <c r="X43" s="2">
        <f>'RawData Line 1'!$E$45-(('RawData Line 1'!AE45-AVERAGE('RawData Line 1'!$I$45,'RawData Line 1'!$AM$45))*'Calibration Report'!$L$10+('RawData Line 1'!AE46-AVERAGE('RawData Line 1'!$I$46,'RawData Line 1'!$AM$46))*'Calibration Report'!$L$11)</f>
        <v>0.96575385000000191</v>
      </c>
      <c r="Y43" s="2">
        <f>'RawData Line 1'!$E$45-(('RawData Line 1'!AF45-AVERAGE('RawData Line 1'!$I$45,'RawData Line 1'!$AM$45))*'Calibration Report'!$L$10+('RawData Line 1'!AF46-AVERAGE('RawData Line 1'!$I$46,'RawData Line 1'!$AM$46))*'Calibration Report'!$L$11)</f>
        <v>0.81101465000000128</v>
      </c>
      <c r="Z43" s="2">
        <f>'RawData Line 1'!$E$45-(('RawData Line 1'!AG45-AVERAGE('RawData Line 1'!$I$45,'RawData Line 1'!$AM$45))*'Calibration Report'!$L$10+('RawData Line 1'!AG46-AVERAGE('RawData Line 1'!$I$46,'RawData Line 1'!$AM$46))*'Calibration Report'!$L$11)</f>
        <v>0.80396775000000331</v>
      </c>
      <c r="AA43" s="2">
        <f>'RawData Line 1'!$E$45-(('RawData Line 1'!AH45-AVERAGE('RawData Line 1'!$I$45,'RawData Line 1'!$AM$45))*'Calibration Report'!$L$10+('RawData Line 1'!AH46-AVERAGE('RawData Line 1'!$I$46,'RawData Line 1'!$AM$46))*'Calibration Report'!$L$11)</f>
        <v>0.88372135000000196</v>
      </c>
      <c r="AB43" s="2">
        <f>'RawData Line 1'!$E$45-(('RawData Line 1'!AI45-AVERAGE('RawData Line 1'!$I$45,'RawData Line 1'!$AM$45))*'Calibration Report'!$L$10+('RawData Line 1'!AI46-AVERAGE('RawData Line 1'!$I$46,'RawData Line 1'!$AM$46))*'Calibration Report'!$L$11)</f>
        <v>0.95345835000000201</v>
      </c>
      <c r="AC43" s="2">
        <f>'RawData Line 1'!$E$45-(('RawData Line 1'!AJ45-AVERAGE('RawData Line 1'!$I$45,'RawData Line 1'!$AM$45))*'Calibration Report'!$L$10+('RawData Line 1'!AJ46-AVERAGE('RawData Line 1'!$I$46,'RawData Line 1'!$AM$46))*'Calibration Report'!$L$11)</f>
        <v>0.99397525000000331</v>
      </c>
      <c r="AD43" s="2">
        <f>'RawData Line 1'!$E$45-(('RawData Line 1'!AK45-AVERAGE('RawData Line 1'!$I$45,'RawData Line 1'!$AM$45))*'Calibration Report'!$L$10+('RawData Line 1'!AK46-AVERAGE('RawData Line 1'!$I$46,'RawData Line 1'!$AM$46))*'Calibration Report'!$L$11)</f>
        <v>1.556425350000002</v>
      </c>
      <c r="AE43" s="2">
        <f>'RawData Line 1'!$E$45-(('RawData Line 1'!AL45-AVERAGE('RawData Line 1'!$I$45,'RawData Line 1'!$AM$45))*'Calibration Report'!$L$10+('RawData Line 1'!AL46-AVERAGE('RawData Line 1'!$I$46,'RawData Line 1'!$AM$46))*'Calibration Report'!$L$11)</f>
        <v>1.8513631500000014</v>
      </c>
    </row>
    <row r="44" spans="1:31" ht="14.15" customHeight="1" x14ac:dyDescent="0.35">
      <c r="A44" s="34">
        <v>44833</v>
      </c>
      <c r="B44" s="18" t="s">
        <v>55</v>
      </c>
      <c r="C44" s="2">
        <v>0</v>
      </c>
      <c r="D44" s="2">
        <f>'RawData Line 1'!K6-'RawData Line 1'!$F$47</f>
        <v>2</v>
      </c>
      <c r="E44" s="2">
        <f>'RawData Line 1'!L6-'RawData Line 1'!$F$47</f>
        <v>5</v>
      </c>
      <c r="F44" s="2">
        <f>'RawData Line 1'!M6-'RawData Line 1'!$F$47</f>
        <v>8</v>
      </c>
      <c r="G44" s="2">
        <f>'RawData Line 1'!N6-'RawData Line 1'!$F$47</f>
        <v>11</v>
      </c>
      <c r="H44" s="2">
        <f>'RawData Line 1'!O6-'RawData Line 1'!$F$47</f>
        <v>14</v>
      </c>
      <c r="I44" s="2">
        <f>'RawData Line 1'!P6-'RawData Line 1'!$F$47</f>
        <v>17</v>
      </c>
      <c r="J44" s="2">
        <f>'RawData Line 1'!Q6-'RawData Line 1'!$F$47</f>
        <v>20</v>
      </c>
      <c r="K44" s="2">
        <f>'RawData Line 1'!R6-'RawData Line 1'!$F$47</f>
        <v>23</v>
      </c>
      <c r="L44" s="2">
        <f>'RawData Line 1'!S6-'RawData Line 1'!$F$47</f>
        <v>26</v>
      </c>
      <c r="M44" s="2">
        <f>'RawData Line 1'!T6-'RawData Line 1'!$F$47</f>
        <v>29</v>
      </c>
      <c r="N44" s="2">
        <f>'RawData Line 1'!U6-'RawData Line 1'!$F$47</f>
        <v>32</v>
      </c>
      <c r="O44" s="2">
        <f>'RawData Line 1'!V6-'RawData Line 1'!$F$47</f>
        <v>35</v>
      </c>
      <c r="P44" s="2">
        <f>'RawData Line 1'!W6-'RawData Line 1'!$F$47</f>
        <v>38</v>
      </c>
      <c r="Q44" s="2">
        <f>'RawData Line 1'!X6-'RawData Line 1'!$F$47</f>
        <v>41</v>
      </c>
      <c r="R44" s="2">
        <f>'RawData Line 1'!Y6-'RawData Line 1'!$F$47</f>
        <v>44</v>
      </c>
      <c r="S44" s="2">
        <f>'RawData Line 1'!Z6-'RawData Line 1'!$F$47</f>
        <v>47</v>
      </c>
      <c r="T44" s="2">
        <f>'RawData Line 1'!AA6-'RawData Line 1'!$F$47</f>
        <v>50</v>
      </c>
      <c r="U44" s="2">
        <f>'RawData Line 1'!AB6-'RawData Line 1'!$F$47</f>
        <v>53</v>
      </c>
      <c r="V44" s="2">
        <f>'RawData Line 1'!AC6-'RawData Line 1'!$F$47</f>
        <v>56</v>
      </c>
      <c r="W44" s="2">
        <f>'RawData Line 1'!AD6-'RawData Line 1'!$F$47</f>
        <v>59</v>
      </c>
      <c r="X44" s="2">
        <f>'RawData Line 1'!AE6-'RawData Line 1'!$F$47</f>
        <v>62</v>
      </c>
      <c r="Y44" s="2">
        <f>'RawData Line 1'!AF6-'RawData Line 1'!$F$47</f>
        <v>65</v>
      </c>
      <c r="Z44" s="2">
        <f>'RawData Line 1'!AG6-'RawData Line 1'!$F$47</f>
        <v>68</v>
      </c>
      <c r="AA44" s="2">
        <f>'RawData Line 1'!AH6-'RawData Line 1'!$F$47</f>
        <v>71</v>
      </c>
      <c r="AB44" s="2">
        <f>'RawData Line 1'!AI6-'RawData Line 1'!$F$47</f>
        <v>74</v>
      </c>
      <c r="AC44" s="2">
        <f>'RawData Line 1'!AJ6-'RawData Line 1'!$F$47</f>
        <v>77</v>
      </c>
      <c r="AD44" s="2">
        <f>'RawData Line 1'!AK6-'RawData Line 1'!$F$47</f>
        <v>80</v>
      </c>
      <c r="AE44" s="2">
        <f>'RawData Line 1'!AL6-'RawData Line 1'!$F$47</f>
        <v>83</v>
      </c>
    </row>
    <row r="45" spans="1:31" ht="14.15" customHeight="1" x14ac:dyDescent="0.35">
      <c r="A45" s="39"/>
      <c r="B45" s="18" t="s">
        <v>56</v>
      </c>
      <c r="C45" s="2">
        <f>'RawData Line 1'!$E$47-(('RawData Line 1'!J47-AVERAGE('RawData Line 1'!$I$47,'RawData Line 1'!$AM$47))*'Calibration Report'!$L$10+('RawData Line 1'!J48-AVERAGE('RawData Line 1'!$I$48,'RawData Line 1'!$AM$48))*'Calibration Report'!$L$11)</f>
        <v>0.96431099999999981</v>
      </c>
      <c r="D45" s="2">
        <f>'RawData Line 1'!$E$47-(('RawData Line 1'!K47-AVERAGE('RawData Line 1'!$I$47,'RawData Line 1'!$AM$47))*'Calibration Report'!$L$10+('RawData Line 1'!K48-AVERAGE('RawData Line 1'!$I$48,'RawData Line 1'!$AM$48))*'Calibration Report'!$L$11)</f>
        <v>0.9570237999999992</v>
      </c>
      <c r="E45" s="2">
        <f>'RawData Line 1'!$E$47-(('RawData Line 1'!L47-AVERAGE('RawData Line 1'!$I$47,'RawData Line 1'!$AM$47))*'Calibration Report'!$L$10+('RawData Line 1'!L48-AVERAGE('RawData Line 1'!$I$48,'RawData Line 1'!$AM$48))*'Calibration Report'!$L$11)</f>
        <v>0.89665009999999845</v>
      </c>
      <c r="F45" s="2">
        <f>'RawData Line 1'!$E$47-(('RawData Line 1'!M47-AVERAGE('RawData Line 1'!$I$47,'RawData Line 1'!$AM$47))*'Calibration Report'!$L$10+('RawData Line 1'!M48-AVERAGE('RawData Line 1'!$I$48,'RawData Line 1'!$AM$48))*'Calibration Report'!$L$11)</f>
        <v>0.88853689999999785</v>
      </c>
      <c r="G45" s="2">
        <f>'RawData Line 1'!$E$47-(('RawData Line 1'!N47-AVERAGE('RawData Line 1'!$I$47,'RawData Line 1'!$AM$47))*'Calibration Report'!$L$10+('RawData Line 1'!N48-AVERAGE('RawData Line 1'!$I$48,'RawData Line 1'!$AM$48))*'Calibration Report'!$L$11)</f>
        <v>0.85624569999999722</v>
      </c>
      <c r="H45" s="2">
        <f>'RawData Line 1'!$E$47-(('RawData Line 1'!O47-AVERAGE('RawData Line 1'!$I$47,'RawData Line 1'!$AM$47))*'Calibration Report'!$L$10+('RawData Line 1'!O48-AVERAGE('RawData Line 1'!$I$48,'RawData Line 1'!$AM$48))*'Calibration Report'!$L$11)</f>
        <v>0.86819949999999979</v>
      </c>
      <c r="I45" s="2">
        <f>'RawData Line 1'!$E$47-(('RawData Line 1'!P47-AVERAGE('RawData Line 1'!$I$47,'RawData Line 1'!$AM$47))*'Calibration Report'!$L$10+('RawData Line 1'!P48-AVERAGE('RawData Line 1'!$I$48,'RawData Line 1'!$AM$48))*'Calibration Report'!$L$11)</f>
        <v>0.88629919999999718</v>
      </c>
      <c r="J45" s="2">
        <f>'RawData Line 1'!$E$47-(('RawData Line 1'!Q47-AVERAGE('RawData Line 1'!$I$47,'RawData Line 1'!$AM$47))*'Calibration Report'!$L$10+('RawData Line 1'!Q48-AVERAGE('RawData Line 1'!$I$48,'RawData Line 1'!$AM$48))*'Calibration Report'!$L$11)</f>
        <v>0.89956329999999907</v>
      </c>
      <c r="K45" s="2">
        <f>'RawData Line 1'!$E$47-(('RawData Line 1'!R47-AVERAGE('RawData Line 1'!$I$47,'RawData Line 1'!$AM$47))*'Calibration Report'!$L$10+('RawData Line 1'!R48-AVERAGE('RawData Line 1'!$I$48,'RawData Line 1'!$AM$48))*'Calibration Report'!$L$11)</f>
        <v>0.92978579999999911</v>
      </c>
      <c r="L45" s="2">
        <f>'RawData Line 1'!$E$47-(('RawData Line 1'!S47-AVERAGE('RawData Line 1'!$I$47,'RawData Line 1'!$AM$47))*'Calibration Report'!$L$10+('RawData Line 1'!S48-AVERAGE('RawData Line 1'!$I$48,'RawData Line 1'!$AM$48))*'Calibration Report'!$L$11)</f>
        <v>0.96083799999999975</v>
      </c>
      <c r="M45" s="2">
        <f>'RawData Line 1'!$E$47-(('RawData Line 1'!T47-AVERAGE('RawData Line 1'!$I$47,'RawData Line 1'!$AM$47))*'Calibration Report'!$L$10+('RawData Line 1'!T48-AVERAGE('RawData Line 1'!$I$48,'RawData Line 1'!$AM$48))*'Calibration Report'!$L$11)</f>
        <v>0.93493299999999968</v>
      </c>
      <c r="N45" s="2">
        <f>'RawData Line 1'!$E$47-(('RawData Line 1'!U47-AVERAGE('RawData Line 1'!$I$47,'RawData Line 1'!$AM$47))*'Calibration Report'!$L$10+('RawData Line 1'!U48-AVERAGE('RawData Line 1'!$I$48,'RawData Line 1'!$AM$48))*'Calibration Report'!$L$11)</f>
        <v>0.89845949999999974</v>
      </c>
      <c r="O45" s="2">
        <f>'RawData Line 1'!$E$47-(('RawData Line 1'!V47-AVERAGE('RawData Line 1'!$I$47,'RawData Line 1'!$AM$47))*'Calibration Report'!$L$10+('RawData Line 1'!V48-AVERAGE('RawData Line 1'!$I$48,'RawData Line 1'!$AM$48))*'Calibration Report'!$L$11)</f>
        <v>0.91327789999999787</v>
      </c>
      <c r="P45" s="2">
        <f>'RawData Line 1'!$E$47-(('RawData Line 1'!W47-AVERAGE('RawData Line 1'!$I$47,'RawData Line 1'!$AM$47))*'Calibration Report'!$L$10+('RawData Line 1'!W48-AVERAGE('RawData Line 1'!$I$48,'RawData Line 1'!$AM$48))*'Calibration Report'!$L$11)</f>
        <v>0.95472589999999791</v>
      </c>
      <c r="Q45" s="2">
        <f>'RawData Line 1'!$E$47-(('RawData Line 1'!X47-AVERAGE('RawData Line 1'!$I$47,'RawData Line 1'!$AM$47))*'Calibration Report'!$L$10+('RawData Line 1'!X48-AVERAGE('RawData Line 1'!$I$48,'RawData Line 1'!$AM$48))*'Calibration Report'!$L$11)</f>
        <v>0.95213539999999786</v>
      </c>
      <c r="R45" s="2">
        <f>'RawData Line 1'!$E$47-(('RawData Line 1'!Y47-AVERAGE('RawData Line 1'!$I$47,'RawData Line 1'!$AM$47))*'Calibration Report'!$L$10+('RawData Line 1'!Y48-AVERAGE('RawData Line 1'!$I$48,'RawData Line 1'!$AM$48))*'Calibration Report'!$L$11)</f>
        <v>0.93904399999999977</v>
      </c>
      <c r="S45" s="2">
        <f>'RawData Line 1'!$E$47-(('RawData Line 1'!Z47-AVERAGE('RawData Line 1'!$I$47,'RawData Line 1'!$AM$47))*'Calibration Report'!$L$10+('RawData Line 1'!Z48-AVERAGE('RawData Line 1'!$I$48,'RawData Line 1'!$AM$48))*'Calibration Report'!$L$11)</f>
        <v>0.88740669999999722</v>
      </c>
      <c r="T45" s="2">
        <f>'RawData Line 1'!$E$47-(('RawData Line 1'!AA47-AVERAGE('RawData Line 1'!$I$47,'RawData Line 1'!$AM$47))*'Calibration Report'!$L$10+('RawData Line 1'!AA48-AVERAGE('RawData Line 1'!$I$48,'RawData Line 1'!$AM$48))*'Calibration Report'!$L$11)</f>
        <v>0.89742329999999915</v>
      </c>
      <c r="U45" s="2">
        <f>'RawData Line 1'!$E$47-(('RawData Line 1'!AB47-AVERAGE('RawData Line 1'!$I$47,'RawData Line 1'!$AM$47))*'Calibration Report'!$L$10+('RawData Line 1'!AB48-AVERAGE('RawData Line 1'!$I$48,'RawData Line 1'!$AM$48))*'Calibration Report'!$L$11)</f>
        <v>0.8742476999999973</v>
      </c>
      <c r="V45" s="2">
        <f>'RawData Line 1'!$E$47-(('RawData Line 1'!AC47-AVERAGE('RawData Line 1'!$I$47,'RawData Line 1'!$AM$47))*'Calibration Report'!$L$10+('RawData Line 1'!AC48-AVERAGE('RawData Line 1'!$I$48,'RawData Line 1'!$AM$48))*'Calibration Report'!$L$11)</f>
        <v>0.86754619999999727</v>
      </c>
      <c r="W45" s="2">
        <f>'RawData Line 1'!$E$47-(('RawData Line 1'!AD47-AVERAGE('RawData Line 1'!$I$47,'RawData Line 1'!$AM$47))*'Calibration Report'!$L$10+('RawData Line 1'!AD48-AVERAGE('RawData Line 1'!$I$48,'RawData Line 1'!$AM$48))*'Calibration Report'!$L$11)</f>
        <v>0.92470989999999786</v>
      </c>
      <c r="X45" s="2">
        <f>'RawData Line 1'!$E$47-(('RawData Line 1'!AE47-AVERAGE('RawData Line 1'!$I$47,'RawData Line 1'!$AM$47))*'Calibration Report'!$L$10+('RawData Line 1'!AE48-AVERAGE('RawData Line 1'!$I$48,'RawData Line 1'!$AM$48))*'Calibration Report'!$L$11)</f>
        <v>0.91196389999999783</v>
      </c>
      <c r="Y45" s="2">
        <f>'RawData Line 1'!$E$47-(('RawData Line 1'!AF47-AVERAGE('RawData Line 1'!$I$47,'RawData Line 1'!$AM$47))*'Calibration Report'!$L$10+('RawData Line 1'!AF48-AVERAGE('RawData Line 1'!$I$48,'RawData Line 1'!$AM$48))*'Calibration Report'!$L$11)</f>
        <v>0.77345849999999972</v>
      </c>
      <c r="Z45" s="2">
        <f>'RawData Line 1'!$E$47-(('RawData Line 1'!AG47-AVERAGE('RawData Line 1'!$I$47,'RawData Line 1'!$AM$47))*'Calibration Report'!$L$10+('RawData Line 1'!AG48-AVERAGE('RawData Line 1'!$I$48,'RawData Line 1'!$AM$48))*'Calibration Report'!$L$11)</f>
        <v>0.75397719999999724</v>
      </c>
      <c r="AA45" s="2">
        <f>'RawData Line 1'!$E$47-(('RawData Line 1'!AH47-AVERAGE('RawData Line 1'!$I$47,'RawData Line 1'!$AM$47))*'Calibration Report'!$L$10+('RawData Line 1'!AH48-AVERAGE('RawData Line 1'!$I$48,'RawData Line 1'!$AM$48))*'Calibration Report'!$L$11)</f>
        <v>0.83514619999999717</v>
      </c>
      <c r="AB45" s="2">
        <f>'RawData Line 1'!$E$47-(('RawData Line 1'!AI47-AVERAGE('RawData Line 1'!$I$47,'RawData Line 1'!$AM$47))*'Calibration Report'!$L$10+('RawData Line 1'!AI48-AVERAGE('RawData Line 1'!$I$48,'RawData Line 1'!$AM$48))*'Calibration Report'!$L$11)</f>
        <v>0.90937339999999789</v>
      </c>
      <c r="AC45" s="2">
        <f>'RawData Line 1'!$E$47-(('RawData Line 1'!AJ47-AVERAGE('RawData Line 1'!$I$47,'RawData Line 1'!$AM$47))*'Calibration Report'!$L$10+('RawData Line 1'!AJ48-AVERAGE('RawData Line 1'!$I$48,'RawData Line 1'!$AM$48))*'Calibration Report'!$L$11)</f>
        <v>0.95821369999999728</v>
      </c>
      <c r="AD45" s="2">
        <f>'RawData Line 1'!$E$47-(('RawData Line 1'!AK47-AVERAGE('RawData Line 1'!$I$47,'RawData Line 1'!$AM$47))*'Calibration Report'!$L$10+('RawData Line 1'!AK48-AVERAGE('RawData Line 1'!$I$48,'RawData Line 1'!$AM$48))*'Calibration Report'!$L$11)</f>
        <v>1.5267082999999992</v>
      </c>
      <c r="AE45" s="2">
        <f>'RawData Line 1'!$E$47-(('RawData Line 1'!AL47-AVERAGE('RawData Line 1'!$I$47,'RawData Line 1'!$AM$47))*'Calibration Report'!$L$10+('RawData Line 1'!AL48-AVERAGE('RawData Line 1'!$I$48,'RawData Line 1'!$AM$48))*'Calibration Report'!$L$11)</f>
        <v>1.8138745999999986</v>
      </c>
    </row>
    <row r="46" spans="1:31" ht="14.15" customHeight="1" x14ac:dyDescent="0.35">
      <c r="A46" s="34">
        <v>44834</v>
      </c>
      <c r="B46" s="18" t="s">
        <v>55</v>
      </c>
      <c r="C46" s="2">
        <v>0</v>
      </c>
      <c r="D46" s="2">
        <f>'RawData Line 1'!K6-'RawData Line 1'!$F$49</f>
        <v>2</v>
      </c>
      <c r="E46" s="2">
        <f>'RawData Line 1'!L6-'RawData Line 1'!$F$49</f>
        <v>5</v>
      </c>
      <c r="F46" s="2">
        <f>'RawData Line 1'!M6-'RawData Line 1'!$F$49</f>
        <v>8</v>
      </c>
      <c r="G46" s="2">
        <f>'RawData Line 1'!N6-'RawData Line 1'!$F$49</f>
        <v>11</v>
      </c>
      <c r="H46" s="2">
        <f>'RawData Line 1'!O6-'RawData Line 1'!$F$49</f>
        <v>14</v>
      </c>
      <c r="I46" s="2">
        <f>'RawData Line 1'!P6-'RawData Line 1'!$F$49</f>
        <v>17</v>
      </c>
      <c r="J46" s="2">
        <f>'RawData Line 1'!Q6-'RawData Line 1'!$F$49</f>
        <v>20</v>
      </c>
      <c r="K46" s="2">
        <f>'RawData Line 1'!R6-'RawData Line 1'!$F$49</f>
        <v>23</v>
      </c>
      <c r="L46" s="2">
        <f>'RawData Line 1'!S6-'RawData Line 1'!$F$49</f>
        <v>26</v>
      </c>
      <c r="M46" s="2">
        <f>'RawData Line 1'!T6-'RawData Line 1'!$F$49</f>
        <v>29</v>
      </c>
      <c r="N46" s="2">
        <f>'RawData Line 1'!U6-'RawData Line 1'!$F$49</f>
        <v>32</v>
      </c>
      <c r="O46" s="2">
        <f>'RawData Line 1'!V6-'RawData Line 1'!$F$49</f>
        <v>35</v>
      </c>
      <c r="P46" s="2">
        <f>'RawData Line 1'!W6-'RawData Line 1'!$F$49</f>
        <v>38</v>
      </c>
      <c r="Q46" s="2">
        <f>'RawData Line 1'!X6-'RawData Line 1'!$F$49</f>
        <v>41</v>
      </c>
      <c r="R46" s="2">
        <f>'RawData Line 1'!Y6-'RawData Line 1'!$F$49</f>
        <v>44</v>
      </c>
      <c r="S46" s="2">
        <f>'RawData Line 1'!Z6-'RawData Line 1'!$F$49</f>
        <v>47</v>
      </c>
      <c r="T46" s="2">
        <f>'RawData Line 1'!AA6-'RawData Line 1'!$F$49</f>
        <v>50</v>
      </c>
      <c r="U46" s="2">
        <f>'RawData Line 1'!AB6-'RawData Line 1'!$F$49</f>
        <v>53</v>
      </c>
      <c r="V46" s="2">
        <f>'RawData Line 1'!AC6-'RawData Line 1'!$F$49</f>
        <v>56</v>
      </c>
      <c r="W46" s="2">
        <f>'RawData Line 1'!AD6-'RawData Line 1'!$F$49</f>
        <v>59</v>
      </c>
      <c r="X46" s="2">
        <f>'RawData Line 1'!AE6-'RawData Line 1'!$F$49</f>
        <v>62</v>
      </c>
      <c r="Y46" s="2">
        <f>'RawData Line 1'!AF6-'RawData Line 1'!$F$49</f>
        <v>65</v>
      </c>
      <c r="Z46" s="2">
        <f>'RawData Line 1'!AG6-'RawData Line 1'!$F$49</f>
        <v>68</v>
      </c>
      <c r="AA46" s="2">
        <f>'RawData Line 1'!AH6-'RawData Line 1'!$F$49</f>
        <v>71</v>
      </c>
      <c r="AB46" s="2">
        <f>'RawData Line 1'!AI6-'RawData Line 1'!$F$49</f>
        <v>74</v>
      </c>
      <c r="AC46" s="2">
        <f>'RawData Line 1'!AJ6-'RawData Line 1'!$F$49</f>
        <v>77</v>
      </c>
      <c r="AD46" s="2">
        <f>'RawData Line 1'!AK6-'RawData Line 1'!$F$49</f>
        <v>80</v>
      </c>
      <c r="AE46" s="2">
        <f>'RawData Line 1'!AL6-'RawData Line 1'!$F$49</f>
        <v>83</v>
      </c>
    </row>
    <row r="47" spans="1:31" ht="14.15" customHeight="1" x14ac:dyDescent="0.35">
      <c r="A47" s="39"/>
      <c r="B47" s="18" t="s">
        <v>56</v>
      </c>
      <c r="C47" s="2">
        <f>'RawData Line 1'!$E$49-(('RawData Line 1'!J49-AVERAGE('RawData Line 1'!$I$49,'RawData Line 1'!$AM$49))*'Calibration Report'!$L$10+('RawData Line 1'!J50-AVERAGE('RawData Line 1'!$I$50,'RawData Line 1'!$AM$50))*'Calibration Report'!$L$11)</f>
        <v>1.0355600500000026</v>
      </c>
      <c r="D47" s="2">
        <f>'RawData Line 1'!$E$49-(('RawData Line 1'!K49-AVERAGE('RawData Line 1'!$I$49,'RawData Line 1'!$AM$49))*'Calibration Report'!$L$10+('RawData Line 1'!K50-AVERAGE('RawData Line 1'!$I$50,'RawData Line 1'!$AM$50))*'Calibration Report'!$L$11)</f>
        <v>0.98757955000000264</v>
      </c>
      <c r="E47" s="2">
        <f>'RawData Line 1'!$E$49-(('RawData Line 1'!L49-AVERAGE('RawData Line 1'!$I$49,'RawData Line 1'!$AM$49))*'Calibration Report'!$L$10+('RawData Line 1'!L50-AVERAGE('RawData Line 1'!$I$50,'RawData Line 1'!$AM$50))*'Calibration Report'!$L$11)</f>
        <v>0.83984605000000256</v>
      </c>
      <c r="F47" s="2">
        <f>'RawData Line 1'!$E$49-(('RawData Line 1'!M49-AVERAGE('RawData Line 1'!$I$49,'RawData Line 1'!$AM$49))*'Calibration Report'!$L$10+('RawData Line 1'!M50-AVERAGE('RawData Line 1'!$I$50,'RawData Line 1'!$AM$50))*'Calibration Report'!$L$11)</f>
        <v>0.81265715000000138</v>
      </c>
      <c r="G47" s="2">
        <f>'RawData Line 1'!$E$49-(('RawData Line 1'!N49-AVERAGE('RawData Line 1'!$I$49,'RawData Line 1'!$AM$49))*'Calibration Report'!$L$10+('RawData Line 1'!N50-AVERAGE('RawData Line 1'!$I$50,'RawData Line 1'!$AM$50))*'Calibration Report'!$L$11)</f>
        <v>0.79842075000000323</v>
      </c>
      <c r="H47" s="2">
        <f>'RawData Line 1'!$E$49-(('RawData Line 1'!O49-AVERAGE('RawData Line 1'!$I$49,'RawData Line 1'!$AM$49))*'Calibration Report'!$L$10+('RawData Line 1'!O50-AVERAGE('RawData Line 1'!$I$50,'RawData Line 1'!$AM$50))*'Calibration Report'!$L$11)</f>
        <v>0.82086805000000262</v>
      </c>
      <c r="I47" s="2">
        <f>'RawData Line 1'!$E$49-(('RawData Line 1'!P49-AVERAGE('RawData Line 1'!$I$49,'RawData Line 1'!$AM$49))*'Calibration Report'!$L$10+('RawData Line 1'!P50-AVERAGE('RawData Line 1'!$I$50,'RawData Line 1'!$AM$50))*'Calibration Report'!$L$11)</f>
        <v>0.85042985000000204</v>
      </c>
      <c r="J47" s="2">
        <f>'RawData Line 1'!$E$49-(('RawData Line 1'!Q49-AVERAGE('RawData Line 1'!$I$49,'RawData Line 1'!$AM$49))*'Calibration Report'!$L$10+('RawData Line 1'!Q50-AVERAGE('RawData Line 1'!$I$50,'RawData Line 1'!$AM$50))*'Calibration Report'!$L$11)</f>
        <v>0.8657626500000013</v>
      </c>
      <c r="K47" s="2">
        <f>'RawData Line 1'!$E$49-(('RawData Line 1'!R49-AVERAGE('RawData Line 1'!$I$49,'RawData Line 1'!$AM$49))*'Calibration Report'!$L$10+('RawData Line 1'!R50-AVERAGE('RawData Line 1'!$I$50,'RawData Line 1'!$AM$50))*'Calibration Report'!$L$11)</f>
        <v>0.90568645000000381</v>
      </c>
      <c r="L47" s="2">
        <f>'RawData Line 1'!$E$49-(('RawData Line 1'!S49-AVERAGE('RawData Line 1'!$I$49,'RawData Line 1'!$AM$49))*'Calibration Report'!$L$10+('RawData Line 1'!S50-AVERAGE('RawData Line 1'!$I$50,'RawData Line 1'!$AM$50))*'Calibration Report'!$L$11)</f>
        <v>0.92751425000000332</v>
      </c>
      <c r="M47" s="2">
        <f>'RawData Line 1'!$E$49-(('RawData Line 1'!T49-AVERAGE('RawData Line 1'!$I$49,'RawData Line 1'!$AM$49))*'Calibration Report'!$L$10+('RawData Line 1'!T50-AVERAGE('RawData Line 1'!$I$50,'RawData Line 1'!$AM$50))*'Calibration Report'!$L$11)</f>
        <v>0.90323115000000131</v>
      </c>
      <c r="N47" s="2">
        <f>'RawData Line 1'!$E$49-(('RawData Line 1'!U49-AVERAGE('RawData Line 1'!$I$49,'RawData Line 1'!$AM$49))*'Calibration Report'!$L$10+('RawData Line 1'!U50-AVERAGE('RawData Line 1'!$I$50,'RawData Line 1'!$AM$50))*'Calibration Report'!$L$11)</f>
        <v>0.86941575000000326</v>
      </c>
      <c r="O47" s="2">
        <f>'RawData Line 1'!$E$49-(('RawData Line 1'!V49-AVERAGE('RawData Line 1'!$I$49,'RawData Line 1'!$AM$49))*'Calibration Report'!$L$10+('RawData Line 1'!V50-AVERAGE('RawData Line 1'!$I$50,'RawData Line 1'!$AM$50))*'Calibration Report'!$L$11)</f>
        <v>0.88810115000000134</v>
      </c>
      <c r="P47" s="2">
        <f>'RawData Line 1'!$E$49-(('RawData Line 1'!W49-AVERAGE('RawData Line 1'!$I$49,'RawData Line 1'!$AM$49))*'Calibration Report'!$L$10+('RawData Line 1'!W50-AVERAGE('RawData Line 1'!$I$50,'RawData Line 1'!$AM$50))*'Calibration Report'!$L$11)</f>
        <v>0.90868625000000336</v>
      </c>
      <c r="Q47" s="2">
        <f>'RawData Line 1'!$E$49-(('RawData Line 1'!X49-AVERAGE('RawData Line 1'!$I$49,'RawData Line 1'!$AM$49))*'Calibration Report'!$L$10+('RawData Line 1'!X50-AVERAGE('RawData Line 1'!$I$50,'RawData Line 1'!$AM$50))*'Calibration Report'!$L$11)</f>
        <v>0.91977285000000208</v>
      </c>
      <c r="R47" s="2">
        <f>'RawData Line 1'!$E$49-(('RawData Line 1'!Y49-AVERAGE('RawData Line 1'!$I$49,'RawData Line 1'!$AM$49))*'Calibration Report'!$L$10+('RawData Line 1'!Y50-AVERAGE('RawData Line 1'!$I$50,'RawData Line 1'!$AM$50))*'Calibration Report'!$L$11)</f>
        <v>0.90889275000000325</v>
      </c>
      <c r="S47" s="2">
        <f>'RawData Line 1'!$E$49-(('RawData Line 1'!Z49-AVERAGE('RawData Line 1'!$I$49,'RawData Line 1'!$AM$49))*'Calibration Report'!$L$10+('RawData Line 1'!Z50-AVERAGE('RawData Line 1'!$I$50,'RawData Line 1'!$AM$50))*'Calibration Report'!$L$11)</f>
        <v>0.85435335000000201</v>
      </c>
      <c r="T47" s="2">
        <f>'RawData Line 1'!$E$49-(('RawData Line 1'!AA49-AVERAGE('RawData Line 1'!$I$49,'RawData Line 1'!$AM$49))*'Calibration Report'!$L$10+('RawData Line 1'!AA50-AVERAGE('RawData Line 1'!$I$50,'RawData Line 1'!$AM$50))*'Calibration Report'!$L$11)</f>
        <v>0.86592425000000328</v>
      </c>
      <c r="U47" s="2">
        <f>'RawData Line 1'!$E$49-(('RawData Line 1'!AB49-AVERAGE('RawData Line 1'!$I$49,'RawData Line 1'!$AM$49))*'Calibration Report'!$L$10+('RawData Line 1'!AB50-AVERAGE('RawData Line 1'!$I$50,'RawData Line 1'!$AM$50))*'Calibration Report'!$L$11)</f>
        <v>0.84053735000000196</v>
      </c>
      <c r="V47" s="2">
        <f>'RawData Line 1'!$E$49-(('RawData Line 1'!AC49-AVERAGE('RawData Line 1'!$I$49,'RawData Line 1'!$AM$49))*'Calibration Report'!$L$10+('RawData Line 1'!AC50-AVERAGE('RawData Line 1'!$I$50,'RawData Line 1'!$AM$50))*'Calibration Report'!$L$11)</f>
        <v>0.82934565000000138</v>
      </c>
      <c r="W47" s="2">
        <f>'RawData Line 1'!$E$49-(('RawData Line 1'!AD49-AVERAGE('RawData Line 1'!$I$49,'RawData Line 1'!$AM$49))*'Calibration Report'!$L$10+('RawData Line 1'!AD50-AVERAGE('RawData Line 1'!$I$50,'RawData Line 1'!$AM$50))*'Calibration Report'!$L$11)</f>
        <v>0.88702745000000383</v>
      </c>
      <c r="X47" s="2">
        <f>'RawData Line 1'!$E$49-(('RawData Line 1'!AE49-AVERAGE('RawData Line 1'!$I$49,'RawData Line 1'!$AM$49))*'Calibration Report'!$L$10+('RawData Line 1'!AE50-AVERAGE('RawData Line 1'!$I$50,'RawData Line 1'!$AM$50))*'Calibration Report'!$L$11)</f>
        <v>0.8792897500000032</v>
      </c>
      <c r="Y47" s="2">
        <f>'RawData Line 1'!$E$49-(('RawData Line 1'!AF49-AVERAGE('RawData Line 1'!$I$49,'RawData Line 1'!$AM$49))*'Calibration Report'!$L$10+('RawData Line 1'!AF50-AVERAGE('RawData Line 1'!$I$50,'RawData Line 1'!$AM$50))*'Calibration Report'!$L$11)</f>
        <v>0.73974815000000138</v>
      </c>
      <c r="Z47" s="2">
        <f>'RawData Line 1'!$E$49-(('RawData Line 1'!AG49-AVERAGE('RawData Line 1'!$I$49,'RawData Line 1'!$AM$49))*'Calibration Report'!$L$10+('RawData Line 1'!AG50-AVERAGE('RawData Line 1'!$I$50,'RawData Line 1'!$AM$50))*'Calibration Report'!$L$11)</f>
        <v>0.72178735000000194</v>
      </c>
      <c r="AA47" s="2">
        <f>'RawData Line 1'!$E$49-(('RawData Line 1'!AH49-AVERAGE('RawData Line 1'!$I$49,'RawData Line 1'!$AM$49))*'Calibration Report'!$L$10+('RawData Line 1'!AH50-AVERAGE('RawData Line 1'!$I$50,'RawData Line 1'!$AM$50))*'Calibration Report'!$L$11)</f>
        <v>0.80399255000000258</v>
      </c>
      <c r="AB47" s="2">
        <f>'RawData Line 1'!$E$49-(('RawData Line 1'!AI49-AVERAGE('RawData Line 1'!$I$49,'RawData Line 1'!$AM$49))*'Calibration Report'!$L$10+('RawData Line 1'!AI50-AVERAGE('RawData Line 1'!$I$50,'RawData Line 1'!$AM$50))*'Calibration Report'!$L$11)</f>
        <v>0.88046485000000196</v>
      </c>
      <c r="AC47" s="2">
        <f>'RawData Line 1'!$E$49-(('RawData Line 1'!AJ49-AVERAGE('RawData Line 1'!$I$49,'RawData Line 1'!$AM$49))*'Calibration Report'!$L$10+('RawData Line 1'!AJ50-AVERAGE('RawData Line 1'!$I$50,'RawData Line 1'!$AM$50))*'Calibration Report'!$L$11)</f>
        <v>0.92446955000000264</v>
      </c>
      <c r="AD47" s="2">
        <f>'RawData Line 1'!$E$49-(('RawData Line 1'!AK49-AVERAGE('RawData Line 1'!$I$49,'RawData Line 1'!$AM$49))*'Calibration Report'!$L$10+('RawData Line 1'!AK50-AVERAGE('RawData Line 1'!$I$50,'RawData Line 1'!$AM$50))*'Calibration Report'!$L$11)</f>
        <v>1.4623624500000039</v>
      </c>
      <c r="AE47" s="2">
        <f>'RawData Line 1'!$E$49-(('RawData Line 1'!AL49-AVERAGE('RawData Line 1'!$I$49,'RawData Line 1'!$AM$49))*'Calibration Report'!$L$10+('RawData Line 1'!AL50-AVERAGE('RawData Line 1'!$I$50,'RawData Line 1'!$AM$50))*'Calibration Report'!$L$11)</f>
        <v>1.7947085500000026</v>
      </c>
    </row>
    <row r="48" spans="1:31" ht="14.15" customHeight="1" x14ac:dyDescent="0.35">
      <c r="A48" s="34">
        <v>44838</v>
      </c>
      <c r="B48" s="18" t="s">
        <v>55</v>
      </c>
      <c r="C48" s="2">
        <v>0</v>
      </c>
      <c r="D48" s="2">
        <f>'RawData Line 1'!K6-'RawData Line 1'!$F$51</f>
        <v>2</v>
      </c>
      <c r="E48" s="2">
        <f>'RawData Line 1'!L6-'RawData Line 1'!$F$51</f>
        <v>5</v>
      </c>
      <c r="F48" s="2">
        <f>'RawData Line 1'!M6-'RawData Line 1'!$F$51</f>
        <v>8</v>
      </c>
      <c r="G48" s="2">
        <f>'RawData Line 1'!N6-'RawData Line 1'!$F$51</f>
        <v>11</v>
      </c>
      <c r="H48" s="2">
        <f>'RawData Line 1'!O6-'RawData Line 1'!$F$51</f>
        <v>14</v>
      </c>
      <c r="I48" s="2">
        <f>'RawData Line 1'!P6-'RawData Line 1'!$F$51</f>
        <v>17</v>
      </c>
      <c r="J48" s="2">
        <f>'RawData Line 1'!Q6-'RawData Line 1'!$F$51</f>
        <v>20</v>
      </c>
      <c r="K48" s="2">
        <f>'RawData Line 1'!R6-'RawData Line 1'!$F$51</f>
        <v>23</v>
      </c>
      <c r="L48" s="2">
        <f>'RawData Line 1'!S6-'RawData Line 1'!$F$51</f>
        <v>26</v>
      </c>
      <c r="M48" s="2">
        <f>'RawData Line 1'!T6-'RawData Line 1'!$F$51</f>
        <v>29</v>
      </c>
      <c r="N48" s="2">
        <f>'RawData Line 1'!U6-'RawData Line 1'!$F$51</f>
        <v>32</v>
      </c>
      <c r="O48" s="2">
        <f>'RawData Line 1'!V6-'RawData Line 1'!$F$51</f>
        <v>35</v>
      </c>
      <c r="P48" s="2">
        <f>'RawData Line 1'!W6-'RawData Line 1'!$F$51</f>
        <v>38</v>
      </c>
      <c r="Q48" s="2">
        <f>'RawData Line 1'!X6-'RawData Line 1'!$F$51</f>
        <v>41</v>
      </c>
      <c r="R48" s="2">
        <f>'RawData Line 1'!Y6-'RawData Line 1'!$F$51</f>
        <v>44</v>
      </c>
      <c r="S48" s="2">
        <f>'RawData Line 1'!Z6-'RawData Line 1'!$F$51</f>
        <v>47</v>
      </c>
      <c r="T48" s="2">
        <f>'RawData Line 1'!AA6-'RawData Line 1'!$F$51</f>
        <v>50</v>
      </c>
      <c r="U48" s="2">
        <f>'RawData Line 1'!AB6-'RawData Line 1'!$F$51</f>
        <v>53</v>
      </c>
      <c r="V48" s="2">
        <f>'RawData Line 1'!AC6-'RawData Line 1'!$F$51</f>
        <v>56</v>
      </c>
      <c r="W48" s="2">
        <f>'RawData Line 1'!AD6-'RawData Line 1'!$F$51</f>
        <v>59</v>
      </c>
      <c r="X48" s="2">
        <f>'RawData Line 1'!AE6-'RawData Line 1'!$F$51</f>
        <v>62</v>
      </c>
      <c r="Y48" s="2">
        <f>'RawData Line 1'!AF6-'RawData Line 1'!$F$51</f>
        <v>65</v>
      </c>
      <c r="Z48" s="2">
        <f>'RawData Line 1'!AG6-'RawData Line 1'!$F$51</f>
        <v>68</v>
      </c>
      <c r="AA48" s="2">
        <f>'RawData Line 1'!AH6-'RawData Line 1'!$F$51</f>
        <v>71</v>
      </c>
      <c r="AB48" s="2">
        <f>'RawData Line 1'!AI6-'RawData Line 1'!$F$51</f>
        <v>74</v>
      </c>
      <c r="AC48" s="2">
        <f>'RawData Line 1'!AJ6-'RawData Line 1'!$F$51</f>
        <v>77</v>
      </c>
      <c r="AD48" s="2">
        <f>'RawData Line 1'!AK6-'RawData Line 1'!$F$51</f>
        <v>80</v>
      </c>
      <c r="AE48" s="2">
        <f>'RawData Line 1'!AL6-'RawData Line 1'!$F$51</f>
        <v>83</v>
      </c>
    </row>
    <row r="49" spans="1:31" ht="14.15" customHeight="1" x14ac:dyDescent="0.35">
      <c r="A49" s="39"/>
      <c r="B49" s="18" t="s">
        <v>56</v>
      </c>
      <c r="C49" s="2">
        <f>'RawData Line 1'!$E$51-(('RawData Line 1'!J51-AVERAGE('RawData Line 1'!$I$51,'RawData Line 1'!$AM$51))*'Calibration Report'!$L$10+('RawData Line 1'!J52-AVERAGE('RawData Line 1'!$I$52,'RawData Line 1'!$AM$52))*'Calibration Report'!$L$11)</f>
        <v>0.98073319999999753</v>
      </c>
      <c r="D49" s="2">
        <f>'RawData Line 1'!$E$51-(('RawData Line 1'!K51-AVERAGE('RawData Line 1'!$I$51,'RawData Line 1'!$AM$51))*'Calibration Report'!$L$10+('RawData Line 1'!K52-AVERAGE('RawData Line 1'!$I$52,'RawData Line 1'!$AM$52))*'Calibration Report'!$L$11)</f>
        <v>1.0094050999999986</v>
      </c>
      <c r="E49" s="2">
        <f>'RawData Line 1'!$E$51-(('RawData Line 1'!L51-AVERAGE('RawData Line 1'!$I$51,'RawData Line 1'!$AM$51))*'Calibration Report'!$L$10+('RawData Line 1'!L52-AVERAGE('RawData Line 1'!$I$52,'RawData Line 1'!$AM$52))*'Calibration Report'!$L$11)</f>
        <v>0.9631663999999982</v>
      </c>
      <c r="F49" s="2">
        <f>'RawData Line 1'!$E$51-(('RawData Line 1'!M51-AVERAGE('RawData Line 1'!$I$51,'RawData Line 1'!$AM$51))*'Calibration Report'!$L$10+('RawData Line 1'!M52-AVERAGE('RawData Line 1'!$I$52,'RawData Line 1'!$AM$52))*'Calibration Report'!$L$11)</f>
        <v>0.93353699999999684</v>
      </c>
      <c r="G49" s="2">
        <f>'RawData Line 1'!$E$51-(('RawData Line 1'!N51-AVERAGE('RawData Line 1'!$I$51,'RawData Line 1'!$AM$51))*'Calibration Report'!$L$10+('RawData Line 1'!N52-AVERAGE('RawData Line 1'!$I$52,'RawData Line 1'!$AM$52))*'Calibration Report'!$L$11)</f>
        <v>0.8916458999999981</v>
      </c>
      <c r="H49" s="2">
        <f>'RawData Line 1'!$E$51-(('RawData Line 1'!O51-AVERAGE('RawData Line 1'!$I$51,'RawData Line 1'!$AM$51))*'Calibration Report'!$L$10+('RawData Line 1'!O52-AVERAGE('RawData Line 1'!$I$52,'RawData Line 1'!$AM$52))*'Calibration Report'!$L$11)</f>
        <v>0.9136500999999988</v>
      </c>
      <c r="I49" s="2">
        <f>'RawData Line 1'!$E$51-(('RawData Line 1'!P51-AVERAGE('RawData Line 1'!$I$51,'RawData Line 1'!$AM$51))*'Calibration Report'!$L$10+('RawData Line 1'!P52-AVERAGE('RawData Line 1'!$I$52,'RawData Line 1'!$AM$52))*'Calibration Report'!$L$11)</f>
        <v>0.92629469999999747</v>
      </c>
      <c r="J49" s="2">
        <f>'RawData Line 1'!$E$51-(('RawData Line 1'!Q51-AVERAGE('RawData Line 1'!$I$51,'RawData Line 1'!$AM$51))*'Calibration Report'!$L$10+('RawData Line 1'!Q52-AVERAGE('RawData Line 1'!$I$52,'RawData Line 1'!$AM$52))*'Calibration Report'!$L$11)</f>
        <v>0.94177009999999883</v>
      </c>
      <c r="K49" s="2">
        <f>'RawData Line 1'!$E$51-(('RawData Line 1'!R51-AVERAGE('RawData Line 1'!$I$51,'RawData Line 1'!$AM$51))*'Calibration Report'!$L$10+('RawData Line 1'!R52-AVERAGE('RawData Line 1'!$I$52,'RawData Line 1'!$AM$52))*'Calibration Report'!$L$11)</f>
        <v>0.97938489999999812</v>
      </c>
      <c r="L49" s="2">
        <f>'RawData Line 1'!$E$51-(('RawData Line 1'!S51-AVERAGE('RawData Line 1'!$I$51,'RawData Line 1'!$AM$51))*'Calibration Report'!$L$10+('RawData Line 1'!S52-AVERAGE('RawData Line 1'!$I$52,'RawData Line 1'!$AM$52))*'Calibration Report'!$L$11)</f>
        <v>0.98325559999999879</v>
      </c>
      <c r="M49" s="2">
        <f>'RawData Line 1'!$E$51-(('RawData Line 1'!T51-AVERAGE('RawData Line 1'!$I$51,'RawData Line 1'!$AM$51))*'Calibration Report'!$L$10+('RawData Line 1'!T52-AVERAGE('RawData Line 1'!$I$52,'RawData Line 1'!$AM$52))*'Calibration Report'!$L$11)</f>
        <v>1.0039795999999988</v>
      </c>
      <c r="N49" s="2">
        <f>'RawData Line 1'!$E$51-(('RawData Line 1'!U51-AVERAGE('RawData Line 1'!$I$51,'RawData Line 1'!$AM$51))*'Calibration Report'!$L$10+('RawData Line 1'!U52-AVERAGE('RawData Line 1'!$I$52,'RawData Line 1'!$AM$52))*'Calibration Report'!$L$11)</f>
        <v>0.96646989999999811</v>
      </c>
      <c r="O49" s="2">
        <f>'RawData Line 1'!$E$51-(('RawData Line 1'!V51-AVERAGE('RawData Line 1'!$I$51,'RawData Line 1'!$AM$51))*'Calibration Report'!$L$10+('RawData Line 1'!V52-AVERAGE('RawData Line 1'!$I$52,'RawData Line 1'!$AM$52))*'Calibration Report'!$L$11)</f>
        <v>0.94277619999999751</v>
      </c>
      <c r="P49" s="2">
        <f>'RawData Line 1'!$E$51-(('RawData Line 1'!W51-AVERAGE('RawData Line 1'!$I$51,'RawData Line 1'!$AM$51))*'Calibration Report'!$L$10+('RawData Line 1'!W52-AVERAGE('RawData Line 1'!$I$52,'RawData Line 1'!$AM$52))*'Calibration Report'!$L$11)</f>
        <v>0.96298209999999884</v>
      </c>
      <c r="Q49" s="2">
        <f>'RawData Line 1'!$E$51-(('RawData Line 1'!X51-AVERAGE('RawData Line 1'!$I$51,'RawData Line 1'!$AM$51))*'Calibration Report'!$L$10+('RawData Line 1'!X52-AVERAGE('RawData Line 1'!$I$52,'RawData Line 1'!$AM$52))*'Calibration Report'!$L$11)</f>
        <v>0.99956069999999753</v>
      </c>
      <c r="R49" s="2">
        <f>'RawData Line 1'!$E$51-(('RawData Line 1'!Y51-AVERAGE('RawData Line 1'!$I$51,'RawData Line 1'!$AM$51))*'Calibration Report'!$L$10+('RawData Line 1'!Y52-AVERAGE('RawData Line 1'!$I$52,'RawData Line 1'!$AM$52))*'Calibration Report'!$L$11)</f>
        <v>0.9978336999999976</v>
      </c>
      <c r="S49" s="2">
        <f>'RawData Line 1'!$E$51-(('RawData Line 1'!Z51-AVERAGE('RawData Line 1'!$I$51,'RawData Line 1'!$AM$51))*'Calibration Report'!$L$10+('RawData Line 1'!Z52-AVERAGE('RawData Line 1'!$I$52,'RawData Line 1'!$AM$52))*'Calibration Report'!$L$11)</f>
        <v>0.98539929999999631</v>
      </c>
      <c r="T49" s="2">
        <f>'RawData Line 1'!$E$51-(('RawData Line 1'!AA51-AVERAGE('RawData Line 1'!$I$51,'RawData Line 1'!$AM$51))*'Calibration Report'!$L$10+('RawData Line 1'!AA52-AVERAGE('RawData Line 1'!$I$52,'RawData Line 1'!$AM$52))*'Calibration Report'!$L$11)</f>
        <v>0.93186229999999626</v>
      </c>
      <c r="U49" s="2">
        <f>'RawData Line 1'!$E$51-(('RawData Line 1'!AB51-AVERAGE('RawData Line 1'!$I$51,'RawData Line 1'!$AM$51))*'Calibration Report'!$L$10+('RawData Line 1'!AB52-AVERAGE('RawData Line 1'!$I$52,'RawData Line 1'!$AM$52))*'Calibration Report'!$L$11)</f>
        <v>0.94049729999999632</v>
      </c>
      <c r="V49" s="2">
        <f>'RawData Line 1'!$E$51-(('RawData Line 1'!AC51-AVERAGE('RawData Line 1'!$I$51,'RawData Line 1'!$AM$51))*'Calibration Report'!$L$10+('RawData Line 1'!AC52-AVERAGE('RawData Line 1'!$I$52,'RawData Line 1'!$AM$52))*'Calibration Report'!$L$11)</f>
        <v>0.91251989999999816</v>
      </c>
      <c r="W49" s="2">
        <f>'RawData Line 1'!$E$51-(('RawData Line 1'!AD51-AVERAGE('RawData Line 1'!$I$51,'RawData Line 1'!$AM$51))*'Calibration Report'!$L$10+('RawData Line 1'!AD52-AVERAGE('RawData Line 1'!$I$52,'RawData Line 1'!$AM$52))*'Calibration Report'!$L$11)</f>
        <v>0.90751159999999886</v>
      </c>
      <c r="X49" s="2">
        <f>'RawData Line 1'!$E$51-(('RawData Line 1'!AE51-AVERAGE('RawData Line 1'!$I$51,'RawData Line 1'!$AM$51))*'Calibration Report'!$L$10+('RawData Line 1'!AE52-AVERAGE('RawData Line 1'!$I$52,'RawData Line 1'!$AM$52))*'Calibration Report'!$L$11)</f>
        <v>0.95932159999999878</v>
      </c>
      <c r="Y49" s="2">
        <f>'RawData Line 1'!$E$51-(('RawData Line 1'!AF51-AVERAGE('RawData Line 1'!$I$51,'RawData Line 1'!$AM$51))*'Calibration Report'!$L$10+('RawData Line 1'!AF52-AVERAGE('RawData Line 1'!$I$52,'RawData Line 1'!$AM$52))*'Calibration Report'!$L$11)</f>
        <v>0.95244739999999817</v>
      </c>
      <c r="Z49" s="2">
        <f>'RawData Line 1'!$E$51-(('RawData Line 1'!AG51-AVERAGE('RawData Line 1'!$I$51,'RawData Line 1'!$AM$51))*'Calibration Report'!$L$10+('RawData Line 1'!AG52-AVERAGE('RawData Line 1'!$I$52,'RawData Line 1'!$AM$52))*'Calibration Report'!$L$11)</f>
        <v>0.80996989999999813</v>
      </c>
      <c r="AA49" s="2">
        <f>'RawData Line 1'!$E$51-(('RawData Line 1'!AH51-AVERAGE('RawData Line 1'!$I$51,'RawData Line 1'!$AM$51))*'Calibration Report'!$L$10+('RawData Line 1'!AH52-AVERAGE('RawData Line 1'!$I$52,'RawData Line 1'!$AM$52))*'Calibration Report'!$L$11)</f>
        <v>0.7990897999999963</v>
      </c>
      <c r="AB49" s="2">
        <f>'RawData Line 1'!$E$51-(('RawData Line 1'!AI51-AVERAGE('RawData Line 1'!$I$51,'RawData Line 1'!$AM$51))*'Calibration Report'!$L$10+('RawData Line 1'!AI52-AVERAGE('RawData Line 1'!$I$52,'RawData Line 1'!$AM$52))*'Calibration Report'!$L$11)</f>
        <v>0.88941189999999815</v>
      </c>
      <c r="AC49" s="2">
        <f>'RawData Line 1'!$E$51-(('RawData Line 1'!AJ51-AVERAGE('RawData Line 1'!$I$51,'RawData Line 1'!$AM$51))*'Calibration Report'!$L$10+('RawData Line 1'!AJ52-AVERAGE('RawData Line 1'!$I$52,'RawData Line 1'!$AM$52))*'Calibration Report'!$L$11)</f>
        <v>0.95866459999999876</v>
      </c>
      <c r="AD49" s="2">
        <f>'RawData Line 1'!$E$51-(('RawData Line 1'!AK51-AVERAGE('RawData Line 1'!$I$51,'RawData Line 1'!$AM$51))*'Calibration Report'!$L$10+('RawData Line 1'!AK52-AVERAGE('RawData Line 1'!$I$52,'RawData Line 1'!$AM$52))*'Calibration Report'!$L$11)</f>
        <v>1.5805234999999969</v>
      </c>
      <c r="AE49" s="2">
        <f>'RawData Line 1'!$E$51-(('RawData Line 1'!AL51-AVERAGE('RawData Line 1'!$I$51,'RawData Line 1'!$AM$51))*'Calibration Report'!$L$10+('RawData Line 1'!AL52-AVERAGE('RawData Line 1'!$I$52,'RawData Line 1'!$AM$52))*'Calibration Report'!$L$11)</f>
        <v>1.8635787999999962</v>
      </c>
    </row>
    <row r="50" spans="1:31" ht="14.15" customHeight="1" x14ac:dyDescent="0.35">
      <c r="A50" s="34">
        <v>44845</v>
      </c>
      <c r="B50" s="18" t="s">
        <v>55</v>
      </c>
      <c r="C50" s="2">
        <v>0</v>
      </c>
      <c r="D50" s="2">
        <f>'RawData Line 1'!K6-'RawData Line 1'!$F$53</f>
        <v>2</v>
      </c>
      <c r="E50" s="2">
        <f>'RawData Line 1'!L6-'RawData Line 1'!$F$53</f>
        <v>5</v>
      </c>
      <c r="F50" s="2">
        <f>'RawData Line 1'!M6-'RawData Line 1'!$F$53</f>
        <v>8</v>
      </c>
      <c r="G50" s="2">
        <f>'RawData Line 1'!N6-'RawData Line 1'!$F$53</f>
        <v>11</v>
      </c>
      <c r="H50" s="2">
        <f>'RawData Line 1'!O6-'RawData Line 1'!$F$53</f>
        <v>14</v>
      </c>
      <c r="I50" s="2">
        <f>'RawData Line 1'!P6-'RawData Line 1'!$F$53</f>
        <v>17</v>
      </c>
      <c r="J50" s="2">
        <f>'RawData Line 1'!Q6-'RawData Line 1'!$F$53</f>
        <v>20</v>
      </c>
      <c r="K50" s="2">
        <f>'RawData Line 1'!R6-'RawData Line 1'!$F$53</f>
        <v>23</v>
      </c>
      <c r="L50" s="2">
        <f>'RawData Line 1'!S6-'RawData Line 1'!$F$53</f>
        <v>26</v>
      </c>
      <c r="M50" s="2">
        <f>'RawData Line 1'!T6-'RawData Line 1'!$F$53</f>
        <v>29</v>
      </c>
      <c r="N50" s="2">
        <f>'RawData Line 1'!U6-'RawData Line 1'!$F$53</f>
        <v>32</v>
      </c>
      <c r="O50" s="2">
        <f>'RawData Line 1'!V6-'RawData Line 1'!$F$53</f>
        <v>35</v>
      </c>
      <c r="P50" s="2">
        <f>'RawData Line 1'!W6-'RawData Line 1'!$F$53</f>
        <v>38</v>
      </c>
      <c r="Q50" s="2">
        <f>'RawData Line 1'!X6-'RawData Line 1'!$F$53</f>
        <v>41</v>
      </c>
      <c r="R50" s="2">
        <f>'RawData Line 1'!Y6-'RawData Line 1'!$F$53</f>
        <v>44</v>
      </c>
      <c r="S50" s="2">
        <f>'RawData Line 1'!Z6-'RawData Line 1'!$F$53</f>
        <v>47</v>
      </c>
      <c r="T50" s="2">
        <f>'RawData Line 1'!AA6-'RawData Line 1'!$F$53</f>
        <v>50</v>
      </c>
      <c r="U50" s="2">
        <f>'RawData Line 1'!AB6-'RawData Line 1'!$F$53</f>
        <v>53</v>
      </c>
      <c r="V50" s="2">
        <f>'RawData Line 1'!AC6-'RawData Line 1'!$F$53</f>
        <v>56</v>
      </c>
      <c r="W50" s="2">
        <f>'RawData Line 1'!AD6-'RawData Line 1'!$F$53</f>
        <v>59</v>
      </c>
      <c r="X50" s="2">
        <f>'RawData Line 1'!AE6-'RawData Line 1'!$F$53</f>
        <v>62</v>
      </c>
      <c r="Y50" s="2">
        <f>'RawData Line 1'!AF6-'RawData Line 1'!$F$53</f>
        <v>65</v>
      </c>
      <c r="Z50" s="2">
        <f>'RawData Line 1'!AG6-'RawData Line 1'!$F$53</f>
        <v>68</v>
      </c>
      <c r="AA50" s="2">
        <f>'RawData Line 1'!AH6-'RawData Line 1'!$F$53</f>
        <v>71</v>
      </c>
      <c r="AB50" s="2">
        <f>'RawData Line 1'!AI6-'RawData Line 1'!$F$53</f>
        <v>74</v>
      </c>
      <c r="AC50" s="2">
        <f>'RawData Line 1'!AJ6-'RawData Line 1'!$F$53</f>
        <v>77</v>
      </c>
      <c r="AD50" s="2">
        <f>'RawData Line 1'!AK6-'RawData Line 1'!$F$53</f>
        <v>80</v>
      </c>
      <c r="AE50" s="2">
        <f>'RawData Line 1'!AL6-'RawData Line 1'!$F$53</f>
        <v>83</v>
      </c>
    </row>
    <row r="51" spans="1:31" ht="14.15" customHeight="1" x14ac:dyDescent="0.35">
      <c r="A51" s="39"/>
      <c r="B51" s="18" t="s">
        <v>56</v>
      </c>
      <c r="C51" s="2">
        <f>'RawData Line 1'!$E$53-(('RawData Line 1'!J53-AVERAGE('RawData Line 1'!$I$53,'RawData Line 1'!$AM$53))*'Calibration Report'!$L$10+('RawData Line 1'!J54-AVERAGE('RawData Line 1'!$I$54,'RawData Line 1'!$AM$54))*'Calibration Report'!$L$11)</f>
        <v>1.0146663999999981</v>
      </c>
      <c r="D51" s="2">
        <f>'RawData Line 1'!$E$53-(('RawData Line 1'!K53-AVERAGE('RawData Line 1'!$I$53,'RawData Line 1'!$AM$53))*'Calibration Report'!$L$10+('RawData Line 1'!K54-AVERAGE('RawData Line 1'!$I$54,'RawData Line 1'!$AM$54))*'Calibration Report'!$L$11)</f>
        <v>0.97539219999999749</v>
      </c>
      <c r="E51" s="2">
        <f>'RawData Line 1'!$E$53-(('RawData Line 1'!L53-AVERAGE('RawData Line 1'!$I$53,'RawData Line 1'!$AM$53))*'Calibration Report'!$L$10+('RawData Line 1'!L54-AVERAGE('RawData Line 1'!$I$54,'RawData Line 1'!$AM$54))*'Calibration Report'!$L$11)</f>
        <v>0.81311809999999873</v>
      </c>
      <c r="F51" s="2">
        <f>'RawData Line 1'!$E$53-(('RawData Line 1'!M53-AVERAGE('RawData Line 1'!$I$53,'RawData Line 1'!$AM$53))*'Calibration Report'!$L$10+('RawData Line 1'!M54-AVERAGE('RawData Line 1'!$I$54,'RawData Line 1'!$AM$54))*'Calibration Report'!$L$11)</f>
        <v>0.77784609999999887</v>
      </c>
      <c r="G51" s="2">
        <f>'RawData Line 1'!$E$53-(('RawData Line 1'!N53-AVERAGE('RawData Line 1'!$I$53,'RawData Line 1'!$AM$53))*'Calibration Report'!$L$10+('RawData Line 1'!N54-AVERAGE('RawData Line 1'!$I$54,'RawData Line 1'!$AM$54))*'Calibration Report'!$L$11)</f>
        <v>0.77027739999999822</v>
      </c>
      <c r="H51" s="2">
        <f>'RawData Line 1'!$E$53-(('RawData Line 1'!O53-AVERAGE('RawData Line 1'!$I$53,'RawData Line 1'!$AM$53))*'Calibration Report'!$L$10+('RawData Line 1'!O54-AVERAGE('RawData Line 1'!$I$54,'RawData Line 1'!$AM$54))*'Calibration Report'!$L$11)</f>
        <v>0.79010039999999815</v>
      </c>
      <c r="I51" s="2">
        <f>'RawData Line 1'!$E$53-(('RawData Line 1'!P53-AVERAGE('RawData Line 1'!$I$53,'RawData Line 1'!$AM$53))*'Calibration Report'!$L$10+('RawData Line 1'!P54-AVERAGE('RawData Line 1'!$I$54,'RawData Line 1'!$AM$54))*'Calibration Report'!$L$11)</f>
        <v>0.81044149999999693</v>
      </c>
      <c r="J51" s="2">
        <f>'RawData Line 1'!$E$53-(('RawData Line 1'!Q53-AVERAGE('RawData Line 1'!$I$53,'RawData Line 1'!$AM$53))*'Calibration Report'!$L$10+('RawData Line 1'!Q54-AVERAGE('RawData Line 1'!$I$54,'RawData Line 1'!$AM$54))*'Calibration Report'!$L$11)</f>
        <v>0.82501589999999814</v>
      </c>
      <c r="K51" s="2">
        <f>'RawData Line 1'!$E$53-(('RawData Line 1'!R53-AVERAGE('RawData Line 1'!$I$53,'RawData Line 1'!$AM$53))*'Calibration Report'!$L$10+('RawData Line 1'!R54-AVERAGE('RawData Line 1'!$I$54,'RawData Line 1'!$AM$54))*'Calibration Report'!$L$11)</f>
        <v>0.85105609999999876</v>
      </c>
      <c r="L51" s="2">
        <f>'RawData Line 1'!$E$53-(('RawData Line 1'!S53-AVERAGE('RawData Line 1'!$I$53,'RawData Line 1'!$AM$53))*'Calibration Report'!$L$10+('RawData Line 1'!S54-AVERAGE('RawData Line 1'!$I$54,'RawData Line 1'!$AM$54))*'Calibration Report'!$L$11)</f>
        <v>0.88721799999999684</v>
      </c>
      <c r="M51" s="2">
        <f>'RawData Line 1'!$E$53-(('RawData Line 1'!T53-AVERAGE('RawData Line 1'!$I$53,'RawData Line 1'!$AM$53))*'Calibration Report'!$L$10+('RawData Line 1'!T54-AVERAGE('RawData Line 1'!$I$54,'RawData Line 1'!$AM$54))*'Calibration Report'!$L$11)</f>
        <v>0.85702929999999622</v>
      </c>
      <c r="N51" s="2">
        <f>'RawData Line 1'!$E$53-(('RawData Line 1'!U53-AVERAGE('RawData Line 1'!$I$53,'RawData Line 1'!$AM$53))*'Calibration Report'!$L$10+('RawData Line 1'!U54-AVERAGE('RawData Line 1'!$I$54,'RawData Line 1'!$AM$54))*'Calibration Report'!$L$11)</f>
        <v>0.82376579999999633</v>
      </c>
      <c r="O51" s="2">
        <f>'RawData Line 1'!$E$53-(('RawData Line 1'!V53-AVERAGE('RawData Line 1'!$I$53,'RawData Line 1'!$AM$53))*'Calibration Report'!$L$10+('RawData Line 1'!V54-AVERAGE('RawData Line 1'!$I$54,'RawData Line 1'!$AM$54))*'Calibration Report'!$L$11)</f>
        <v>0.8475983999999982</v>
      </c>
      <c r="P51" s="2">
        <f>'RawData Line 1'!$E$53-(('RawData Line 1'!W53-AVERAGE('RawData Line 1'!$I$53,'RawData Line 1'!$AM$53))*'Calibration Report'!$L$10+('RawData Line 1'!W54-AVERAGE('RawData Line 1'!$I$54,'RawData Line 1'!$AM$54))*'Calibration Report'!$L$11)</f>
        <v>0.88666239999999819</v>
      </c>
      <c r="Q51" s="2">
        <f>'RawData Line 1'!$E$53-(('RawData Line 1'!X53-AVERAGE('RawData Line 1'!$I$53,'RawData Line 1'!$AM$53))*'Calibration Report'!$L$10+('RawData Line 1'!X54-AVERAGE('RawData Line 1'!$I$54,'RawData Line 1'!$AM$54))*'Calibration Report'!$L$11)</f>
        <v>0.87806119999999754</v>
      </c>
      <c r="R51" s="2">
        <f>'RawData Line 1'!$E$53-(('RawData Line 1'!Y53-AVERAGE('RawData Line 1'!$I$53,'RawData Line 1'!$AM$53))*'Calibration Report'!$L$10+('RawData Line 1'!Y54-AVERAGE('RawData Line 1'!$I$54,'RawData Line 1'!$AM$54))*'Calibration Report'!$L$11)</f>
        <v>0.87236209999999881</v>
      </c>
      <c r="S51" s="2">
        <f>'RawData Line 1'!$E$53-(('RawData Line 1'!Z53-AVERAGE('RawData Line 1'!$I$53,'RawData Line 1'!$AM$53))*'Calibration Report'!$L$10+('RawData Line 1'!Z54-AVERAGE('RawData Line 1'!$I$54,'RawData Line 1'!$AM$54))*'Calibration Report'!$L$11)</f>
        <v>0.8233152999999962</v>
      </c>
      <c r="T51" s="2">
        <f>'RawData Line 1'!$E$53-(('RawData Line 1'!AA53-AVERAGE('RawData Line 1'!$I$53,'RawData Line 1'!$AM$53))*'Calibration Report'!$L$10+('RawData Line 1'!AA54-AVERAGE('RawData Line 1'!$I$54,'RawData Line 1'!$AM$54))*'Calibration Report'!$L$11)</f>
        <v>0.82262449999999687</v>
      </c>
      <c r="U51" s="2">
        <f>'RawData Line 1'!$E$53-(('RawData Line 1'!AB53-AVERAGE('RawData Line 1'!$I$53,'RawData Line 1'!$AM$53))*'Calibration Report'!$L$10+('RawData Line 1'!AB54-AVERAGE('RawData Line 1'!$I$54,'RawData Line 1'!$AM$54))*'Calibration Report'!$L$11)</f>
        <v>0.80293669999999751</v>
      </c>
      <c r="V51" s="2">
        <f>'RawData Line 1'!$E$53-(('RawData Line 1'!AC53-AVERAGE('RawData Line 1'!$I$53,'RawData Line 1'!$AM$53))*'Calibration Report'!$L$10+('RawData Line 1'!AC54-AVERAGE('RawData Line 1'!$I$54,'RawData Line 1'!$AM$54))*'Calibration Report'!$L$11)</f>
        <v>0.79067499999999691</v>
      </c>
      <c r="W51" s="2">
        <f>'RawData Line 1'!$E$53-(('RawData Line 1'!AD53-AVERAGE('RawData Line 1'!$I$53,'RawData Line 1'!$AM$53))*'Calibration Report'!$L$10+('RawData Line 1'!AD54-AVERAGE('RawData Line 1'!$I$54,'RawData Line 1'!$AM$54))*'Calibration Report'!$L$11)</f>
        <v>0.84148259999999875</v>
      </c>
      <c r="X51" s="2">
        <f>'RawData Line 1'!$E$53-(('RawData Line 1'!AE53-AVERAGE('RawData Line 1'!$I$53,'RawData Line 1'!$AM$53))*'Calibration Report'!$L$10+('RawData Line 1'!AE54-AVERAGE('RawData Line 1'!$I$54,'RawData Line 1'!$AM$54))*'Calibration Report'!$L$11)</f>
        <v>0.85288079999999622</v>
      </c>
      <c r="Y51" s="2">
        <f>'RawData Line 1'!$E$53-(('RawData Line 1'!AF53-AVERAGE('RawData Line 1'!$I$53,'RawData Line 1'!$AM$53))*'Calibration Report'!$L$10+('RawData Line 1'!AF54-AVERAGE('RawData Line 1'!$I$54,'RawData Line 1'!$AM$54))*'Calibration Report'!$L$11)</f>
        <v>0.70815819999999752</v>
      </c>
      <c r="Z51" s="2">
        <f>'RawData Line 1'!$E$53-(('RawData Line 1'!AG53-AVERAGE('RawData Line 1'!$I$53,'RawData Line 1'!$AM$53))*'Calibration Report'!$L$10+('RawData Line 1'!AG54-AVERAGE('RawData Line 1'!$I$54,'RawData Line 1'!$AM$54))*'Calibration Report'!$L$11)</f>
        <v>0.6950329999999969</v>
      </c>
      <c r="AA51" s="2">
        <f>'RawData Line 1'!$E$53-(('RawData Line 1'!AH53-AVERAGE('RawData Line 1'!$I$53,'RawData Line 1'!$AM$53))*'Calibration Report'!$L$10+('RawData Line 1'!AH54-AVERAGE('RawData Line 1'!$I$54,'RawData Line 1'!$AM$54))*'Calibration Report'!$L$11)</f>
        <v>0.78552779999999622</v>
      </c>
      <c r="AB51" s="2">
        <f>'RawData Line 1'!$E$53-(('RawData Line 1'!AI53-AVERAGE('RawData Line 1'!$I$53,'RawData Line 1'!$AM$53))*'Calibration Report'!$L$10+('RawData Line 1'!AI54-AVERAGE('RawData Line 1'!$I$54,'RawData Line 1'!$AM$54))*'Calibration Report'!$L$11)</f>
        <v>0.85650749999999687</v>
      </c>
      <c r="AC51" s="2">
        <f>'RawData Line 1'!$E$53-(('RawData Line 1'!AJ53-AVERAGE('RawData Line 1'!$I$53,'RawData Line 1'!$AM$53))*'Calibration Report'!$L$10+('RawData Line 1'!AJ54-AVERAGE('RawData Line 1'!$I$54,'RawData Line 1'!$AM$54))*'Calibration Report'!$L$11)</f>
        <v>0.90089139999999812</v>
      </c>
      <c r="AD51" s="2">
        <f>'RawData Line 1'!$E$53-(('RawData Line 1'!AK53-AVERAGE('RawData Line 1'!$I$53,'RawData Line 1'!$AM$53))*'Calibration Report'!$L$10+('RawData Line 1'!AK54-AVERAGE('RawData Line 1'!$I$54,'RawData Line 1'!$AM$54))*'Calibration Report'!$L$11)</f>
        <v>1.5134244999999968</v>
      </c>
      <c r="AE51" s="2">
        <f>'RawData Line 1'!$E$53-(('RawData Line 1'!AL53-AVERAGE('RawData Line 1'!$I$53,'RawData Line 1'!$AM$53))*'Calibration Report'!$L$10+('RawData Line 1'!AL54-AVERAGE('RawData Line 1'!$I$54,'RawData Line 1'!$AM$54))*'Calibration Report'!$L$11)</f>
        <v>1.7945124999999968</v>
      </c>
    </row>
    <row r="52" spans="1:31" ht="14.15" customHeight="1" x14ac:dyDescent="0.35">
      <c r="A52" s="34">
        <v>44847</v>
      </c>
      <c r="B52" s="18" t="s">
        <v>55</v>
      </c>
      <c r="C52" s="2">
        <v>0</v>
      </c>
      <c r="D52" s="2">
        <f>'RawData Line 1'!K6-'RawData Line 1'!$F$55</f>
        <v>2</v>
      </c>
      <c r="E52" s="2">
        <f>'RawData Line 1'!L6-'RawData Line 1'!$F$55</f>
        <v>5</v>
      </c>
      <c r="F52" s="2">
        <f>'RawData Line 1'!M6-'RawData Line 1'!$F$55</f>
        <v>8</v>
      </c>
      <c r="G52" s="2">
        <f>'RawData Line 1'!N6-'RawData Line 1'!$F$55</f>
        <v>11</v>
      </c>
      <c r="H52" s="2">
        <f>'RawData Line 1'!O6-'RawData Line 1'!$F$55</f>
        <v>14</v>
      </c>
      <c r="I52" s="2">
        <f>'RawData Line 1'!P6-'RawData Line 1'!$F$55</f>
        <v>17</v>
      </c>
      <c r="J52" s="2">
        <f>'RawData Line 1'!Q6-'RawData Line 1'!$F$55</f>
        <v>20</v>
      </c>
      <c r="K52" s="2">
        <f>'RawData Line 1'!R6-'RawData Line 1'!$F$55</f>
        <v>23</v>
      </c>
      <c r="L52" s="2">
        <f>'RawData Line 1'!S6-'RawData Line 1'!$F$55</f>
        <v>26</v>
      </c>
      <c r="M52" s="2">
        <f>'RawData Line 1'!T6-'RawData Line 1'!$F$55</f>
        <v>29</v>
      </c>
      <c r="N52" s="2">
        <f>'RawData Line 1'!U6-'RawData Line 1'!$F$55</f>
        <v>32</v>
      </c>
      <c r="O52" s="2">
        <f>'RawData Line 1'!V6-'RawData Line 1'!$F$55</f>
        <v>35</v>
      </c>
      <c r="P52" s="2">
        <f>'RawData Line 1'!W6-'RawData Line 1'!$F$55</f>
        <v>38</v>
      </c>
      <c r="Q52" s="2">
        <f>'RawData Line 1'!X6-'RawData Line 1'!$F$55</f>
        <v>41</v>
      </c>
      <c r="R52" s="2">
        <f>'RawData Line 1'!Y6-'RawData Line 1'!$F$55</f>
        <v>44</v>
      </c>
      <c r="S52" s="2">
        <f>'RawData Line 1'!Z6-'RawData Line 1'!$F$55</f>
        <v>47</v>
      </c>
      <c r="T52" s="2">
        <f>'RawData Line 1'!AA6-'RawData Line 1'!$F$55</f>
        <v>50</v>
      </c>
      <c r="U52" s="2">
        <f>'RawData Line 1'!AB6-'RawData Line 1'!$F$55</f>
        <v>53</v>
      </c>
      <c r="V52" s="2">
        <f>'RawData Line 1'!AC6-'RawData Line 1'!$F$55</f>
        <v>56</v>
      </c>
      <c r="W52" s="2">
        <f>'RawData Line 1'!AD6-'RawData Line 1'!$F$55</f>
        <v>59</v>
      </c>
      <c r="X52" s="2">
        <f>'RawData Line 1'!AE6-'RawData Line 1'!$F$55</f>
        <v>62</v>
      </c>
      <c r="Y52" s="2">
        <f>'RawData Line 1'!AF6-'RawData Line 1'!$F$55</f>
        <v>65</v>
      </c>
      <c r="Z52" s="2">
        <f>'RawData Line 1'!AG6-'RawData Line 1'!$F$55</f>
        <v>68</v>
      </c>
      <c r="AA52" s="2">
        <f>'RawData Line 1'!AH6-'RawData Line 1'!$F$55</f>
        <v>71</v>
      </c>
      <c r="AB52" s="2">
        <f>'RawData Line 1'!AI6-'RawData Line 1'!$F$55</f>
        <v>74</v>
      </c>
      <c r="AC52" s="2">
        <f>'RawData Line 1'!AJ6-'RawData Line 1'!$F$55</f>
        <v>77</v>
      </c>
      <c r="AD52" s="2">
        <f>'RawData Line 1'!AK6-'RawData Line 1'!$F$55</f>
        <v>80</v>
      </c>
      <c r="AE52" s="2">
        <f>'RawData Line 1'!AL6-'RawData Line 1'!$F$55</f>
        <v>83</v>
      </c>
    </row>
    <row r="53" spans="1:31" ht="14.15" customHeight="1" x14ac:dyDescent="0.35">
      <c r="A53" s="39"/>
      <c r="B53" s="18" t="s">
        <v>56</v>
      </c>
      <c r="C53" s="2">
        <f>'RawData Line 1'!$E$55-(('RawData Line 1'!J55-AVERAGE('RawData Line 1'!$I$55,'RawData Line 1'!$AM$55))*'Calibration Report'!$L$10+('RawData Line 1'!J56-AVERAGE('RawData Line 1'!$I$56,'RawData Line 1'!$AM$56))*'Calibration Report'!$L$11)</f>
        <v>0.97618204999999936</v>
      </c>
      <c r="D53" s="2">
        <f>'RawData Line 1'!$E$55-(('RawData Line 1'!K55-AVERAGE('RawData Line 1'!$I$55,'RawData Line 1'!$AM$55))*'Calibration Report'!$L$10+('RawData Line 1'!K56-AVERAGE('RawData Line 1'!$I$56,'RawData Line 1'!$AM$56))*'Calibration Report'!$L$11)</f>
        <v>0.99048234999999873</v>
      </c>
      <c r="E53" s="2">
        <f>'RawData Line 1'!$E$55-(('RawData Line 1'!L55-AVERAGE('RawData Line 1'!$I$55,'RawData Line 1'!$AM$55))*'Calibration Report'!$L$10+('RawData Line 1'!L56-AVERAGE('RawData Line 1'!$I$56,'RawData Line 1'!$AM$56))*'Calibration Report'!$L$11)</f>
        <v>0.91757284999999877</v>
      </c>
      <c r="F53" s="2">
        <f>'RawData Line 1'!$E$55-(('RawData Line 1'!M55-AVERAGE('RawData Line 1'!$I$55,'RawData Line 1'!$AM$55))*'Calibration Report'!$L$10+('RawData Line 1'!M56-AVERAGE('RawData Line 1'!$I$56,'RawData Line 1'!$AM$56))*'Calibration Report'!$L$11)</f>
        <v>0.90552504999999939</v>
      </c>
      <c r="G53" s="2">
        <f>'RawData Line 1'!$E$55-(('RawData Line 1'!N55-AVERAGE('RawData Line 1'!$I$55,'RawData Line 1'!$AM$55))*'Calibration Report'!$L$10+('RawData Line 1'!N56-AVERAGE('RawData Line 1'!$I$56,'RawData Line 1'!$AM$56))*'Calibration Report'!$L$11)</f>
        <v>0.88183504999999929</v>
      </c>
      <c r="H53" s="2">
        <f>'RawData Line 1'!$E$55-(('RawData Line 1'!O55-AVERAGE('RawData Line 1'!$I$55,'RawData Line 1'!$AM$55))*'Calibration Report'!$L$10+('RawData Line 1'!O56-AVERAGE('RawData Line 1'!$I$56,'RawData Line 1'!$AM$56))*'Calibration Report'!$L$11)</f>
        <v>0.88477464999999811</v>
      </c>
      <c r="I53" s="2">
        <f>'RawData Line 1'!$E$55-(('RawData Line 1'!P55-AVERAGE('RawData Line 1'!$I$55,'RawData Line 1'!$AM$55))*'Calibration Report'!$L$10+('RawData Line 1'!P56-AVERAGE('RawData Line 1'!$I$56,'RawData Line 1'!$AM$56))*'Calibration Report'!$L$11)</f>
        <v>0.89482874999999995</v>
      </c>
      <c r="J53" s="2">
        <f>'RawData Line 1'!$E$55-(('RawData Line 1'!Q55-AVERAGE('RawData Line 1'!$I$55,'RawData Line 1'!$AM$55))*'Calibration Report'!$L$10+('RawData Line 1'!Q56-AVERAGE('RawData Line 1'!$I$56,'RawData Line 1'!$AM$56))*'Calibration Report'!$L$11)</f>
        <v>0.90615934999999881</v>
      </c>
      <c r="K53" s="2">
        <f>'RawData Line 1'!$E$55-(('RawData Line 1'!R55-AVERAGE('RawData Line 1'!$I$55,'RawData Line 1'!$AM$55))*'Calibration Report'!$L$10+('RawData Line 1'!R56-AVERAGE('RawData Line 1'!$I$56,'RawData Line 1'!$AM$56))*'Calibration Report'!$L$11)</f>
        <v>0.93230834999999868</v>
      </c>
      <c r="L53" s="2">
        <f>'RawData Line 1'!$E$55-(('RawData Line 1'!S55-AVERAGE('RawData Line 1'!$I$55,'RawData Line 1'!$AM$55))*'Calibration Report'!$L$10+('RawData Line 1'!S56-AVERAGE('RawData Line 1'!$I$56,'RawData Line 1'!$AM$56))*'Calibration Report'!$L$11)</f>
        <v>0.96871425</v>
      </c>
      <c r="M53" s="2">
        <f>'RawData Line 1'!$E$55-(('RawData Line 1'!T55-AVERAGE('RawData Line 1'!$I$55,'RawData Line 1'!$AM$55))*'Calibration Report'!$L$10+('RawData Line 1'!T56-AVERAGE('RawData Line 1'!$I$56,'RawData Line 1'!$AM$56))*'Calibration Report'!$L$11)</f>
        <v>0.93928764999999814</v>
      </c>
      <c r="N53" s="2">
        <f>'RawData Line 1'!$E$55-(('RawData Line 1'!U55-AVERAGE('RawData Line 1'!$I$55,'RawData Line 1'!$AM$55))*'Calibration Report'!$L$10+('RawData Line 1'!U56-AVERAGE('RawData Line 1'!$I$56,'RawData Line 1'!$AM$56))*'Calibration Report'!$L$11)</f>
        <v>0.90523195000000056</v>
      </c>
      <c r="O53" s="2">
        <f>'RawData Line 1'!$E$55-(('RawData Line 1'!V55-AVERAGE('RawData Line 1'!$I$55,'RawData Line 1'!$AM$55))*'Calibration Report'!$L$10+('RawData Line 1'!V56-AVERAGE('RawData Line 1'!$I$56,'RawData Line 1'!$AM$56))*'Calibration Report'!$L$11)</f>
        <v>0.92871914999999805</v>
      </c>
      <c r="P53" s="2">
        <f>'RawData Line 1'!$E$55-(('RawData Line 1'!W55-AVERAGE('RawData Line 1'!$I$55,'RawData Line 1'!$AM$55))*'Calibration Report'!$L$10+('RawData Line 1'!W56-AVERAGE('RawData Line 1'!$I$56,'RawData Line 1'!$AM$56))*'Calibration Report'!$L$11)</f>
        <v>0.96429535000000177</v>
      </c>
      <c r="Q53" s="2">
        <f>'RawData Line 1'!$E$55-(('RawData Line 1'!X55-AVERAGE('RawData Line 1'!$I$55,'RawData Line 1'!$AM$55))*'Calibration Report'!$L$10+('RawData Line 1'!X56-AVERAGE('RawData Line 1'!$I$56,'RawData Line 1'!$AM$56))*'Calibration Report'!$L$11)</f>
        <v>0.96616124999999997</v>
      </c>
      <c r="R53" s="2">
        <f>'RawData Line 1'!$E$55-(('RawData Line 1'!Y55-AVERAGE('RawData Line 1'!$I$55,'RawData Line 1'!$AM$55))*'Calibration Report'!$L$10+('RawData Line 1'!Y56-AVERAGE('RawData Line 1'!$I$56,'RawData Line 1'!$AM$56))*'Calibration Report'!$L$11)</f>
        <v>0.9545903499999987</v>
      </c>
      <c r="S53" s="2">
        <f>'RawData Line 1'!$E$55-(('RawData Line 1'!Z55-AVERAGE('RawData Line 1'!$I$55,'RawData Line 1'!$AM$55))*'Calibration Report'!$L$10+('RawData Line 1'!Z56-AVERAGE('RawData Line 1'!$I$56,'RawData Line 1'!$AM$56))*'Calibration Report'!$L$11)</f>
        <v>0.90433464999999802</v>
      </c>
      <c r="T53" s="2">
        <f>'RawData Line 1'!$E$55-(('RawData Line 1'!AA55-AVERAGE('RawData Line 1'!$I$55,'RawData Line 1'!$AM$55))*'Calibration Report'!$L$10+('RawData Line 1'!AA56-AVERAGE('RawData Line 1'!$I$56,'RawData Line 1'!$AM$56))*'Calibration Report'!$L$11)</f>
        <v>0.90554354999999931</v>
      </c>
      <c r="U53" s="2">
        <f>'RawData Line 1'!$E$55-(('RawData Line 1'!AB55-AVERAGE('RawData Line 1'!$I$55,'RawData Line 1'!$AM$55))*'Calibration Report'!$L$10+('RawData Line 1'!AB56-AVERAGE('RawData Line 1'!$I$56,'RawData Line 1'!$AM$56))*'Calibration Report'!$L$11)</f>
        <v>0.88944864999999806</v>
      </c>
      <c r="V53" s="2">
        <f>'RawData Line 1'!$E$55-(('RawData Line 1'!AC55-AVERAGE('RawData Line 1'!$I$55,'RawData Line 1'!$AM$55))*'Calibration Report'!$L$10+('RawData Line 1'!AC56-AVERAGE('RawData Line 1'!$I$56,'RawData Line 1'!$AM$56))*'Calibration Report'!$L$11)</f>
        <v>0.87200595000000058</v>
      </c>
      <c r="W53" s="2">
        <f>'RawData Line 1'!$E$55-(('RawData Line 1'!AD55-AVERAGE('RawData Line 1'!$I$55,'RawData Line 1'!$AM$55))*'Calibration Report'!$L$10+('RawData Line 1'!AD56-AVERAGE('RawData Line 1'!$I$56,'RawData Line 1'!$AM$56))*'Calibration Report'!$L$11)</f>
        <v>0.92502484999999868</v>
      </c>
      <c r="X53" s="2">
        <f>'RawData Line 1'!$E$55-(('RawData Line 1'!AE55-AVERAGE('RawData Line 1'!$I$55,'RawData Line 1'!$AM$55))*'Calibration Report'!$L$10+('RawData Line 1'!AE56-AVERAGE('RawData Line 1'!$I$56,'RawData Line 1'!$AM$56))*'Calibration Report'!$L$11)</f>
        <v>0.9219500499999993</v>
      </c>
      <c r="Y53" s="2">
        <f>'RawData Line 1'!$E$55-(('RawData Line 1'!AF55-AVERAGE('RawData Line 1'!$I$55,'RawData Line 1'!$AM$55))*'Calibration Report'!$L$10+('RawData Line 1'!AF56-AVERAGE('RawData Line 1'!$I$56,'RawData Line 1'!$AM$56))*'Calibration Report'!$L$11)</f>
        <v>0.7772274500000006</v>
      </c>
      <c r="Z53" s="2">
        <f>'RawData Line 1'!$E$55-(('RawData Line 1'!AG55-AVERAGE('RawData Line 1'!$I$55,'RawData Line 1'!$AM$55))*'Calibration Report'!$L$10+('RawData Line 1'!AG56-AVERAGE('RawData Line 1'!$I$56,'RawData Line 1'!$AM$56))*'Calibration Report'!$L$11)</f>
        <v>0.77170104999999933</v>
      </c>
      <c r="AA53" s="2">
        <f>'RawData Line 1'!$E$55-(('RawData Line 1'!AH55-AVERAGE('RawData Line 1'!$I$55,'RawData Line 1'!$AM$55))*'Calibration Report'!$L$10+('RawData Line 1'!AH56-AVERAGE('RawData Line 1'!$I$56,'RawData Line 1'!$AM$56))*'Calibration Report'!$L$11)</f>
        <v>0.86323204999999936</v>
      </c>
      <c r="AB53" s="2">
        <f>'RawData Line 1'!$E$55-(('RawData Line 1'!AI55-AVERAGE('RawData Line 1'!$I$55,'RawData Line 1'!$AM$55))*'Calibration Report'!$L$10+('RawData Line 1'!AI56-AVERAGE('RawData Line 1'!$I$56,'RawData Line 1'!$AM$56))*'Calibration Report'!$L$11)</f>
        <v>0.94350374999999997</v>
      </c>
      <c r="AC53" s="2">
        <f>'RawData Line 1'!$E$55-(('RawData Line 1'!AJ55-AVERAGE('RawData Line 1'!$I$55,'RawData Line 1'!$AM$55))*'Calibration Report'!$L$10+('RawData Line 1'!AJ56-AVERAGE('RawData Line 1'!$I$56,'RawData Line 1'!$AM$56))*'Calibration Report'!$L$11)</f>
        <v>0.9870241499999981</v>
      </c>
      <c r="AD53" s="2">
        <f>'RawData Line 1'!$E$55-(('RawData Line 1'!AK55-AVERAGE('RawData Line 1'!$I$55,'RawData Line 1'!$AM$55))*'Calibration Report'!$L$10+('RawData Line 1'!AK56-AVERAGE('RawData Line 1'!$I$56,'RawData Line 1'!$AM$56))*'Calibration Report'!$L$11)</f>
        <v>1.5624943499999988</v>
      </c>
      <c r="AE53" s="2">
        <f>'RawData Line 1'!$E$55-(('RawData Line 1'!AL55-AVERAGE('RawData Line 1'!$I$55,'RawData Line 1'!$AM$55))*'Calibration Report'!$L$10+('RawData Line 1'!AL56-AVERAGE('RawData Line 1'!$I$56,'RawData Line 1'!$AM$56))*'Calibration Report'!$L$11)</f>
        <v>1.8621626499999981</v>
      </c>
    </row>
    <row r="54" spans="1:31" ht="14.15" customHeight="1" x14ac:dyDescent="0.35">
      <c r="A54" s="34">
        <v>44852</v>
      </c>
      <c r="B54" s="18" t="s">
        <v>55</v>
      </c>
      <c r="C54" s="2">
        <v>0</v>
      </c>
      <c r="D54" s="2">
        <f>'RawData Line 1'!K6-'RawData Line 1'!$F$57</f>
        <v>2</v>
      </c>
      <c r="E54" s="2">
        <f>'RawData Line 1'!L6-'RawData Line 1'!$F$57</f>
        <v>5</v>
      </c>
      <c r="F54" s="2">
        <f>'RawData Line 1'!M6-'RawData Line 1'!$F$57</f>
        <v>8</v>
      </c>
      <c r="G54" s="2">
        <f>'RawData Line 1'!N6-'RawData Line 1'!$F$57</f>
        <v>11</v>
      </c>
      <c r="H54" s="2">
        <f>'RawData Line 1'!O6-'RawData Line 1'!$F$57</f>
        <v>14</v>
      </c>
      <c r="I54" s="2">
        <f>'RawData Line 1'!P6-'RawData Line 1'!$F$57</f>
        <v>17</v>
      </c>
      <c r="J54" s="2">
        <f>'RawData Line 1'!Q6-'RawData Line 1'!$F$57</f>
        <v>20</v>
      </c>
      <c r="K54" s="2">
        <f>'RawData Line 1'!R6-'RawData Line 1'!$F$57</f>
        <v>23</v>
      </c>
      <c r="L54" s="2">
        <f>'RawData Line 1'!S6-'RawData Line 1'!$F$57</f>
        <v>26</v>
      </c>
      <c r="M54" s="2">
        <f>'RawData Line 1'!T6-'RawData Line 1'!$F$57</f>
        <v>29</v>
      </c>
      <c r="N54" s="2">
        <f>'RawData Line 1'!U6-'RawData Line 1'!$F$57</f>
        <v>32</v>
      </c>
      <c r="O54" s="2">
        <f>'RawData Line 1'!V6-'RawData Line 1'!$F$57</f>
        <v>35</v>
      </c>
      <c r="P54" s="2">
        <f>'RawData Line 1'!W6-'RawData Line 1'!$F$57</f>
        <v>38</v>
      </c>
      <c r="Q54" s="2">
        <f>'RawData Line 1'!X6-'RawData Line 1'!$F$57</f>
        <v>41</v>
      </c>
      <c r="R54" s="2">
        <f>'RawData Line 1'!Y6-'RawData Line 1'!$F$57</f>
        <v>44</v>
      </c>
      <c r="S54" s="2">
        <f>'RawData Line 1'!Z6-'RawData Line 1'!$F$57</f>
        <v>47</v>
      </c>
      <c r="T54" s="2">
        <f>'RawData Line 1'!AA6-'RawData Line 1'!$F$57</f>
        <v>50</v>
      </c>
      <c r="U54" s="2">
        <f>'RawData Line 1'!AB6-'RawData Line 1'!$F$57</f>
        <v>53</v>
      </c>
      <c r="V54" s="2">
        <f>'RawData Line 1'!AC6-'RawData Line 1'!$F$57</f>
        <v>56</v>
      </c>
      <c r="W54" s="2">
        <f>'RawData Line 1'!AD6-'RawData Line 1'!$F$57</f>
        <v>59</v>
      </c>
      <c r="X54" s="2">
        <f>'RawData Line 1'!AE6-'RawData Line 1'!$F$57</f>
        <v>62</v>
      </c>
      <c r="Y54" s="2">
        <f>'RawData Line 1'!AF6-'RawData Line 1'!$F$57</f>
        <v>65</v>
      </c>
      <c r="Z54" s="2">
        <f>'RawData Line 1'!AG6-'RawData Line 1'!$F$57</f>
        <v>68</v>
      </c>
      <c r="AA54" s="2">
        <f>'RawData Line 1'!AH6-'RawData Line 1'!$F$57</f>
        <v>71</v>
      </c>
      <c r="AB54" s="2">
        <f>'RawData Line 1'!AI6-'RawData Line 1'!$F$57</f>
        <v>74</v>
      </c>
      <c r="AC54" s="2">
        <f>'RawData Line 1'!AJ6-'RawData Line 1'!$F$57</f>
        <v>77</v>
      </c>
      <c r="AD54" s="2">
        <f>'RawData Line 1'!AK6-'RawData Line 1'!$F$57</f>
        <v>80</v>
      </c>
      <c r="AE54" s="2">
        <f>'RawData Line 1'!AL6-'RawData Line 1'!$F$57</f>
        <v>83</v>
      </c>
    </row>
    <row r="55" spans="1:31" ht="14.15" customHeight="1" x14ac:dyDescent="0.35">
      <c r="A55" s="39"/>
      <c r="B55" s="18" t="s">
        <v>56</v>
      </c>
      <c r="C55" s="2">
        <f>'RawData Line 1'!$E$57-(('RawData Line 1'!J57-AVERAGE('RawData Line 1'!$I$57,'RawData Line 1'!$AM$57))*'Calibration Report'!$L$10+('RawData Line 1'!J58-AVERAGE('RawData Line 1'!$I$58,'RawData Line 1'!$AM$58))*'Calibration Report'!$L$11)</f>
        <v>1.0092965999999988</v>
      </c>
      <c r="D55" s="2">
        <f>'RawData Line 1'!$E$57-(('RawData Line 1'!K57-AVERAGE('RawData Line 1'!$I$57,'RawData Line 1'!$AM$57))*'Calibration Report'!$L$10+('RawData Line 1'!K58-AVERAGE('RawData Line 1'!$I$58,'RawData Line 1'!$AM$58))*'Calibration Report'!$L$11)</f>
        <v>0.98532509999999884</v>
      </c>
      <c r="E55" s="2">
        <f>'RawData Line 1'!$E$57-(('RawData Line 1'!L57-AVERAGE('RawData Line 1'!$I$57,'RawData Line 1'!$AM$57))*'Calibration Report'!$L$10+('RawData Line 1'!L58-AVERAGE('RawData Line 1'!$I$58,'RawData Line 1'!$AM$58))*'Calibration Report'!$L$11)</f>
        <v>0.88357100000000011</v>
      </c>
      <c r="F55" s="2">
        <f>'RawData Line 1'!$E$57-(('RawData Line 1'!M57-AVERAGE('RawData Line 1'!$I$57,'RawData Line 1'!$AM$57))*'Calibration Report'!$L$10+('RawData Line 1'!M58-AVERAGE('RawData Line 1'!$I$58,'RawData Line 1'!$AM$58))*'Calibration Report'!$L$11)</f>
        <v>0.84913609999999884</v>
      </c>
      <c r="G55" s="2">
        <f>'RawData Line 1'!$E$57-(('RawData Line 1'!N57-AVERAGE('RawData Line 1'!$I$57,'RawData Line 1'!$AM$57))*'Calibration Report'!$L$10+('RawData Line 1'!N58-AVERAGE('RawData Line 1'!$I$58,'RawData Line 1'!$AM$58))*'Calibration Report'!$L$11)</f>
        <v>0.83663409999999883</v>
      </c>
      <c r="H55" s="2">
        <f>'RawData Line 1'!$E$57-(('RawData Line 1'!O57-AVERAGE('RawData Line 1'!$I$57,'RawData Line 1'!$AM$57))*'Calibration Report'!$L$10+('RawData Line 1'!O58-AVERAGE('RawData Line 1'!$I$58,'RawData Line 1'!$AM$58))*'Calibration Report'!$L$11)</f>
        <v>0.85611539999999819</v>
      </c>
      <c r="I55" s="2">
        <f>'RawData Line 1'!$E$57-(('RawData Line 1'!P57-AVERAGE('RawData Line 1'!$I$57,'RawData Line 1'!$AM$57))*'Calibration Report'!$L$10+('RawData Line 1'!P58-AVERAGE('RawData Line 1'!$I$58,'RawData Line 1'!$AM$58))*'Calibration Report'!$L$11)</f>
        <v>0.88212550000000012</v>
      </c>
      <c r="J55" s="2">
        <f>'RawData Line 1'!$E$57-(('RawData Line 1'!Q57-AVERAGE('RawData Line 1'!$I$57,'RawData Line 1'!$AM$57))*'Calibration Report'!$L$10+('RawData Line 1'!Q58-AVERAGE('RawData Line 1'!$I$58,'RawData Line 1'!$AM$58))*'Calibration Report'!$L$11)</f>
        <v>0.88592489999999824</v>
      </c>
      <c r="K55" s="2">
        <f>'RawData Line 1'!$E$57-(('RawData Line 1'!R57-AVERAGE('RawData Line 1'!$I$57,'RawData Line 1'!$AM$57))*'Calibration Report'!$L$10+('RawData Line 1'!R58-AVERAGE('RawData Line 1'!$I$58,'RawData Line 1'!$AM$58))*'Calibration Report'!$L$11)</f>
        <v>0.92412539999999821</v>
      </c>
      <c r="L55" s="2">
        <f>'RawData Line 1'!$E$57-(('RawData Line 1'!S57-AVERAGE('RawData Line 1'!$I$57,'RawData Line 1'!$AM$57))*'Calibration Report'!$L$10+('RawData Line 1'!S58-AVERAGE('RawData Line 1'!$I$58,'RawData Line 1'!$AM$58))*'Calibration Report'!$L$11)</f>
        <v>0.95362329999999951</v>
      </c>
      <c r="M55" s="2">
        <f>'RawData Line 1'!$E$57-(('RawData Line 1'!T57-AVERAGE('RawData Line 1'!$I$57,'RawData Line 1'!$AM$57))*'Calibration Report'!$L$10+('RawData Line 1'!T58-AVERAGE('RawData Line 1'!$I$58,'RawData Line 1'!$AM$58))*'Calibration Report'!$L$11)</f>
        <v>0.9220191999999976</v>
      </c>
      <c r="N55" s="2">
        <f>'RawData Line 1'!$E$57-(('RawData Line 1'!U57-AVERAGE('RawData Line 1'!$I$57,'RawData Line 1'!$AM$57))*'Calibration Report'!$L$10+('RawData Line 1'!U58-AVERAGE('RawData Line 1'!$I$58,'RawData Line 1'!$AM$58))*'Calibration Report'!$L$11)</f>
        <v>0.88057119999999756</v>
      </c>
      <c r="O55" s="2">
        <f>'RawData Line 1'!$E$57-(('RawData Line 1'!V57-AVERAGE('RawData Line 1'!$I$57,'RawData Line 1'!$AM$57))*'Calibration Report'!$L$10+('RawData Line 1'!V58-AVERAGE('RawData Line 1'!$I$58,'RawData Line 1'!$AM$58))*'Calibration Report'!$L$11)</f>
        <v>0.90941209999999884</v>
      </c>
      <c r="P55" s="2">
        <f>'RawData Line 1'!$E$57-(('RawData Line 1'!W57-AVERAGE('RawData Line 1'!$I$57,'RawData Line 1'!$AM$57))*'Calibration Report'!$L$10+('RawData Line 1'!W58-AVERAGE('RawData Line 1'!$I$58,'RawData Line 1'!$AM$58))*'Calibration Report'!$L$11)</f>
        <v>0.94564529999999947</v>
      </c>
      <c r="Q55" s="2">
        <f>'RawData Line 1'!$E$57-(('RawData Line 1'!X57-AVERAGE('RawData Line 1'!$I$57,'RawData Line 1'!$AM$57))*'Calibration Report'!$L$10+('RawData Line 1'!X58-AVERAGE('RawData Line 1'!$I$58,'RawData Line 1'!$AM$58))*'Calibration Report'!$L$11)</f>
        <v>0.9473722999999995</v>
      </c>
      <c r="R55" s="2">
        <f>'RawData Line 1'!$E$57-(('RawData Line 1'!Y57-AVERAGE('RawData Line 1'!$I$57,'RawData Line 1'!$AM$57))*'Calibration Report'!$L$10+('RawData Line 1'!Y58-AVERAGE('RawData Line 1'!$I$58,'RawData Line 1'!$AM$58))*'Calibration Report'!$L$11)</f>
        <v>0.9288933999999982</v>
      </c>
      <c r="S55" s="2">
        <f>'RawData Line 1'!$E$57-(('RawData Line 1'!Z57-AVERAGE('RawData Line 1'!$I$57,'RawData Line 1'!$AM$57))*'Calibration Report'!$L$10+('RawData Line 1'!Z58-AVERAGE('RawData Line 1'!$I$58,'RawData Line 1'!$AM$58))*'Calibration Report'!$L$11)</f>
        <v>0.88295519999999761</v>
      </c>
      <c r="T55" s="2">
        <f>'RawData Line 1'!$E$57-(('RawData Line 1'!AA57-AVERAGE('RawData Line 1'!$I$57,'RawData Line 1'!$AM$57))*'Calibration Report'!$L$10+('RawData Line 1'!AA58-AVERAGE('RawData Line 1'!$I$58,'RawData Line 1'!$AM$58))*'Calibration Report'!$L$11)</f>
        <v>0.87964009999999893</v>
      </c>
      <c r="U55" s="2">
        <f>'RawData Line 1'!$E$57-(('RawData Line 1'!AB57-AVERAGE('RawData Line 1'!$I$57,'RawData Line 1'!$AM$57))*'Calibration Report'!$L$10+('RawData Line 1'!AB58-AVERAGE('RawData Line 1'!$I$58,'RawData Line 1'!$AM$58))*'Calibration Report'!$L$11)</f>
        <v>0.85287159999999895</v>
      </c>
      <c r="V55" s="2">
        <f>'RawData Line 1'!$E$57-(('RawData Line 1'!AC57-AVERAGE('RawData Line 1'!$I$57,'RawData Line 1'!$AM$57))*'Calibration Report'!$L$10+('RawData Line 1'!AC58-AVERAGE('RawData Line 1'!$I$58,'RawData Line 1'!$AM$58))*'Calibration Report'!$L$11)</f>
        <v>0.85079919999999765</v>
      </c>
      <c r="W55" s="2">
        <f>'RawData Line 1'!$E$57-(('RawData Line 1'!AD57-AVERAGE('RawData Line 1'!$I$57,'RawData Line 1'!$AM$57))*'Calibration Report'!$L$10+('RawData Line 1'!AD58-AVERAGE('RawData Line 1'!$I$58,'RawData Line 1'!$AM$58))*'Calibration Report'!$L$11)</f>
        <v>0.90105489999999822</v>
      </c>
      <c r="X55" s="2">
        <f>'RawData Line 1'!$E$57-(('RawData Line 1'!AE57-AVERAGE('RawData Line 1'!$I$57,'RawData Line 1'!$AM$57))*'Calibration Report'!$L$10+('RawData Line 1'!AE58-AVERAGE('RawData Line 1'!$I$58,'RawData Line 1'!$AM$58))*'Calibration Report'!$L$11)</f>
        <v>0.89159019999999767</v>
      </c>
      <c r="Y55" s="2">
        <f>'RawData Line 1'!$E$57-(('RawData Line 1'!AF57-AVERAGE('RawData Line 1'!$I$57,'RawData Line 1'!$AM$57))*'Calibration Report'!$L$10+('RawData Line 1'!AF58-AVERAGE('RawData Line 1'!$I$58,'RawData Line 1'!$AM$58))*'Calibration Report'!$L$11)</f>
        <v>0.75394829999999946</v>
      </c>
      <c r="Z55" s="2">
        <f>'RawData Line 1'!$E$57-(('RawData Line 1'!AG57-AVERAGE('RawData Line 1'!$I$57,'RawData Line 1'!$AM$57))*'Calibration Report'!$L$10+('RawData Line 1'!AG58-AVERAGE('RawData Line 1'!$I$58,'RawData Line 1'!$AM$58))*'Calibration Report'!$L$11)</f>
        <v>0.75066700000000008</v>
      </c>
      <c r="AA55" s="2">
        <f>'RawData Line 1'!$E$57-(('RawData Line 1'!AH57-AVERAGE('RawData Line 1'!$I$57,'RawData Line 1'!$AM$57))*'Calibration Report'!$L$10+('RawData Line 1'!AH58-AVERAGE('RawData Line 1'!$I$58,'RawData Line 1'!$AM$58))*'Calibration Report'!$L$11)</f>
        <v>0.84651550000000009</v>
      </c>
      <c r="AB55" s="2">
        <f>'RawData Line 1'!$E$57-(('RawData Line 1'!AI57-AVERAGE('RawData Line 1'!$I$57,'RawData Line 1'!$AM$57))*'Calibration Report'!$L$10+('RawData Line 1'!AI58-AVERAGE('RawData Line 1'!$I$58,'RawData Line 1'!$AM$58))*'Calibration Report'!$L$11)</f>
        <v>0.9248875000000002</v>
      </c>
      <c r="AC55" s="2">
        <f>'RawData Line 1'!$E$57-(('RawData Line 1'!AJ57-AVERAGE('RawData Line 1'!$I$57,'RawData Line 1'!$AM$57))*'Calibration Report'!$L$10+('RawData Line 1'!AJ58-AVERAGE('RawData Line 1'!$I$58,'RawData Line 1'!$AM$58))*'Calibration Report'!$L$11)</f>
        <v>0.97189569999999759</v>
      </c>
      <c r="AD55" s="2">
        <f>'RawData Line 1'!$E$57-(('RawData Line 1'!AK57-AVERAGE('RawData Line 1'!$I$57,'RawData Line 1'!$AM$57))*'Calibration Report'!$L$10+('RawData Line 1'!AK58-AVERAGE('RawData Line 1'!$I$58,'RawData Line 1'!$AM$58))*'Calibration Report'!$L$11)</f>
        <v>1.5499563999999981</v>
      </c>
      <c r="AE55" s="2">
        <f>'RawData Line 1'!$E$57-(('RawData Line 1'!AL57-AVERAGE('RawData Line 1'!$I$57,'RawData Line 1'!$AM$57))*'Calibration Report'!$L$10+('RawData Line 1'!AL58-AVERAGE('RawData Line 1'!$I$58,'RawData Line 1'!$AM$58))*'Calibration Report'!$L$11)</f>
        <v>1.8333232999999995</v>
      </c>
    </row>
    <row r="56" spans="1:31" ht="14.15" customHeight="1" x14ac:dyDescent="0.35">
      <c r="A56" s="34">
        <v>44855</v>
      </c>
      <c r="B56" s="18" t="s">
        <v>55</v>
      </c>
      <c r="C56" s="2">
        <v>0</v>
      </c>
      <c r="D56" s="2">
        <f>'RawData Line 1'!K6-'RawData Line 1'!$F$59</f>
        <v>2</v>
      </c>
      <c r="E56" s="2">
        <f>'RawData Line 1'!L6-'RawData Line 1'!$F$59</f>
        <v>5</v>
      </c>
      <c r="F56" s="2">
        <f>'RawData Line 1'!M6-'RawData Line 1'!$F$59</f>
        <v>8</v>
      </c>
      <c r="G56" s="2">
        <f>'RawData Line 1'!N6-'RawData Line 1'!$F$59</f>
        <v>11</v>
      </c>
      <c r="H56" s="2">
        <f>'RawData Line 1'!O6-'RawData Line 1'!$F$59</f>
        <v>14</v>
      </c>
      <c r="I56" s="2">
        <f>'RawData Line 1'!P6-'RawData Line 1'!$F$59</f>
        <v>17</v>
      </c>
      <c r="J56" s="2">
        <f>'RawData Line 1'!Q6-'RawData Line 1'!$F$59</f>
        <v>20</v>
      </c>
      <c r="K56" s="2">
        <f>'RawData Line 1'!R6-'RawData Line 1'!$F$59</f>
        <v>23</v>
      </c>
      <c r="L56" s="2">
        <f>'RawData Line 1'!S6-'RawData Line 1'!$F$59</f>
        <v>26</v>
      </c>
      <c r="M56" s="2">
        <f>'RawData Line 1'!T6-'RawData Line 1'!$F$59</f>
        <v>29</v>
      </c>
      <c r="N56" s="2">
        <f>'RawData Line 1'!U6-'RawData Line 1'!$F$59</f>
        <v>32</v>
      </c>
      <c r="O56" s="2">
        <f>'RawData Line 1'!V6-'RawData Line 1'!$F$59</f>
        <v>35</v>
      </c>
      <c r="P56" s="2">
        <f>'RawData Line 1'!W6-'RawData Line 1'!$F$59</f>
        <v>38</v>
      </c>
      <c r="Q56" s="2">
        <f>'RawData Line 1'!X6-'RawData Line 1'!$F$59</f>
        <v>41</v>
      </c>
      <c r="R56" s="2">
        <f>'RawData Line 1'!Y6-'RawData Line 1'!$F$59</f>
        <v>44</v>
      </c>
      <c r="S56" s="2">
        <f>'RawData Line 1'!Z6-'RawData Line 1'!$F$59</f>
        <v>47</v>
      </c>
      <c r="T56" s="2">
        <f>'RawData Line 1'!AA6-'RawData Line 1'!$F$59</f>
        <v>50</v>
      </c>
      <c r="U56" s="2">
        <f>'RawData Line 1'!AB6-'RawData Line 1'!$F$59</f>
        <v>53</v>
      </c>
      <c r="V56" s="2">
        <f>'RawData Line 1'!AC6-'RawData Line 1'!$F$59</f>
        <v>56</v>
      </c>
      <c r="W56" s="2">
        <f>'RawData Line 1'!AD6-'RawData Line 1'!$F$59</f>
        <v>59</v>
      </c>
      <c r="X56" s="2">
        <f>'RawData Line 1'!AE6-'RawData Line 1'!$F$59</f>
        <v>62</v>
      </c>
      <c r="Y56" s="2">
        <f>'RawData Line 1'!AF6-'RawData Line 1'!$F$59</f>
        <v>65</v>
      </c>
      <c r="Z56" s="2">
        <f>'RawData Line 1'!AG6-'RawData Line 1'!$F$59</f>
        <v>68</v>
      </c>
      <c r="AA56" s="2">
        <f>'RawData Line 1'!AH6-'RawData Line 1'!$F$59</f>
        <v>71</v>
      </c>
      <c r="AB56" s="2">
        <f>'RawData Line 1'!AI6-'RawData Line 1'!$F$59</f>
        <v>74</v>
      </c>
      <c r="AC56" s="2">
        <f>'RawData Line 1'!AJ6-'RawData Line 1'!$F$59</f>
        <v>77</v>
      </c>
      <c r="AD56" s="2">
        <f>'RawData Line 1'!AK6-'RawData Line 1'!$F$59</f>
        <v>80</v>
      </c>
      <c r="AE56" s="2">
        <f>'RawData Line 1'!AL6-'RawData Line 1'!$F$59</f>
        <v>83</v>
      </c>
    </row>
    <row r="57" spans="1:31" ht="14.15" customHeight="1" x14ac:dyDescent="0.35">
      <c r="A57" s="39"/>
      <c r="B57" s="18" t="s">
        <v>56</v>
      </c>
      <c r="C57" s="2">
        <f>'RawData Line 1'!$E$59-(('RawData Line 1'!J59-AVERAGE('RawData Line 1'!$I$59,'RawData Line 1'!$AM$59))*'Calibration Report'!$L$10+('RawData Line 1'!J60-AVERAGE('RawData Line 1'!$I$60,'RawData Line 1'!$AM$60))*'Calibration Report'!$L$11)</f>
        <v>0.96514309999999859</v>
      </c>
      <c r="D57" s="2">
        <f>'RawData Line 1'!$E$59-(('RawData Line 1'!K59-AVERAGE('RawData Line 1'!$I$59,'RawData Line 1'!$AM$59))*'Calibration Report'!$L$10+('RawData Line 1'!K60-AVERAGE('RawData Line 1'!$I$60,'RawData Line 1'!$AM$60))*'Calibration Report'!$L$11)</f>
        <v>0.94217399999999984</v>
      </c>
      <c r="E57" s="2">
        <f>'RawData Line 1'!$E$59-(('RawData Line 1'!L59-AVERAGE('RawData Line 1'!$I$59,'RawData Line 1'!$AM$59))*'Calibration Report'!$L$10+('RawData Line 1'!L60-AVERAGE('RawData Line 1'!$I$60,'RawData Line 1'!$AM$60))*'Calibration Report'!$L$11)</f>
        <v>0.87185499999999982</v>
      </c>
      <c r="F57" s="2">
        <f>'RawData Line 1'!$E$59-(('RawData Line 1'!M59-AVERAGE('RawData Line 1'!$I$59,'RawData Line 1'!$AM$59))*'Calibration Report'!$L$10+('RawData Line 1'!M60-AVERAGE('RawData Line 1'!$I$60,'RawData Line 1'!$AM$60))*'Calibration Report'!$L$11)</f>
        <v>0.83797569999999733</v>
      </c>
      <c r="G57" s="2">
        <f>'RawData Line 1'!$E$59-(('RawData Line 1'!N59-AVERAGE('RawData Line 1'!$I$59,'RawData Line 1'!$AM$59))*'Calibration Report'!$L$10+('RawData Line 1'!N60-AVERAGE('RawData Line 1'!$I$60,'RawData Line 1'!$AM$60))*'Calibration Report'!$L$11)</f>
        <v>0.81335089999999799</v>
      </c>
      <c r="H57" s="2">
        <f>'RawData Line 1'!$E$59-(('RawData Line 1'!O59-AVERAGE('RawData Line 1'!$I$59,'RawData Line 1'!$AM$59))*'Calibration Report'!$L$10+('RawData Line 1'!O60-AVERAGE('RawData Line 1'!$I$60,'RawData Line 1'!$AM$60))*'Calibration Report'!$L$11)</f>
        <v>0.84212789999999804</v>
      </c>
      <c r="I57" s="2">
        <f>'RawData Line 1'!$E$59-(('RawData Line 1'!P59-AVERAGE('RawData Line 1'!$I$59,'RawData Line 1'!$AM$59))*'Calibration Report'!$L$10+('RawData Line 1'!P60-AVERAGE('RawData Line 1'!$I$60,'RawData Line 1'!$AM$60))*'Calibration Report'!$L$11)</f>
        <v>0.85401039999999806</v>
      </c>
      <c r="J57" s="2">
        <f>'RawData Line 1'!$E$59-(('RawData Line 1'!Q59-AVERAGE('RawData Line 1'!$I$59,'RawData Line 1'!$AM$59))*'Calibration Report'!$L$10+('RawData Line 1'!Q60-AVERAGE('RawData Line 1'!$I$60,'RawData Line 1'!$AM$60))*'Calibration Report'!$L$11)</f>
        <v>0.86572019999999728</v>
      </c>
      <c r="K57" s="2">
        <f>'RawData Line 1'!$E$59-(('RawData Line 1'!R59-AVERAGE('RawData Line 1'!$I$59,'RawData Line 1'!$AM$59))*'Calibration Report'!$L$10+('RawData Line 1'!R60-AVERAGE('RawData Line 1'!$I$60,'RawData Line 1'!$AM$60))*'Calibration Report'!$L$11)</f>
        <v>0.89784239999999793</v>
      </c>
      <c r="L57" s="2">
        <f>'RawData Line 1'!$E$59-(('RawData Line 1'!S59-AVERAGE('RawData Line 1'!$I$59,'RawData Line 1'!$AM$59))*'Calibration Report'!$L$10+('RawData Line 1'!S60-AVERAGE('RawData Line 1'!$I$60,'RawData Line 1'!$AM$60))*'Calibration Report'!$L$11)</f>
        <v>0.9358025999999986</v>
      </c>
      <c r="M57" s="2">
        <f>'RawData Line 1'!$E$59-(('RawData Line 1'!T59-AVERAGE('RawData Line 1'!$I$59,'RawData Line 1'!$AM$59))*'Calibration Report'!$L$10+('RawData Line 1'!T60-AVERAGE('RawData Line 1'!$I$60,'RawData Line 1'!$AM$60))*'Calibration Report'!$L$11)</f>
        <v>0.90278309999999862</v>
      </c>
      <c r="N57" s="2">
        <f>'RawData Line 1'!$E$59-(('RawData Line 1'!U59-AVERAGE('RawData Line 1'!$I$59,'RawData Line 1'!$AM$59))*'Calibration Report'!$L$10+('RawData Line 1'!U60-AVERAGE('RawData Line 1'!$I$60,'RawData Line 1'!$AM$60))*'Calibration Report'!$L$11)</f>
        <v>0.86444369999999737</v>
      </c>
      <c r="O57" s="2">
        <f>'RawData Line 1'!$E$59-(('RawData Line 1'!V59-AVERAGE('RawData Line 1'!$I$59,'RawData Line 1'!$AM$59))*'Calibration Report'!$L$10+('RawData Line 1'!V60-AVERAGE('RawData Line 1'!$I$60,'RawData Line 1'!$AM$60))*'Calibration Report'!$L$11)</f>
        <v>0.88775819999999739</v>
      </c>
      <c r="P57" s="2">
        <f>'RawData Line 1'!$E$59-(('RawData Line 1'!W59-AVERAGE('RawData Line 1'!$I$59,'RawData Line 1'!$AM$59))*'Calibration Report'!$L$10+('RawData Line 1'!W60-AVERAGE('RawData Line 1'!$I$60,'RawData Line 1'!$AM$60))*'Calibration Report'!$L$11)</f>
        <v>0.92658189999999796</v>
      </c>
      <c r="Q57" s="2">
        <f>'RawData Line 1'!$E$59-(('RawData Line 1'!X59-AVERAGE('RawData Line 1'!$I$59,'RawData Line 1'!$AM$59))*'Calibration Report'!$L$10+('RawData Line 1'!X60-AVERAGE('RawData Line 1'!$I$60,'RawData Line 1'!$AM$60))*'Calibration Report'!$L$11)</f>
        <v>0.92779079999999925</v>
      </c>
      <c r="R57" s="2">
        <f>'RawData Line 1'!$E$59-(('RawData Line 1'!Y59-AVERAGE('RawData Line 1'!$I$59,'RawData Line 1'!$AM$59))*'Calibration Report'!$L$10+('RawData Line 1'!Y60-AVERAGE('RawData Line 1'!$I$60,'RawData Line 1'!$AM$60))*'Calibration Report'!$L$11)</f>
        <v>0.91829229999999928</v>
      </c>
      <c r="S57" s="2">
        <f>'RawData Line 1'!$E$59-(('RawData Line 1'!Z59-AVERAGE('RawData Line 1'!$I$59,'RawData Line 1'!$AM$59))*'Calibration Report'!$L$10+('RawData Line 1'!Z60-AVERAGE('RawData Line 1'!$I$60,'RawData Line 1'!$AM$60))*'Calibration Report'!$L$11)</f>
        <v>0.86195829999999929</v>
      </c>
      <c r="T57" s="2">
        <f>'RawData Line 1'!$E$59-(('RawData Line 1'!AA59-AVERAGE('RawData Line 1'!$I$59,'RawData Line 1'!$AM$59))*'Calibration Report'!$L$10+('RawData Line 1'!AA60-AVERAGE('RawData Line 1'!$I$60,'RawData Line 1'!$AM$60))*'Calibration Report'!$L$11)</f>
        <v>0.85694999999999988</v>
      </c>
      <c r="U57" s="2">
        <f>'RawData Line 1'!$E$59-(('RawData Line 1'!AB59-AVERAGE('RawData Line 1'!$I$59,'RawData Line 1'!$AM$59))*'Calibration Report'!$L$10+('RawData Line 1'!AB60-AVERAGE('RawData Line 1'!$I$60,'RawData Line 1'!$AM$60))*'Calibration Report'!$L$11)</f>
        <v>0.83518979999999932</v>
      </c>
      <c r="V57" s="2">
        <f>'RawData Line 1'!$E$59-(('RawData Line 1'!AC59-AVERAGE('RawData Line 1'!$I$59,'RawData Line 1'!$AM$59))*'Calibration Report'!$L$10+('RawData Line 1'!AC60-AVERAGE('RawData Line 1'!$I$60,'RawData Line 1'!$AM$60))*'Calibration Report'!$L$11)</f>
        <v>0.82583019999999741</v>
      </c>
      <c r="W57" s="2">
        <f>'RawData Line 1'!$E$59-(('RawData Line 1'!AD59-AVERAGE('RawData Line 1'!$I$59,'RawData Line 1'!$AM$59))*'Calibration Report'!$L$10+('RawData Line 1'!AD60-AVERAGE('RawData Line 1'!$I$60,'RawData Line 1'!$AM$60))*'Calibration Report'!$L$11)</f>
        <v>0.87491079999999932</v>
      </c>
      <c r="X57" s="2">
        <f>'RawData Line 1'!$E$59-(('RawData Line 1'!AE59-AVERAGE('RawData Line 1'!$I$59,'RawData Line 1'!$AM$59))*'Calibration Report'!$L$10+('RawData Line 1'!AE60-AVERAGE('RawData Line 1'!$I$60,'RawData Line 1'!$AM$60))*'Calibration Report'!$L$11)</f>
        <v>0.86523959999999867</v>
      </c>
      <c r="Y57" s="2">
        <f>'RawData Line 1'!$E$59-(('RawData Line 1'!AF59-AVERAGE('RawData Line 1'!$I$59,'RawData Line 1'!$AM$59))*'Calibration Report'!$L$10+('RawData Line 1'!AF60-AVERAGE('RawData Line 1'!$I$60,'RawData Line 1'!$AM$60))*'Calibration Report'!$L$11)</f>
        <v>0.73346949999999989</v>
      </c>
      <c r="Z57" s="2">
        <f>'RawData Line 1'!$E$59-(('RawData Line 1'!AG59-AVERAGE('RawData Line 1'!$I$59,'RawData Line 1'!$AM$59))*'Calibration Report'!$L$10+('RawData Line 1'!AG60-AVERAGE('RawData Line 1'!$I$60,'RawData Line 1'!$AM$60))*'Calibration Report'!$L$11)</f>
        <v>0.72017159999999869</v>
      </c>
      <c r="AA57" s="2">
        <f>'RawData Line 1'!$E$59-(('RawData Line 1'!AH59-AVERAGE('RawData Line 1'!$I$59,'RawData Line 1'!$AM$59))*'Calibration Report'!$L$10+('RawData Line 1'!AH60-AVERAGE('RawData Line 1'!$I$60,'RawData Line 1'!$AM$60))*'Calibration Report'!$L$11)</f>
        <v>0.81981949999999992</v>
      </c>
      <c r="AB57" s="2">
        <f>'RawData Line 1'!$E$59-(('RawData Line 1'!AI59-AVERAGE('RawData Line 1'!$I$59,'RawData Line 1'!$AM$59))*'Calibration Report'!$L$10+('RawData Line 1'!AI60-AVERAGE('RawData Line 1'!$I$60,'RawData Line 1'!$AM$60))*'Calibration Report'!$L$11)</f>
        <v>0.9014727999999993</v>
      </c>
      <c r="AC57" s="2">
        <f>'RawData Line 1'!$E$59-(('RawData Line 1'!AJ59-AVERAGE('RawData Line 1'!$I$59,'RawData Line 1'!$AM$59))*'Calibration Report'!$L$10+('RawData Line 1'!AJ60-AVERAGE('RawData Line 1'!$I$60,'RawData Line 1'!$AM$60))*'Calibration Report'!$L$11)</f>
        <v>0.95849759999999862</v>
      </c>
      <c r="AD57" s="2">
        <f>'RawData Line 1'!$E$59-(('RawData Line 1'!AK59-AVERAGE('RawData Line 1'!$I$59,'RawData Line 1'!$AM$59))*'Calibration Report'!$L$10+('RawData Line 1'!AK60-AVERAGE('RawData Line 1'!$I$60,'RawData Line 1'!$AM$60))*'Calibration Report'!$L$11)</f>
        <v>1.5396668999999981</v>
      </c>
      <c r="AE57" s="2">
        <f>'RawData Line 1'!$E$59-(('RawData Line 1'!AL59-AVERAGE('RawData Line 1'!$I$59,'RawData Line 1'!$AM$59))*'Calibration Report'!$L$10+('RawData Line 1'!AL60-AVERAGE('RawData Line 1'!$I$60,'RawData Line 1'!$AM$60))*'Calibration Report'!$L$11)</f>
        <v>1.8541910999999986</v>
      </c>
    </row>
    <row r="58" spans="1:31" ht="14.15" customHeight="1" x14ac:dyDescent="0.35">
      <c r="A58" s="34">
        <v>44858</v>
      </c>
      <c r="B58" s="18" t="s">
        <v>55</v>
      </c>
      <c r="C58" s="2">
        <v>0</v>
      </c>
      <c r="D58" s="2">
        <f>'RawData Line 1'!K6-'RawData Line 1'!$F$61</f>
        <v>2</v>
      </c>
      <c r="E58" s="2">
        <f>'RawData Line 1'!L6-'RawData Line 1'!$F$61</f>
        <v>5</v>
      </c>
      <c r="F58" s="2">
        <f>'RawData Line 1'!M6-'RawData Line 1'!$F$61</f>
        <v>8</v>
      </c>
      <c r="G58" s="2">
        <f>'RawData Line 1'!N6-'RawData Line 1'!$F$61</f>
        <v>11</v>
      </c>
      <c r="H58" s="2">
        <f>'RawData Line 1'!O6-'RawData Line 1'!$F$61</f>
        <v>14</v>
      </c>
      <c r="I58" s="2">
        <f>'RawData Line 1'!P6-'RawData Line 1'!$F$61</f>
        <v>17</v>
      </c>
      <c r="J58" s="2">
        <f>'RawData Line 1'!Q6-'RawData Line 1'!$F$61</f>
        <v>20</v>
      </c>
      <c r="K58" s="2">
        <f>'RawData Line 1'!R6-'RawData Line 1'!$F$61</f>
        <v>23</v>
      </c>
      <c r="L58" s="2">
        <f>'RawData Line 1'!S6-'RawData Line 1'!$F$61</f>
        <v>26</v>
      </c>
      <c r="M58" s="2">
        <f>'RawData Line 1'!T6-'RawData Line 1'!$F$61</f>
        <v>29</v>
      </c>
      <c r="N58" s="2">
        <f>'RawData Line 1'!U6-'RawData Line 1'!$F$61</f>
        <v>32</v>
      </c>
      <c r="O58" s="2">
        <f>'RawData Line 1'!V6-'RawData Line 1'!$F$61</f>
        <v>35</v>
      </c>
      <c r="P58" s="2">
        <f>'RawData Line 1'!W6-'RawData Line 1'!$F$61</f>
        <v>38</v>
      </c>
      <c r="Q58" s="2">
        <f>'RawData Line 1'!X6-'RawData Line 1'!$F$61</f>
        <v>41</v>
      </c>
      <c r="R58" s="2">
        <f>'RawData Line 1'!Y6-'RawData Line 1'!$F$61</f>
        <v>44</v>
      </c>
      <c r="S58" s="2">
        <f>'RawData Line 1'!Z6-'RawData Line 1'!$F$61</f>
        <v>47</v>
      </c>
      <c r="T58" s="2">
        <f>'RawData Line 1'!AA6-'RawData Line 1'!$F$61</f>
        <v>50</v>
      </c>
      <c r="U58" s="2">
        <f>'RawData Line 1'!AB6-'RawData Line 1'!$F$61</f>
        <v>53</v>
      </c>
      <c r="V58" s="2">
        <f>'RawData Line 1'!AC6-'RawData Line 1'!$F$61</f>
        <v>56</v>
      </c>
      <c r="W58" s="2">
        <f>'RawData Line 1'!AD6-'RawData Line 1'!$F$61</f>
        <v>59</v>
      </c>
      <c r="X58" s="2">
        <f>'RawData Line 1'!AE6-'RawData Line 1'!$F$61</f>
        <v>62</v>
      </c>
      <c r="Y58" s="2">
        <f>'RawData Line 1'!AF6-'RawData Line 1'!$F$61</f>
        <v>65</v>
      </c>
      <c r="Z58" s="2">
        <f>'RawData Line 1'!AG6-'RawData Line 1'!$F$61</f>
        <v>68</v>
      </c>
      <c r="AA58" s="2">
        <f>'RawData Line 1'!AH6-'RawData Line 1'!$F$61</f>
        <v>71</v>
      </c>
      <c r="AB58" s="2">
        <f>'RawData Line 1'!AI6-'RawData Line 1'!$F$61</f>
        <v>74</v>
      </c>
      <c r="AC58" s="2">
        <f>'RawData Line 1'!AJ6-'RawData Line 1'!$F$61</f>
        <v>77</v>
      </c>
      <c r="AD58" s="2">
        <f>'RawData Line 1'!AK6-'RawData Line 1'!$F$61</f>
        <v>80</v>
      </c>
      <c r="AE58" s="2">
        <f>'RawData Line 1'!AL6-'RawData Line 1'!$F$61</f>
        <v>83</v>
      </c>
    </row>
    <row r="59" spans="1:31" ht="14.15" customHeight="1" x14ac:dyDescent="0.35">
      <c r="A59" s="39"/>
      <c r="B59" s="18" t="s">
        <v>56</v>
      </c>
      <c r="C59" s="2">
        <f>'RawData Line 1'!$E$61-(('RawData Line 1'!J61-AVERAGE('RawData Line 1'!$I$61,'RawData Line 1'!$AM$61))*'Calibration Report'!$L$10+('RawData Line 1'!J62-AVERAGE('RawData Line 1'!$I$62,'RawData Line 1'!$AM$62))*'Calibration Report'!$L$11)</f>
        <v>0.99844125000000006</v>
      </c>
      <c r="D59" s="2">
        <f>'RawData Line 1'!$E$61-(('RawData Line 1'!K61-AVERAGE('RawData Line 1'!$I$61,'RawData Line 1'!$AM$61))*'Calibration Report'!$L$10+('RawData Line 1'!K62-AVERAGE('RawData Line 1'!$I$62,'RawData Line 1'!$AM$62))*'Calibration Report'!$L$11)</f>
        <v>0.97685375000000008</v>
      </c>
      <c r="E59" s="2">
        <f>'RawData Line 1'!$E$61-(('RawData Line 1'!L61-AVERAGE('RawData Line 1'!$I$61,'RawData Line 1'!$AM$61))*'Calibration Report'!$L$10+('RawData Line 1'!L62-AVERAGE('RawData Line 1'!$I$62,'RawData Line 1'!$AM$62))*'Calibration Report'!$L$11)</f>
        <v>0.86656975000000003</v>
      </c>
      <c r="F59" s="2">
        <f>'RawData Line 1'!$E$61-(('RawData Line 1'!M61-AVERAGE('RawData Line 1'!$I$61,'RawData Line 1'!$AM$61))*'Calibration Report'!$L$10+('RawData Line 1'!M62-AVERAGE('RawData Line 1'!$I$62,'RawData Line 1'!$AM$62))*'Calibration Report'!$L$11)</f>
        <v>0.82084174999999993</v>
      </c>
      <c r="G59" s="2">
        <f>'RawData Line 1'!$E$61-(('RawData Line 1'!N61-AVERAGE('RawData Line 1'!$I$61,'RawData Line 1'!$AM$61))*'Calibration Report'!$L$10+('RawData Line 1'!N62-AVERAGE('RawData Line 1'!$I$62,'RawData Line 1'!$AM$62))*'Calibration Report'!$L$11)</f>
        <v>0.80194984999999874</v>
      </c>
      <c r="H59" s="2">
        <f>'RawData Line 1'!$E$61-(('RawData Line 1'!O61-AVERAGE('RawData Line 1'!$I$61,'RawData Line 1'!$AM$61))*'Calibration Report'!$L$10+('RawData Line 1'!O62-AVERAGE('RawData Line 1'!$I$62,'RawData Line 1'!$AM$62))*'Calibration Report'!$L$11)</f>
        <v>0.82795994999999756</v>
      </c>
      <c r="I59" s="2">
        <f>'RawData Line 1'!$E$61-(('RawData Line 1'!P61-AVERAGE('RawData Line 1'!$I$61,'RawData Line 1'!$AM$61))*'Calibration Report'!$L$10+('RawData Line 1'!P62-AVERAGE('RawData Line 1'!$I$62,'RawData Line 1'!$AM$62))*'Calibration Report'!$L$11)</f>
        <v>0.83718434999999869</v>
      </c>
      <c r="J59" s="2">
        <f>'RawData Line 1'!$E$61-(('RawData Line 1'!Q61-AVERAGE('RawData Line 1'!$I$61,'RawData Line 1'!$AM$61))*'Calibration Report'!$L$10+('RawData Line 1'!Q62-AVERAGE('RawData Line 1'!$I$62,'RawData Line 1'!$AM$62))*'Calibration Report'!$L$11)</f>
        <v>0.85600864999999804</v>
      </c>
      <c r="K59" s="2">
        <f>'RawData Line 1'!$E$61-(('RawData Line 1'!R61-AVERAGE('RawData Line 1'!$I$61,'RawData Line 1'!$AM$61))*'Calibration Report'!$L$10+('RawData Line 1'!R62-AVERAGE('RawData Line 1'!$I$62,'RawData Line 1'!$AM$62))*'Calibration Report'!$L$11)</f>
        <v>0.88813084999999869</v>
      </c>
      <c r="L59" s="2">
        <f>'RawData Line 1'!$E$61-(('RawData Line 1'!S61-AVERAGE('RawData Line 1'!$I$61,'RawData Line 1'!$AM$61))*'Calibration Report'!$L$10+('RawData Line 1'!S62-AVERAGE('RawData Line 1'!$I$62,'RawData Line 1'!$AM$62))*'Calibration Report'!$L$11)</f>
        <v>0.91334504999999933</v>
      </c>
      <c r="M59" s="2">
        <f>'RawData Line 1'!$E$61-(('RawData Line 1'!T61-AVERAGE('RawData Line 1'!$I$61,'RawData Line 1'!$AM$61))*'Calibration Report'!$L$10+('RawData Line 1'!T62-AVERAGE('RawData Line 1'!$I$62,'RawData Line 1'!$AM$62))*'Calibration Report'!$L$11)</f>
        <v>0.88899434999999871</v>
      </c>
      <c r="N59" s="2">
        <f>'RawData Line 1'!$E$61-(('RawData Line 1'!U61-AVERAGE('RawData Line 1'!$I$61,'RawData Line 1'!$AM$61))*'Calibration Report'!$L$10+('RawData Line 1'!U62-AVERAGE('RawData Line 1'!$I$62,'RawData Line 1'!$AM$62))*'Calibration Report'!$L$11)</f>
        <v>0.85290004999999935</v>
      </c>
      <c r="O59" s="2">
        <f>'RawData Line 1'!$E$61-(('RawData Line 1'!V61-AVERAGE('RawData Line 1'!$I$61,'RawData Line 1'!$AM$61))*'Calibration Report'!$L$10+('RawData Line 1'!V62-AVERAGE('RawData Line 1'!$I$62,'RawData Line 1'!$AM$62))*'Calibration Report'!$L$11)</f>
        <v>0.8769053499999987</v>
      </c>
      <c r="P59" s="2">
        <f>'RawData Line 1'!$E$61-(('RawData Line 1'!W61-AVERAGE('RawData Line 1'!$I$61,'RawData Line 1'!$AM$61))*'Calibration Report'!$L$10+('RawData Line 1'!W62-AVERAGE('RawData Line 1'!$I$62,'RawData Line 1'!$AM$62))*'Calibration Report'!$L$11)</f>
        <v>0.91914925000000003</v>
      </c>
      <c r="Q59" s="2">
        <f>'RawData Line 1'!$E$61-(('RawData Line 1'!X61-AVERAGE('RawData Line 1'!$I$61,'RawData Line 1'!$AM$61))*'Calibration Report'!$L$10+('RawData Line 1'!X62-AVERAGE('RawData Line 1'!$I$62,'RawData Line 1'!$AM$62))*'Calibration Report'!$L$11)</f>
        <v>0.91034154999999939</v>
      </c>
      <c r="R59" s="2">
        <f>'RawData Line 1'!$E$61-(('RawData Line 1'!Y61-AVERAGE('RawData Line 1'!$I$61,'RawData Line 1'!$AM$61))*'Calibration Report'!$L$10+('RawData Line 1'!Y62-AVERAGE('RawData Line 1'!$I$62,'RawData Line 1'!$AM$62))*'Calibration Report'!$L$11)</f>
        <v>0.84713334999999879</v>
      </c>
      <c r="S59" s="2">
        <f>'RawData Line 1'!$E$61-(('RawData Line 1'!Z61-AVERAGE('RawData Line 1'!$I$61,'RawData Line 1'!$AM$61))*'Calibration Report'!$L$10+('RawData Line 1'!Z62-AVERAGE('RawData Line 1'!$I$62,'RawData Line 1'!$AM$62))*'Calibration Report'!$L$11)</f>
        <v>0.84057075000000003</v>
      </c>
      <c r="T59" s="2">
        <f>'RawData Line 1'!$E$61-(('RawData Line 1'!AA61-AVERAGE('RawData Line 1'!$I$61,'RawData Line 1'!$AM$61))*'Calibration Report'!$L$10+('RawData Line 1'!AA62-AVERAGE('RawData Line 1'!$I$62,'RawData Line 1'!$AM$62))*'Calibration Report'!$L$11)</f>
        <v>0.80499454999999942</v>
      </c>
      <c r="U59" s="2">
        <f>'RawData Line 1'!$E$61-(('RawData Line 1'!AB61-AVERAGE('RawData Line 1'!$I$61,'RawData Line 1'!$AM$61))*'Calibration Report'!$L$10+('RawData Line 1'!AB62-AVERAGE('RawData Line 1'!$I$62,'RawData Line 1'!$AM$62))*'Calibration Report'!$L$11)</f>
        <v>0.79877734999999872</v>
      </c>
      <c r="V59" s="2">
        <f>'RawData Line 1'!$E$61-(('RawData Line 1'!AC61-AVERAGE('RawData Line 1'!$I$61,'RawData Line 1'!$AM$61))*'Calibration Report'!$L$10+('RawData Line 1'!AC62-AVERAGE('RawData Line 1'!$I$62,'RawData Line 1'!$AM$62))*'Calibration Report'!$L$11)</f>
        <v>0.85680454999999933</v>
      </c>
      <c r="W59" s="2">
        <f>'RawData Line 1'!$E$61-(('RawData Line 1'!AD61-AVERAGE('RawData Line 1'!$I$61,'RawData Line 1'!$AM$61))*'Calibration Report'!$L$10+('RawData Line 1'!AD62-AVERAGE('RawData Line 1'!$I$62,'RawData Line 1'!$AM$62))*'Calibration Report'!$L$11)</f>
        <v>0.84437014999999815</v>
      </c>
      <c r="X59" s="2">
        <f>'RawData Line 1'!$E$61-(('RawData Line 1'!AE61-AVERAGE('RawData Line 1'!$I$61,'RawData Line 1'!$AM$61))*'Calibration Report'!$L$10+('RawData Line 1'!AE62-AVERAGE('RawData Line 1'!$I$62,'RawData Line 1'!$AM$62))*'Calibration Report'!$L$11)</f>
        <v>0.85663184999999875</v>
      </c>
      <c r="Y59" s="2">
        <f>'RawData Line 1'!$E$61-(('RawData Line 1'!AF61-AVERAGE('RawData Line 1'!$I$61,'RawData Line 1'!$AM$61))*'Calibration Report'!$L$10+('RawData Line 1'!AF62-AVERAGE('RawData Line 1'!$I$62,'RawData Line 1'!$AM$62))*'Calibration Report'!$L$11)</f>
        <v>0.70500125000000002</v>
      </c>
      <c r="Z59" s="2">
        <f>'RawData Line 1'!$E$61-(('RawData Line 1'!AG61-AVERAGE('RawData Line 1'!$I$61,'RawData Line 1'!$AM$61))*'Calibration Report'!$L$10+('RawData Line 1'!AG62-AVERAGE('RawData Line 1'!$I$62,'RawData Line 1'!$AM$62))*'Calibration Report'!$L$11)</f>
        <v>0.71052764999999807</v>
      </c>
      <c r="AA59" s="2">
        <f>'RawData Line 1'!$E$61-(('RawData Line 1'!AH61-AVERAGE('RawData Line 1'!$I$61,'RawData Line 1'!$AM$61))*'Calibration Report'!$L$10+('RawData Line 1'!AH62-AVERAGE('RawData Line 1'!$I$62,'RawData Line 1'!$AM$62))*'Calibration Report'!$L$11)</f>
        <v>0.81718864999999807</v>
      </c>
      <c r="AB59" s="2">
        <f>'RawData Line 1'!$E$61-(('RawData Line 1'!AI61-AVERAGE('RawData Line 1'!$I$61,'RawData Line 1'!$AM$61))*'Calibration Report'!$L$10+('RawData Line 1'!AI62-AVERAGE('RawData Line 1'!$I$62,'RawData Line 1'!$AM$62))*'Calibration Report'!$L$11)</f>
        <v>0.9085131499999981</v>
      </c>
      <c r="AC59" s="2">
        <f>'RawData Line 1'!$E$61-(('RawData Line 1'!AJ61-AVERAGE('RawData Line 1'!$I$61,'RawData Line 1'!$AM$61))*'Calibration Report'!$L$10+('RawData Line 1'!AJ62-AVERAGE('RawData Line 1'!$I$62,'RawData Line 1'!$AM$62))*'Calibration Report'!$L$11)</f>
        <v>0.96139314999999803</v>
      </c>
      <c r="AD59" s="2">
        <f>'RawData Line 1'!$E$61-(('RawData Line 1'!AK61-AVERAGE('RawData Line 1'!$I$61,'RawData Line 1'!$AM$61))*'Calibration Report'!$L$10+('RawData Line 1'!AK62-AVERAGE('RawData Line 1'!$I$62,'RawData Line 1'!$AM$62))*'Calibration Report'!$L$11)</f>
        <v>1.5608686499999982</v>
      </c>
      <c r="AE59" s="2">
        <f>'RawData Line 1'!$E$61-(('RawData Line 1'!AL61-AVERAGE('RawData Line 1'!$I$61,'RawData Line 1'!$AM$61))*'Calibration Report'!$L$10+('RawData Line 1'!AL62-AVERAGE('RawData Line 1'!$I$62,'RawData Line 1'!$AM$62))*'Calibration Report'!$L$11)</f>
        <v>1.8312830499999992</v>
      </c>
    </row>
    <row r="60" spans="1:31" ht="14.15" customHeight="1" x14ac:dyDescent="0.35">
      <c r="A60" s="34">
        <v>44860</v>
      </c>
      <c r="B60" s="18" t="s">
        <v>55</v>
      </c>
      <c r="C60" s="2">
        <v>0</v>
      </c>
      <c r="D60" s="2">
        <f>'RawData Line 1'!K6-'RawData Line 1'!$F$63</f>
        <v>2</v>
      </c>
      <c r="E60" s="2">
        <f>'RawData Line 1'!L6-'RawData Line 1'!$F$63</f>
        <v>5</v>
      </c>
      <c r="F60" s="2">
        <f>'RawData Line 1'!M6-'RawData Line 1'!$F$63</f>
        <v>8</v>
      </c>
      <c r="G60" s="2">
        <f>'RawData Line 1'!N6-'RawData Line 1'!$F$63</f>
        <v>11</v>
      </c>
      <c r="H60" s="2">
        <f>'RawData Line 1'!O6-'RawData Line 1'!$F$63</f>
        <v>14</v>
      </c>
      <c r="I60" s="2">
        <f>'RawData Line 1'!P6-'RawData Line 1'!$F$63</f>
        <v>17</v>
      </c>
      <c r="J60" s="2">
        <f>'RawData Line 1'!Q6-'RawData Line 1'!$F$63</f>
        <v>20</v>
      </c>
      <c r="K60" s="2">
        <f>'RawData Line 1'!R6-'RawData Line 1'!$F$63</f>
        <v>23</v>
      </c>
      <c r="L60" s="2">
        <f>'RawData Line 1'!S6-'RawData Line 1'!$F$63</f>
        <v>26</v>
      </c>
      <c r="M60" s="2">
        <f>'RawData Line 1'!T6-'RawData Line 1'!$F$63</f>
        <v>29</v>
      </c>
      <c r="N60" s="2">
        <f>'RawData Line 1'!U6-'RawData Line 1'!$F$63</f>
        <v>32</v>
      </c>
      <c r="O60" s="2">
        <f>'RawData Line 1'!V6-'RawData Line 1'!$F$63</f>
        <v>35</v>
      </c>
      <c r="P60" s="2">
        <f>'RawData Line 1'!W6-'RawData Line 1'!$F$63</f>
        <v>38</v>
      </c>
      <c r="Q60" s="2">
        <f>'RawData Line 1'!X6-'RawData Line 1'!$F$63</f>
        <v>41</v>
      </c>
      <c r="R60" s="2">
        <f>'RawData Line 1'!Y6-'RawData Line 1'!$F$63</f>
        <v>44</v>
      </c>
      <c r="S60" s="2">
        <f>'RawData Line 1'!Z6-'RawData Line 1'!$F$63</f>
        <v>47</v>
      </c>
      <c r="T60" s="2">
        <f>'RawData Line 1'!AA6-'RawData Line 1'!$F$63</f>
        <v>50</v>
      </c>
      <c r="U60" s="2">
        <f>'RawData Line 1'!AB6-'RawData Line 1'!$F$63</f>
        <v>53</v>
      </c>
      <c r="V60" s="2">
        <f>'RawData Line 1'!AC6-'RawData Line 1'!$F$63</f>
        <v>56</v>
      </c>
      <c r="W60" s="2">
        <f>'RawData Line 1'!AD6-'RawData Line 1'!$F$63</f>
        <v>59</v>
      </c>
      <c r="X60" s="2">
        <f>'RawData Line 1'!AE6-'RawData Line 1'!$F$63</f>
        <v>62</v>
      </c>
      <c r="Y60" s="2">
        <f>'RawData Line 1'!AF6-'RawData Line 1'!$F$63</f>
        <v>65</v>
      </c>
      <c r="Z60" s="2">
        <f>'RawData Line 1'!AG6-'RawData Line 1'!$F$63</f>
        <v>68</v>
      </c>
      <c r="AA60" s="2">
        <f>'RawData Line 1'!AH6-'RawData Line 1'!$F$63</f>
        <v>71</v>
      </c>
      <c r="AB60" s="2">
        <f>'RawData Line 1'!AI6-'RawData Line 1'!$F$63</f>
        <v>74</v>
      </c>
      <c r="AC60" s="2">
        <f>'RawData Line 1'!AJ6-'RawData Line 1'!$F$63</f>
        <v>77</v>
      </c>
      <c r="AD60" s="2">
        <f>'RawData Line 1'!AK6-'RawData Line 1'!$F$63</f>
        <v>80</v>
      </c>
      <c r="AE60" s="2">
        <f>'RawData Line 1'!AL6-'RawData Line 1'!$F$63</f>
        <v>83</v>
      </c>
    </row>
    <row r="61" spans="1:31" ht="14.15" customHeight="1" x14ac:dyDescent="0.35">
      <c r="A61" s="39"/>
      <c r="B61" s="18" t="s">
        <v>56</v>
      </c>
      <c r="C61" s="2">
        <f>'RawData Line 1'!$E$63-(('RawData Line 1'!J63-AVERAGE('RawData Line 1'!$I$63,'RawData Line 1'!$AM$63))*'Calibration Report'!$L$10+('RawData Line 1'!J64-AVERAGE('RawData Line 1'!$I$64,'RawData Line 1'!$AM$64))*'Calibration Report'!$L$11)</f>
        <v>0.9838958500000019</v>
      </c>
      <c r="D61" s="2">
        <f>'RawData Line 1'!$E$63-(('RawData Line 1'!K63-AVERAGE('RawData Line 1'!$I$63,'RawData Line 1'!$AM$63))*'Calibration Report'!$L$10+('RawData Line 1'!K64-AVERAGE('RawData Line 1'!$I$64,'RawData Line 1'!$AM$64))*'Calibration Report'!$L$11)</f>
        <v>0.97505435000000196</v>
      </c>
      <c r="E61" s="2">
        <f>'RawData Line 1'!$E$63-(('RawData Line 1'!L63-AVERAGE('RawData Line 1'!$I$63,'RawData Line 1'!$AM$63))*'Calibration Report'!$L$10+('RawData Line 1'!L64-AVERAGE('RawData Line 1'!$I$64,'RawData Line 1'!$AM$64))*'Calibration Report'!$L$11)</f>
        <v>0.8514386500000013</v>
      </c>
      <c r="F61" s="2">
        <f>'RawData Line 1'!$E$63-(('RawData Line 1'!M63-AVERAGE('RawData Line 1'!$I$63,'RawData Line 1'!$AM$63))*'Calibration Report'!$L$10+('RawData Line 1'!M64-AVERAGE('RawData Line 1'!$I$64,'RawData Line 1'!$AM$64))*'Calibration Report'!$L$11)</f>
        <v>0.81534805000000254</v>
      </c>
      <c r="G61" s="2">
        <f>'RawData Line 1'!$E$63-(('RawData Line 1'!N63-AVERAGE('RawData Line 1'!$I$63,'RawData Line 1'!$AM$63))*'Calibration Report'!$L$10+('RawData Line 1'!N64-AVERAGE('RawData Line 1'!$I$64,'RawData Line 1'!$AM$64))*'Calibration Report'!$L$11)</f>
        <v>0.80056715000000134</v>
      </c>
      <c r="H61" s="2">
        <f>'RawData Line 1'!$E$63-(('RawData Line 1'!O63-AVERAGE('RawData Line 1'!$I$63,'RawData Line 1'!$AM$63))*'Calibration Report'!$L$10+('RawData Line 1'!O64-AVERAGE('RawData Line 1'!$I$64,'RawData Line 1'!$AM$64))*'Calibration Report'!$L$11)</f>
        <v>0.81517905000000246</v>
      </c>
      <c r="I61" s="2">
        <f>'RawData Line 1'!$E$63-(('RawData Line 1'!P63-AVERAGE('RawData Line 1'!$I$63,'RawData Line 1'!$AM$63))*'Calibration Report'!$L$10+('RawData Line 1'!P64-AVERAGE('RawData Line 1'!$I$64,'RawData Line 1'!$AM$64))*'Calibration Report'!$L$11)</f>
        <v>0.83345145000000065</v>
      </c>
      <c r="J61" s="2">
        <f>'RawData Line 1'!$E$63-(('RawData Line 1'!Q63-AVERAGE('RawData Line 1'!$I$63,'RawData Line 1'!$AM$63))*'Calibration Report'!$L$10+('RawData Line 1'!Q64-AVERAGE('RawData Line 1'!$I$64,'RawData Line 1'!$AM$64))*'Calibration Report'!$L$11)</f>
        <v>0.84875415000000132</v>
      </c>
      <c r="K61" s="2">
        <f>'RawData Line 1'!$E$63-(('RawData Line 1'!R63-AVERAGE('RawData Line 1'!$I$63,'RawData Line 1'!$AM$63))*'Calibration Report'!$L$10+('RawData Line 1'!R64-AVERAGE('RawData Line 1'!$I$64,'RawData Line 1'!$AM$64))*'Calibration Report'!$L$11)</f>
        <v>0.88588465000000127</v>
      </c>
      <c r="L61" s="2">
        <f>'RawData Line 1'!$E$63-(('RawData Line 1'!S63-AVERAGE('RawData Line 1'!$I$63,'RawData Line 1'!$AM$63))*'Calibration Report'!$L$10+('RawData Line 1'!S64-AVERAGE('RawData Line 1'!$I$64,'RawData Line 1'!$AM$64))*'Calibration Report'!$L$11)</f>
        <v>0.91659145000000064</v>
      </c>
      <c r="M61" s="2">
        <f>'RawData Line 1'!$E$63-(('RawData Line 1'!T63-AVERAGE('RawData Line 1'!$I$63,'RawData Line 1'!$AM$63))*'Calibration Report'!$L$10+('RawData Line 1'!T64-AVERAGE('RawData Line 1'!$I$64,'RawData Line 1'!$AM$64))*'Calibration Report'!$L$11)</f>
        <v>0.91932085000000197</v>
      </c>
      <c r="N61" s="2">
        <f>'RawData Line 1'!$E$63-(('RawData Line 1'!U63-AVERAGE('RawData Line 1'!$I$63,'RawData Line 1'!$AM$63))*'Calibration Report'!$L$10+('RawData Line 1'!U64-AVERAGE('RawData Line 1'!$I$64,'RawData Line 1'!$AM$64))*'Calibration Report'!$L$11)</f>
        <v>0.89980575000000007</v>
      </c>
      <c r="O61" s="2">
        <f>'RawData Line 1'!$E$63-(('RawData Line 1'!V63-AVERAGE('RawData Line 1'!$I$63,'RawData Line 1'!$AM$63))*'Calibration Report'!$L$10+('RawData Line 1'!V64-AVERAGE('RawData Line 1'!$I$64,'RawData Line 1'!$AM$64))*'Calibration Report'!$L$11)</f>
        <v>0.86664735000000193</v>
      </c>
      <c r="P61" s="2">
        <f>'RawData Line 1'!$E$63-(('RawData Line 1'!W63-AVERAGE('RawData Line 1'!$I$63,'RawData Line 1'!$AM$63))*'Calibration Report'!$L$10+('RawData Line 1'!W64-AVERAGE('RawData Line 1'!$I$64,'RawData Line 1'!$AM$64))*'Calibration Report'!$L$11)</f>
        <v>0.89459095000000055</v>
      </c>
      <c r="Q61" s="2">
        <f>'RawData Line 1'!$E$63-(('RawData Line 1'!X63-AVERAGE('RawData Line 1'!$I$63,'RawData Line 1'!$AM$63))*'Calibration Report'!$L$10+('RawData Line 1'!X64-AVERAGE('RawData Line 1'!$I$64,'RawData Line 1'!$AM$64))*'Calibration Report'!$L$11)</f>
        <v>0.94588285000000183</v>
      </c>
      <c r="R61" s="2">
        <f>'RawData Line 1'!$E$63-(('RawData Line 1'!Y63-AVERAGE('RawData Line 1'!$I$63,'RawData Line 1'!$AM$63))*'Calibration Report'!$L$10+('RawData Line 1'!Y64-AVERAGE('RawData Line 1'!$I$64,'RawData Line 1'!$AM$64))*'Calibration Report'!$L$11)</f>
        <v>0.9502003500000018</v>
      </c>
      <c r="S61" s="2">
        <f>'RawData Line 1'!$E$63-(('RawData Line 1'!Z63-AVERAGE('RawData Line 1'!$I$63,'RawData Line 1'!$AM$63))*'Calibration Report'!$L$10+('RawData Line 1'!Z64-AVERAGE('RawData Line 1'!$I$64,'RawData Line 1'!$AM$64))*'Calibration Report'!$L$11)</f>
        <v>0.94709175000000001</v>
      </c>
      <c r="T61" s="2">
        <f>'RawData Line 1'!$E$63-(('RawData Line 1'!AA63-AVERAGE('RawData Line 1'!$I$63,'RawData Line 1'!$AM$63))*'Calibration Report'!$L$10+('RawData Line 1'!AA64-AVERAGE('RawData Line 1'!$I$64,'RawData Line 1'!$AM$64))*'Calibration Report'!$L$11)</f>
        <v>0.8819838500000019</v>
      </c>
      <c r="U61" s="2">
        <f>'RawData Line 1'!$E$63-(('RawData Line 1'!AB63-AVERAGE('RawData Line 1'!$I$63,'RawData Line 1'!$AM$63))*'Calibration Report'!$L$10+('RawData Line 1'!AB64-AVERAGE('RawData Line 1'!$I$64,'RawData Line 1'!$AM$64))*'Calibration Report'!$L$11)</f>
        <v>0.85742665000000129</v>
      </c>
      <c r="V61" s="2">
        <f>'RawData Line 1'!$E$63-(('RawData Line 1'!AC63-AVERAGE('RawData Line 1'!$I$63,'RawData Line 1'!$AM$63))*'Calibration Report'!$L$10+('RawData Line 1'!AC64-AVERAGE('RawData Line 1'!$I$64,'RawData Line 1'!$AM$64))*'Calibration Report'!$L$11)</f>
        <v>0.84240174999999995</v>
      </c>
      <c r="W61" s="2">
        <f>'RawData Line 1'!$E$63-(('RawData Line 1'!AD63-AVERAGE('RawData Line 1'!$I$63,'RawData Line 1'!$AM$63))*'Calibration Report'!$L$10+('RawData Line 1'!AD64-AVERAGE('RawData Line 1'!$I$64,'RawData Line 1'!$AM$64))*'Calibration Report'!$L$11)</f>
        <v>0.84150445000000063</v>
      </c>
      <c r="X61" s="2">
        <f>'RawData Line 1'!$E$63-(('RawData Line 1'!AE63-AVERAGE('RawData Line 1'!$I$63,'RawData Line 1'!$AM$63))*'Calibration Report'!$L$10+('RawData Line 1'!AE64-AVERAGE('RawData Line 1'!$I$64,'RawData Line 1'!$AM$64))*'Calibration Report'!$L$11)</f>
        <v>0.89003315000000127</v>
      </c>
      <c r="Y61" s="2">
        <f>'RawData Line 1'!$E$63-(('RawData Line 1'!AF63-AVERAGE('RawData Line 1'!$I$63,'RawData Line 1'!$AM$63))*'Calibration Report'!$L$10+('RawData Line 1'!AF64-AVERAGE('RawData Line 1'!$I$64,'RawData Line 1'!$AM$64))*'Calibration Report'!$L$11)</f>
        <v>0.74237465000000125</v>
      </c>
      <c r="Z61" s="2">
        <f>'RawData Line 1'!$E$63-(('RawData Line 1'!AG63-AVERAGE('RawData Line 1'!$I$63,'RawData Line 1'!$AM$63))*'Calibration Report'!$L$10+('RawData Line 1'!AG64-AVERAGE('RawData Line 1'!$I$64,'RawData Line 1'!$AM$64))*'Calibration Report'!$L$11)</f>
        <v>0.74272005000000252</v>
      </c>
      <c r="AA61" s="2">
        <f>'RawData Line 1'!$E$63-(('RawData Line 1'!AH63-AVERAGE('RawData Line 1'!$I$63,'RawData Line 1'!$AM$63))*'Calibration Report'!$L$10+('RawData Line 1'!AH64-AVERAGE('RawData Line 1'!$I$64,'RawData Line 1'!$AM$64))*'Calibration Report'!$L$11)</f>
        <v>0.85338695000000064</v>
      </c>
      <c r="AB61" s="2">
        <f>'RawData Line 1'!$E$63-(('RawData Line 1'!AI63-AVERAGE('RawData Line 1'!$I$63,'RawData Line 1'!$AM$63))*'Calibration Report'!$L$10+('RawData Line 1'!AI64-AVERAGE('RawData Line 1'!$I$64,'RawData Line 1'!$AM$64))*'Calibration Report'!$L$11)</f>
        <v>0.9536918500000019</v>
      </c>
      <c r="AC61" s="2">
        <f>'RawData Line 1'!$E$63-(('RawData Line 1'!AJ63-AVERAGE('RawData Line 1'!$I$63,'RawData Line 1'!$AM$63))*'Calibration Report'!$L$10+('RawData Line 1'!AJ64-AVERAGE('RawData Line 1'!$I$64,'RawData Line 1'!$AM$64))*'Calibration Report'!$L$11)</f>
        <v>1.0320638500000019</v>
      </c>
      <c r="AD61" s="2">
        <f>'RawData Line 1'!$E$63-(('RawData Line 1'!AK63-AVERAGE('RawData Line 1'!$I$63,'RawData Line 1'!$AM$63))*'Calibration Report'!$L$10+('RawData Line 1'!AK64-AVERAGE('RawData Line 1'!$I$64,'RawData Line 1'!$AM$64))*'Calibration Report'!$L$11)</f>
        <v>1.5895732499999999</v>
      </c>
      <c r="AE61" s="2">
        <f>'RawData Line 1'!$E$63-(('RawData Line 1'!AL63-AVERAGE('RawData Line 1'!$I$63,'RawData Line 1'!$AM$63))*'Calibration Report'!$L$10+('RawData Line 1'!AL64-AVERAGE('RawData Line 1'!$I$64,'RawData Line 1'!$AM$64))*'Calibration Report'!$L$11)</f>
        <v>1.8938368500000018</v>
      </c>
    </row>
    <row r="62" spans="1:31" ht="14.15" customHeight="1" x14ac:dyDescent="0.35">
      <c r="A62" s="34">
        <v>44862</v>
      </c>
      <c r="B62" s="18" t="s">
        <v>55</v>
      </c>
      <c r="C62" s="2">
        <v>0</v>
      </c>
      <c r="D62" s="2">
        <f>'RawData Line 1'!K6-'RawData Line 1'!$F$65</f>
        <v>2</v>
      </c>
      <c r="E62" s="2">
        <f>'RawData Line 1'!L6-'RawData Line 1'!$F$65</f>
        <v>5</v>
      </c>
      <c r="F62" s="2">
        <f>'RawData Line 1'!M6-'RawData Line 1'!$F$65</f>
        <v>8</v>
      </c>
      <c r="G62" s="2">
        <f>'RawData Line 1'!N6-'RawData Line 1'!$F$65</f>
        <v>11</v>
      </c>
      <c r="H62" s="2">
        <f>'RawData Line 1'!O6-'RawData Line 1'!$F$65</f>
        <v>14</v>
      </c>
      <c r="I62" s="2">
        <f>'RawData Line 1'!P6-'RawData Line 1'!$F$65</f>
        <v>17</v>
      </c>
      <c r="J62" s="2">
        <f>'RawData Line 1'!Q6-'RawData Line 1'!$F$65</f>
        <v>20</v>
      </c>
      <c r="K62" s="2">
        <f>'RawData Line 1'!R6-'RawData Line 1'!$F$65</f>
        <v>23</v>
      </c>
      <c r="L62" s="2">
        <f>'RawData Line 1'!S6-'RawData Line 1'!$F$65</f>
        <v>26</v>
      </c>
      <c r="M62" s="2">
        <f>'RawData Line 1'!T6-'RawData Line 1'!$F$65</f>
        <v>29</v>
      </c>
      <c r="N62" s="2">
        <f>'RawData Line 1'!U6-'RawData Line 1'!$F$65</f>
        <v>32</v>
      </c>
      <c r="O62" s="2">
        <f>'RawData Line 1'!V6-'RawData Line 1'!$F$65</f>
        <v>35</v>
      </c>
      <c r="P62" s="2">
        <f>'RawData Line 1'!W6-'RawData Line 1'!$F$65</f>
        <v>38</v>
      </c>
      <c r="Q62" s="2">
        <f>'RawData Line 1'!X6-'RawData Line 1'!$F$65</f>
        <v>41</v>
      </c>
      <c r="R62" s="2">
        <f>'RawData Line 1'!Y6-'RawData Line 1'!$F$65</f>
        <v>44</v>
      </c>
      <c r="S62" s="2">
        <f>'RawData Line 1'!Z6-'RawData Line 1'!$F$65</f>
        <v>47</v>
      </c>
      <c r="T62" s="2">
        <f>'RawData Line 1'!AA6-'RawData Line 1'!$F$65</f>
        <v>50</v>
      </c>
      <c r="U62" s="2">
        <f>'RawData Line 1'!AB6-'RawData Line 1'!$F$65</f>
        <v>53</v>
      </c>
      <c r="V62" s="2">
        <f>'RawData Line 1'!AC6-'RawData Line 1'!$F$65</f>
        <v>56</v>
      </c>
      <c r="W62" s="2">
        <f>'RawData Line 1'!AD6-'RawData Line 1'!$F$65</f>
        <v>59</v>
      </c>
      <c r="X62" s="2">
        <f>'RawData Line 1'!AE6-'RawData Line 1'!$F$65</f>
        <v>62</v>
      </c>
      <c r="Y62" s="2">
        <f>'RawData Line 1'!AF6-'RawData Line 1'!$F$65</f>
        <v>65</v>
      </c>
      <c r="Z62" s="2">
        <f>'RawData Line 1'!AG6-'RawData Line 1'!$F$65</f>
        <v>68</v>
      </c>
      <c r="AA62" s="2">
        <f>'RawData Line 1'!AH6-'RawData Line 1'!$F$65</f>
        <v>71</v>
      </c>
      <c r="AB62" s="2">
        <f>'RawData Line 1'!AI6-'RawData Line 1'!$F$65</f>
        <v>74</v>
      </c>
      <c r="AC62" s="2">
        <f>'RawData Line 1'!AJ6-'RawData Line 1'!$F$65</f>
        <v>77</v>
      </c>
      <c r="AD62" s="2">
        <f>'RawData Line 1'!AK6-'RawData Line 1'!$F$65</f>
        <v>80</v>
      </c>
      <c r="AE62" s="2">
        <f>'RawData Line 1'!AL6-'RawData Line 1'!$F$65</f>
        <v>83</v>
      </c>
    </row>
    <row r="63" spans="1:31" ht="14.15" customHeight="1" x14ac:dyDescent="0.35">
      <c r="A63" s="39"/>
      <c r="B63" s="18" t="s">
        <v>56</v>
      </c>
      <c r="C63" s="2">
        <f>'RawData Line 1'!$E$65-(('RawData Line 1'!J65-AVERAGE('RawData Line 1'!$I$65,'RawData Line 1'!$AM$65))*'Calibration Report'!$L$10+('RawData Line 1'!J66-AVERAGE('RawData Line 1'!$I$66,'RawData Line 1'!$AM$66))*'Calibration Report'!$L$11)</f>
        <v>0.97598455000000239</v>
      </c>
      <c r="D63" s="2">
        <f>'RawData Line 1'!$E$65-(('RawData Line 1'!K65-AVERAGE('RawData Line 1'!$I$65,'RawData Line 1'!$AM$65))*'Calibration Report'!$L$10+('RawData Line 1'!K66-AVERAGE('RawData Line 1'!$I$66,'RawData Line 1'!$AM$66))*'Calibration Report'!$L$11)</f>
        <v>0.93083855000000237</v>
      </c>
      <c r="E63" s="2">
        <f>'RawData Line 1'!$E$65-(('RawData Line 1'!L65-AVERAGE('RawData Line 1'!$I$65,'RawData Line 1'!$AM$65))*'Calibration Report'!$L$10+('RawData Line 1'!L66-AVERAGE('RawData Line 1'!$I$66,'RawData Line 1'!$AM$66))*'Calibration Report'!$L$11)</f>
        <v>0.78217765000000117</v>
      </c>
      <c r="F63" s="2">
        <f>'RawData Line 1'!$E$65-(('RawData Line 1'!M65-AVERAGE('RawData Line 1'!$I$65,'RawData Line 1'!$AM$65))*'Calibration Report'!$L$10+('RawData Line 1'!M66-AVERAGE('RawData Line 1'!$I$66,'RawData Line 1'!$AM$66))*'Calibration Report'!$L$11)</f>
        <v>0.70632855000000239</v>
      </c>
      <c r="G63" s="2">
        <f>'RawData Line 1'!$E$65-(('RawData Line 1'!N65-AVERAGE('RawData Line 1'!$I$65,'RawData Line 1'!$AM$65))*'Calibration Report'!$L$10+('RawData Line 1'!N66-AVERAGE('RawData Line 1'!$I$66,'RawData Line 1'!$AM$66))*'Calibration Report'!$L$11)</f>
        <v>0.71403245000000048</v>
      </c>
      <c r="H63" s="2">
        <f>'RawData Line 1'!$E$65-(('RawData Line 1'!O65-AVERAGE('RawData Line 1'!$I$65,'RawData Line 1'!$AM$65))*'Calibration Report'!$L$10+('RawData Line 1'!O66-AVERAGE('RawData Line 1'!$I$66,'RawData Line 1'!$AM$66))*'Calibration Report'!$L$11)</f>
        <v>0.74301224999999982</v>
      </c>
      <c r="I63" s="2">
        <f>'RawData Line 1'!$E$65-(('RawData Line 1'!P65-AVERAGE('RawData Line 1'!$I$65,'RawData Line 1'!$AM$65))*'Calibration Report'!$L$10+('RawData Line 1'!P66-AVERAGE('RawData Line 1'!$I$66,'RawData Line 1'!$AM$66))*'Calibration Report'!$L$11)</f>
        <v>0.76888345000000047</v>
      </c>
      <c r="J63" s="2">
        <f>'RawData Line 1'!$E$65-(('RawData Line 1'!Q65-AVERAGE('RawData Line 1'!$I$65,'RawData Line 1'!$AM$65))*'Calibration Report'!$L$10+('RawData Line 1'!Q66-AVERAGE('RawData Line 1'!$I$66,'RawData Line 1'!$AM$66))*'Calibration Report'!$L$11)</f>
        <v>0.79527274999999986</v>
      </c>
      <c r="K63" s="2">
        <f>'RawData Line 1'!$E$65-(('RawData Line 1'!R65-AVERAGE('RawData Line 1'!$I$65,'RawData Line 1'!$AM$65))*'Calibration Report'!$L$10+('RawData Line 1'!R66-AVERAGE('RawData Line 1'!$I$66,'RawData Line 1'!$AM$66))*'Calibration Report'!$L$11)</f>
        <v>0.82787924999999996</v>
      </c>
      <c r="L63" s="2">
        <f>'RawData Line 1'!$E$65-(('RawData Line 1'!S65-AVERAGE('RawData Line 1'!$I$65,'RawData Line 1'!$AM$65))*'Calibration Report'!$L$10+('RawData Line 1'!S66-AVERAGE('RawData Line 1'!$I$66,'RawData Line 1'!$AM$66))*'Calibration Report'!$L$11)</f>
        <v>0.86380085000000184</v>
      </c>
      <c r="M63" s="2">
        <f>'RawData Line 1'!$E$65-(('RawData Line 1'!T65-AVERAGE('RawData Line 1'!$I$65,'RawData Line 1'!$AM$65))*'Calibration Report'!$L$10+('RawData Line 1'!T66-AVERAGE('RawData Line 1'!$I$66,'RawData Line 1'!$AM$66))*'Calibration Report'!$L$11)</f>
        <v>0.84117715000000115</v>
      </c>
      <c r="N63" s="2">
        <f>'RawData Line 1'!$E$65-(('RawData Line 1'!U65-AVERAGE('RawData Line 1'!$I$65,'RawData Line 1'!$AM$65))*'Calibration Report'!$L$10+('RawData Line 1'!U66-AVERAGE('RawData Line 1'!$I$66,'RawData Line 1'!$AM$66))*'Calibration Report'!$L$11)</f>
        <v>0.81420215000000118</v>
      </c>
      <c r="O63" s="2">
        <f>'RawData Line 1'!$E$65-(('RawData Line 1'!V65-AVERAGE('RawData Line 1'!$I$65,'RawData Line 1'!$AM$65))*'Calibration Report'!$L$10+('RawData Line 1'!V66-AVERAGE('RawData Line 1'!$I$66,'RawData Line 1'!$AM$66))*'Calibration Report'!$L$11)</f>
        <v>0.85599555000000249</v>
      </c>
      <c r="P63" s="2">
        <f>'RawData Line 1'!$E$65-(('RawData Line 1'!W65-AVERAGE('RawData Line 1'!$I$65,'RawData Line 1'!$AM$65))*'Calibration Report'!$L$10+('RawData Line 1'!W66-AVERAGE('RawData Line 1'!$I$66,'RawData Line 1'!$AM$66))*'Calibration Report'!$L$11)</f>
        <v>0.89882515000000118</v>
      </c>
      <c r="Q63" s="2">
        <f>'RawData Line 1'!$E$65-(('RawData Line 1'!X65-AVERAGE('RawData Line 1'!$I$65,'RawData Line 1'!$AM$65))*'Calibration Report'!$L$10+('RawData Line 1'!X66-AVERAGE('RawData Line 1'!$I$66,'RawData Line 1'!$AM$66))*'Calibration Report'!$L$11)</f>
        <v>0.90711474999999997</v>
      </c>
      <c r="R63" s="2">
        <f>'RawData Line 1'!$E$65-(('RawData Line 1'!Y65-AVERAGE('RawData Line 1'!$I$65,'RawData Line 1'!$AM$65))*'Calibration Report'!$L$10+('RawData Line 1'!Y66-AVERAGE('RawData Line 1'!$I$66,'RawData Line 1'!$AM$66))*'Calibration Report'!$L$11)</f>
        <v>0.90003405000000247</v>
      </c>
      <c r="S63" s="2">
        <f>'RawData Line 1'!$E$65-(('RawData Line 1'!Z65-AVERAGE('RawData Line 1'!$I$65,'RawData Line 1'!$AM$65))*'Calibration Report'!$L$10+('RawData Line 1'!Z66-AVERAGE('RawData Line 1'!$I$66,'RawData Line 1'!$AM$66))*'Calibration Report'!$L$11)</f>
        <v>0.84249115000000108</v>
      </c>
      <c r="T63" s="2">
        <f>'RawData Line 1'!$E$65-(('RawData Line 1'!AA65-AVERAGE('RawData Line 1'!$I$65,'RawData Line 1'!$AM$65))*'Calibration Report'!$L$10+('RawData Line 1'!AA66-AVERAGE('RawData Line 1'!$I$66,'RawData Line 1'!$AM$66))*'Calibration Report'!$L$11)</f>
        <v>0.8290205500000023</v>
      </c>
      <c r="U63" s="2">
        <f>'RawData Line 1'!$E$65-(('RawData Line 1'!AB65-AVERAGE('RawData Line 1'!$I$65,'RawData Line 1'!$AM$65))*'Calibration Report'!$L$10+('RawData Line 1'!AB66-AVERAGE('RawData Line 1'!$I$66,'RawData Line 1'!$AM$66))*'Calibration Report'!$L$11)</f>
        <v>0.79620755000000232</v>
      </c>
      <c r="V63" s="2">
        <f>'RawData Line 1'!$E$65-(('RawData Line 1'!AC65-AVERAGE('RawData Line 1'!$I$65,'RawData Line 1'!$AM$65))*'Calibration Report'!$L$10+('RawData Line 1'!AC66-AVERAGE('RawData Line 1'!$I$66,'RawData Line 1'!$AM$66))*'Calibration Report'!$L$11)</f>
        <v>0.79375595000000043</v>
      </c>
      <c r="W63" s="2">
        <f>'RawData Line 1'!$E$65-(('RawData Line 1'!AD65-AVERAGE('RawData Line 1'!$I$65,'RawData Line 1'!$AM$65))*'Calibration Report'!$L$10+('RawData Line 1'!AD66-AVERAGE('RawData Line 1'!$I$66,'RawData Line 1'!$AM$66))*'Calibration Report'!$L$11)</f>
        <v>0.84694755000000232</v>
      </c>
      <c r="X63" s="2">
        <f>'RawData Line 1'!$E$65-(('RawData Line 1'!AE65-AVERAGE('RawData Line 1'!$I$65,'RawData Line 1'!$AM$65))*'Calibration Report'!$L$10+('RawData Line 1'!AE66-AVERAGE('RawData Line 1'!$I$66,'RawData Line 1'!$AM$66))*'Calibration Report'!$L$11)</f>
        <v>0.83554935000000174</v>
      </c>
      <c r="Y63" s="2">
        <f>'RawData Line 1'!$E$65-(('RawData Line 1'!AF65-AVERAGE('RawData Line 1'!$I$65,'RawData Line 1'!$AM$65))*'Calibration Report'!$L$10+('RawData Line 1'!AF66-AVERAGE('RawData Line 1'!$I$66,'RawData Line 1'!$AM$66))*'Calibration Report'!$L$11)</f>
        <v>0.70308845000000053</v>
      </c>
      <c r="Z63" s="2">
        <f>'RawData Line 1'!$E$65-(('RawData Line 1'!AG65-AVERAGE('RawData Line 1'!$I$65,'RawData Line 1'!$AM$65))*'Calibration Report'!$L$10+('RawData Line 1'!AG66-AVERAGE('RawData Line 1'!$I$66,'RawData Line 1'!$AM$66))*'Calibration Report'!$L$11)</f>
        <v>0.69928905000000241</v>
      </c>
      <c r="AA63" s="2">
        <f>'RawData Line 1'!$E$65-(('RawData Line 1'!AH65-AVERAGE('RawData Line 1'!$I$65,'RawData Line 1'!$AM$65))*'Calibration Report'!$L$10+('RawData Line 1'!AH66-AVERAGE('RawData Line 1'!$I$66,'RawData Line 1'!$AM$66))*'Calibration Report'!$L$11)</f>
        <v>0.80995595000000054</v>
      </c>
      <c r="AB63" s="2">
        <f>'RawData Line 1'!$E$65-(('RawData Line 1'!AI65-AVERAGE('RawData Line 1'!$I$65,'RawData Line 1'!$AM$65))*'Calibration Report'!$L$10+('RawData Line 1'!AI66-AVERAGE('RawData Line 1'!$I$66,'RawData Line 1'!$AM$66))*'Calibration Report'!$L$11)</f>
        <v>0.91716885000000181</v>
      </c>
      <c r="AC63" s="2">
        <f>'RawData Line 1'!$E$65-(('RawData Line 1'!AJ65-AVERAGE('RawData Line 1'!$I$65,'RawData Line 1'!$AM$65))*'Calibration Report'!$L$10+('RawData Line 1'!AJ66-AVERAGE('RawData Line 1'!$I$66,'RawData Line 1'!$AM$66))*'Calibration Report'!$L$11)</f>
        <v>0.98383105000000237</v>
      </c>
      <c r="AD63" s="2">
        <f>'RawData Line 1'!$E$65-(('RawData Line 1'!AK65-AVERAGE('RawData Line 1'!$I$65,'RawData Line 1'!$AM$65))*'Calibration Report'!$L$10+('RawData Line 1'!AK66-AVERAGE('RawData Line 1'!$I$66,'RawData Line 1'!$AM$66))*'Calibration Report'!$L$11)</f>
        <v>1.5504935500000023</v>
      </c>
      <c r="AE63" s="2">
        <f>'RawData Line 1'!$E$65-(('RawData Line 1'!AL65-AVERAGE('RawData Line 1'!$I$65,'RawData Line 1'!$AM$65))*'Calibration Report'!$L$10+('RawData Line 1'!AL66-AVERAGE('RawData Line 1'!$I$66,'RawData Line 1'!$AM$66))*'Calibration Report'!$L$11)</f>
        <v>1.8230479500000005</v>
      </c>
    </row>
    <row r="64" spans="1:31" ht="14.15" customHeight="1" x14ac:dyDescent="0.35">
      <c r="A64" s="34">
        <v>44865</v>
      </c>
      <c r="B64" s="18" t="s">
        <v>55</v>
      </c>
      <c r="C64" s="2">
        <v>0</v>
      </c>
      <c r="D64" s="2">
        <f>'RawData Line 1'!K6-'RawData Line 1'!$F$67</f>
        <v>2</v>
      </c>
      <c r="E64" s="2">
        <f>'RawData Line 1'!L6-'RawData Line 1'!$F$67</f>
        <v>5</v>
      </c>
      <c r="F64" s="2">
        <f>'RawData Line 1'!M6-'RawData Line 1'!$F$67</f>
        <v>8</v>
      </c>
      <c r="G64" s="2">
        <f>'RawData Line 1'!N6-'RawData Line 1'!$F$67</f>
        <v>11</v>
      </c>
      <c r="H64" s="2">
        <f>'RawData Line 1'!O6-'RawData Line 1'!$F$67</f>
        <v>14</v>
      </c>
      <c r="I64" s="2">
        <f>'RawData Line 1'!P6-'RawData Line 1'!$F$67</f>
        <v>17</v>
      </c>
      <c r="J64" s="2">
        <f>'RawData Line 1'!Q6-'RawData Line 1'!$F$67</f>
        <v>20</v>
      </c>
      <c r="K64" s="2">
        <f>'RawData Line 1'!R6-'RawData Line 1'!$F$67</f>
        <v>23</v>
      </c>
      <c r="L64" s="2">
        <f>'RawData Line 1'!S6-'RawData Line 1'!$F$67</f>
        <v>26</v>
      </c>
      <c r="M64" s="2">
        <f>'RawData Line 1'!T6-'RawData Line 1'!$F$67</f>
        <v>29</v>
      </c>
      <c r="N64" s="2">
        <f>'RawData Line 1'!U6-'RawData Line 1'!$F$67</f>
        <v>32</v>
      </c>
      <c r="O64" s="2">
        <f>'RawData Line 1'!V6-'RawData Line 1'!$F$67</f>
        <v>35</v>
      </c>
      <c r="P64" s="2">
        <f>'RawData Line 1'!W6-'RawData Line 1'!$F$67</f>
        <v>38</v>
      </c>
      <c r="Q64" s="2">
        <f>'RawData Line 1'!X6-'RawData Line 1'!$F$67</f>
        <v>41</v>
      </c>
      <c r="R64" s="2">
        <f>'RawData Line 1'!Y6-'RawData Line 1'!$F$67</f>
        <v>44</v>
      </c>
      <c r="S64" s="2">
        <f>'RawData Line 1'!Z6-'RawData Line 1'!$F$67</f>
        <v>47</v>
      </c>
      <c r="T64" s="2">
        <f>'RawData Line 1'!AA6-'RawData Line 1'!$F$67</f>
        <v>50</v>
      </c>
      <c r="U64" s="2">
        <f>'RawData Line 1'!AB6-'RawData Line 1'!$F$67</f>
        <v>53</v>
      </c>
      <c r="V64" s="2">
        <f>'RawData Line 1'!AC6-'RawData Line 1'!$F$67</f>
        <v>56</v>
      </c>
      <c r="W64" s="2">
        <f>'RawData Line 1'!AD6-'RawData Line 1'!$F$67</f>
        <v>59</v>
      </c>
      <c r="X64" s="2">
        <f>'RawData Line 1'!AE6-'RawData Line 1'!$F$67</f>
        <v>62</v>
      </c>
      <c r="Y64" s="2">
        <f>'RawData Line 1'!AF6-'RawData Line 1'!$F$67</f>
        <v>65</v>
      </c>
      <c r="Z64" s="2">
        <f>'RawData Line 1'!AG6-'RawData Line 1'!$F$67</f>
        <v>68</v>
      </c>
      <c r="AA64" s="2">
        <f>'RawData Line 1'!AH6-'RawData Line 1'!$F$67</f>
        <v>71</v>
      </c>
      <c r="AB64" s="2">
        <f>'RawData Line 1'!AI6-'RawData Line 1'!$F$67</f>
        <v>74</v>
      </c>
      <c r="AC64" s="2">
        <f>'RawData Line 1'!AJ6-'RawData Line 1'!$F$67</f>
        <v>77</v>
      </c>
      <c r="AD64" s="2">
        <f>'RawData Line 1'!AK6-'RawData Line 1'!$F$67</f>
        <v>80</v>
      </c>
      <c r="AE64" s="2">
        <f>'RawData Line 1'!AL6-'RawData Line 1'!$F$67</f>
        <v>83</v>
      </c>
    </row>
    <row r="65" spans="1:31" ht="14.15" customHeight="1" x14ac:dyDescent="0.35">
      <c r="A65" s="39"/>
      <c r="B65" s="18" t="s">
        <v>56</v>
      </c>
      <c r="C65" s="2">
        <f>'RawData Line 1'!$E$67-(('RawData Line 1'!J67-AVERAGE('RawData Line 1'!$I$67,'RawData Line 1'!$AM$67))*'Calibration Report'!$L$10+('RawData Line 1'!J68-AVERAGE('RawData Line 1'!$I$68,'RawData Line 1'!$AM$68))*'Calibration Report'!$L$11)</f>
        <v>1.0099648999999977</v>
      </c>
      <c r="D65" s="2">
        <f>'RawData Line 1'!$E$65-(('RawData Line 1'!K67-AVERAGE('RawData Line 1'!$I$65,'RawData Line 1'!$AM$65))*'Calibration Report'!$L$10+('RawData Line 1'!K68-AVERAGE('RawData Line 1'!$I$66,'RawData Line 1'!$AM$66))*'Calibration Report'!$L$11)</f>
        <v>1.1409051500000011</v>
      </c>
      <c r="E65" s="2">
        <f>'RawData Line 1'!$E$65-(('RawData Line 1'!L67-AVERAGE('RawData Line 1'!$I$65,'RawData Line 1'!$AM$65))*'Calibration Report'!$L$10+('RawData Line 1'!L68-AVERAGE('RawData Line 1'!$I$66,'RawData Line 1'!$AM$66))*'Calibration Report'!$L$11)</f>
        <v>0.91777305000000242</v>
      </c>
      <c r="F65" s="2">
        <f>'RawData Line 1'!$E$65-(('RawData Line 1'!M67-AVERAGE('RawData Line 1'!$I$65,'RawData Line 1'!$AM$65))*'Calibration Report'!$L$10+('RawData Line 1'!M68-AVERAGE('RawData Line 1'!$I$66,'RawData Line 1'!$AM$66))*'Calibration Report'!$L$11)</f>
        <v>0.84758555000000246</v>
      </c>
      <c r="G65" s="2">
        <f>'RawData Line 1'!$E$65-(('RawData Line 1'!N67-AVERAGE('RawData Line 1'!$I$65,'RawData Line 1'!$AM$65))*'Calibration Report'!$L$10+('RawData Line 1'!N68-AVERAGE('RawData Line 1'!$I$66,'RawData Line 1'!$AM$66))*'Calibration Report'!$L$11)</f>
        <v>0.8208846500000011</v>
      </c>
      <c r="H65" s="2">
        <f>'RawData Line 1'!$E$65-(('RawData Line 1'!O67-AVERAGE('RawData Line 1'!$I$65,'RawData Line 1'!$AM$65))*'Calibration Report'!$L$10+('RawData Line 1'!O68-AVERAGE('RawData Line 1'!$I$66,'RawData Line 1'!$AM$66))*'Calibration Report'!$L$11)</f>
        <v>0.86105245000000052</v>
      </c>
      <c r="I65" s="2">
        <f>'RawData Line 1'!$E$65-(('RawData Line 1'!P67-AVERAGE('RawData Line 1'!$I$65,'RawData Line 1'!$AM$65))*'Calibration Report'!$L$10+('RawData Line 1'!P68-AVERAGE('RawData Line 1'!$I$66,'RawData Line 1'!$AM$66))*'Calibration Report'!$L$11)</f>
        <v>0.88484755000000237</v>
      </c>
      <c r="J65" s="2">
        <f>'RawData Line 1'!$E$65-(('RawData Line 1'!Q67-AVERAGE('RawData Line 1'!$I$65,'RawData Line 1'!$AM$65))*'Calibration Report'!$L$10+('RawData Line 1'!Q68-AVERAGE('RawData Line 1'!$I$66,'RawData Line 1'!$AM$66))*'Calibration Report'!$L$11)</f>
        <v>0.9096450500000024</v>
      </c>
      <c r="K65" s="2">
        <f>'RawData Line 1'!$E$65-(('RawData Line 1'!R67-AVERAGE('RawData Line 1'!$I$65,'RawData Line 1'!$AM$65))*'Calibration Report'!$L$10+('RawData Line 1'!R68-AVERAGE('RawData Line 1'!$I$66,'RawData Line 1'!$AM$66))*'Calibration Report'!$L$11)</f>
        <v>0.94946745000000055</v>
      </c>
      <c r="L65" s="2">
        <f>'RawData Line 1'!$E$65-(('RawData Line 1'!S67-AVERAGE('RawData Line 1'!$I$65,'RawData Line 1'!$AM$65))*'Calibration Report'!$L$10+('RawData Line 1'!S68-AVERAGE('RawData Line 1'!$I$66,'RawData Line 1'!$AM$66))*'Calibration Report'!$L$11)</f>
        <v>0.98148455000000234</v>
      </c>
      <c r="M65" s="2">
        <f>'RawData Line 1'!$E$65-(('RawData Line 1'!T67-AVERAGE('RawData Line 1'!$I$65,'RawData Line 1'!$AM$65))*'Calibration Report'!$L$10+('RawData Line 1'!T68-AVERAGE('RawData Line 1'!$I$66,'RawData Line 1'!$AM$66))*'Calibration Report'!$L$11)</f>
        <v>0.95927385000000176</v>
      </c>
      <c r="N65" s="2">
        <f>'RawData Line 1'!$E$65-(('RawData Line 1'!U67-AVERAGE('RawData Line 1'!$I$65,'RawData Line 1'!$AM$65))*'Calibration Report'!$L$10+('RawData Line 1'!U68-AVERAGE('RawData Line 1'!$I$66,'RawData Line 1'!$AM$66))*'Calibration Report'!$L$11)</f>
        <v>0.91734155000000239</v>
      </c>
      <c r="O65" s="2">
        <f>'RawData Line 1'!$E$65-(('RawData Line 1'!V67-AVERAGE('RawData Line 1'!$I$65,'RawData Line 1'!$AM$65))*'Calibration Report'!$L$10+('RawData Line 1'!V68-AVERAGE('RawData Line 1'!$I$66,'RawData Line 1'!$AM$66))*'Calibration Report'!$L$11)</f>
        <v>0.94901324999999981</v>
      </c>
      <c r="P65" s="2">
        <f>'RawData Line 1'!$E$65-(('RawData Line 1'!W67-AVERAGE('RawData Line 1'!$I$65,'RawData Line 1'!$AM$65))*'Calibration Report'!$L$10+('RawData Line 1'!W68-AVERAGE('RawData Line 1'!$I$66,'RawData Line 1'!$AM$66))*'Calibration Report'!$L$11)</f>
        <v>1.0041721500000012</v>
      </c>
      <c r="Q65" s="2">
        <f>'RawData Line 1'!$E$65-(('RawData Line 1'!X67-AVERAGE('RawData Line 1'!$I$65,'RawData Line 1'!$AM$65))*'Calibration Report'!$L$10+('RawData Line 1'!X68-AVERAGE('RawData Line 1'!$I$66,'RawData Line 1'!$AM$66))*'Calibration Report'!$L$11)</f>
        <v>1.0065899500000004</v>
      </c>
      <c r="R65" s="2">
        <f>'RawData Line 1'!$E$65-(('RawData Line 1'!Y67-AVERAGE('RawData Line 1'!$I$65,'RawData Line 1'!$AM$65))*'Calibration Report'!$L$10+('RawData Line 1'!Y68-AVERAGE('RawData Line 1'!$I$66,'RawData Line 1'!$AM$66))*'Calibration Report'!$L$11)</f>
        <v>0.98655674999999998</v>
      </c>
      <c r="S65" s="2">
        <f>'RawData Line 1'!$E$65-(('RawData Line 1'!Z67-AVERAGE('RawData Line 1'!$I$65,'RawData Line 1'!$AM$65))*'Calibration Report'!$L$10+('RawData Line 1'!Z68-AVERAGE('RawData Line 1'!$I$66,'RawData Line 1'!$AM$66))*'Calibration Report'!$L$11)</f>
        <v>0.94455685000000178</v>
      </c>
      <c r="T65" s="2">
        <f>'RawData Line 1'!$E$65-(('RawData Line 1'!AA67-AVERAGE('RawData Line 1'!$I$65,'RawData Line 1'!$AM$65))*'Calibration Report'!$L$10+('RawData Line 1'!AA68-AVERAGE('RawData Line 1'!$I$66,'RawData Line 1'!$AM$66))*'Calibration Report'!$L$11)</f>
        <v>0.9412755500000024</v>
      </c>
      <c r="U65" s="2">
        <f>'RawData Line 1'!$E$65-(('RawData Line 1'!AB67-AVERAGE('RawData Line 1'!$I$65,'RawData Line 1'!$AM$65))*'Calibration Report'!$L$10+('RawData Line 1'!AB68-AVERAGE('RawData Line 1'!$I$66,'RawData Line 1'!$AM$66))*'Calibration Report'!$L$11)</f>
        <v>0.90828985000000173</v>
      </c>
      <c r="V65" s="2">
        <f>'RawData Line 1'!$E$65-(('RawData Line 1'!AC67-AVERAGE('RawData Line 1'!$I$65,'RawData Line 1'!$AM$65))*'Calibration Report'!$L$10+('RawData Line 1'!AC68-AVERAGE('RawData Line 1'!$I$66,'RawData Line 1'!$AM$66))*'Calibration Report'!$L$11)</f>
        <v>0.90013915000000111</v>
      </c>
      <c r="W65" s="2">
        <f>'RawData Line 1'!$E$65-(('RawData Line 1'!AD67-AVERAGE('RawData Line 1'!$I$65,'RawData Line 1'!$AM$65))*'Calibration Report'!$L$10+('RawData Line 1'!AD68-AVERAGE('RawData Line 1'!$I$66,'RawData Line 1'!$AM$66))*'Calibration Report'!$L$11)</f>
        <v>0.95816635000000172</v>
      </c>
      <c r="X65" s="2">
        <f>'RawData Line 1'!$E$65-(('RawData Line 1'!AE67-AVERAGE('RawData Line 1'!$I$65,'RawData Line 1'!$AM$65))*'Calibration Report'!$L$10+('RawData Line 1'!AE68-AVERAGE('RawData Line 1'!$I$66,'RawData Line 1'!$AM$66))*'Calibration Report'!$L$11)</f>
        <v>0.93326374999999984</v>
      </c>
      <c r="Y65" s="2">
        <f>'RawData Line 1'!$E$65-(('RawData Line 1'!AF67-AVERAGE('RawData Line 1'!$I$65,'RawData Line 1'!$AM$65))*'Calibration Report'!$L$10+('RawData Line 1'!AF68-AVERAGE('RawData Line 1'!$I$66,'RawData Line 1'!$AM$66))*'Calibration Report'!$L$11)</f>
        <v>0.80149365000000117</v>
      </c>
      <c r="Z65" s="2">
        <f>'RawData Line 1'!$E$65-(('RawData Line 1'!AG67-AVERAGE('RawData Line 1'!$I$65,'RawData Line 1'!$AM$65))*'Calibration Report'!$L$10+('RawData Line 1'!AG68-AVERAGE('RawData Line 1'!$I$66,'RawData Line 1'!$AM$66))*'Calibration Report'!$L$11)</f>
        <v>0.80252985000000177</v>
      </c>
      <c r="AA65" s="2">
        <f>'RawData Line 1'!$E$65-(('RawData Line 1'!AH67-AVERAGE('RawData Line 1'!$I$65,'RawData Line 1'!$AM$65))*'Calibration Report'!$L$10+('RawData Line 1'!AH68-AVERAGE('RawData Line 1'!$I$66,'RawData Line 1'!$AM$66))*'Calibration Report'!$L$11)</f>
        <v>0.91682345000000054</v>
      </c>
      <c r="AB65" s="2">
        <f>'RawData Line 1'!$E$65-(('RawData Line 1'!AI67-AVERAGE('RawData Line 1'!$I$65,'RawData Line 1'!$AM$65))*'Calibration Report'!$L$10+('RawData Line 1'!AI68-AVERAGE('RawData Line 1'!$I$66,'RawData Line 1'!$AM$66))*'Calibration Report'!$L$11)</f>
        <v>1.0280084500000006</v>
      </c>
      <c r="AC65" s="2">
        <f>'RawData Line 1'!$E$65-(('RawData Line 1'!AJ67-AVERAGE('RawData Line 1'!$I$65,'RawData Line 1'!$AM$65))*'Calibration Report'!$L$10+('RawData Line 1'!AJ68-AVERAGE('RawData Line 1'!$I$66,'RawData Line 1'!$AM$66))*'Calibration Report'!$L$11)</f>
        <v>1.1110433500000019</v>
      </c>
      <c r="AD65" s="2">
        <f>'RawData Line 1'!$E$65-(('RawData Line 1'!AK67-AVERAGE('RawData Line 1'!$I$65,'RawData Line 1'!$AM$65))*'Calibration Report'!$L$10+('RawData Line 1'!AK68-AVERAGE('RawData Line 1'!$I$66,'RawData Line 1'!$AM$66))*'Calibration Report'!$L$11)</f>
        <v>1.6794365500000024</v>
      </c>
      <c r="AE65" s="2">
        <f>'RawData Line 1'!$E$65-(('RawData Line 1'!AL67-AVERAGE('RawData Line 1'!$I$65,'RawData Line 1'!$AM$65))*'Calibration Report'!$L$10+('RawData Line 1'!AL68-AVERAGE('RawData Line 1'!$I$66,'RawData Line 1'!$AM$66))*'Calibration Report'!$L$11)</f>
        <v>2.0205903500000018</v>
      </c>
    </row>
    <row r="66" spans="1:31" ht="14.15" customHeight="1" x14ac:dyDescent="0.35">
      <c r="A66" s="34">
        <v>44867</v>
      </c>
      <c r="B66" s="18" t="s">
        <v>55</v>
      </c>
      <c r="C66" s="2">
        <v>0</v>
      </c>
      <c r="D66" s="2">
        <f>'RawData Line 1'!K6-'RawData Line 1'!$F$69</f>
        <v>2</v>
      </c>
      <c r="E66" s="2">
        <f>'RawData Line 1'!L6-'RawData Line 1'!$F$69</f>
        <v>5</v>
      </c>
      <c r="F66" s="2">
        <f>'RawData Line 1'!M6-'RawData Line 1'!$F$69</f>
        <v>8</v>
      </c>
      <c r="G66" s="2">
        <f>'RawData Line 1'!N6-'RawData Line 1'!$F$69</f>
        <v>11</v>
      </c>
      <c r="H66" s="2">
        <f>'RawData Line 1'!O6-'RawData Line 1'!$F$69</f>
        <v>14</v>
      </c>
      <c r="I66" s="2">
        <f>'RawData Line 1'!P6-'RawData Line 1'!$F$69</f>
        <v>17</v>
      </c>
      <c r="J66" s="2">
        <f>'RawData Line 1'!Q6-'RawData Line 1'!$F$69</f>
        <v>20</v>
      </c>
      <c r="K66" s="2">
        <f>'RawData Line 1'!R6-'RawData Line 1'!$F$69</f>
        <v>23</v>
      </c>
      <c r="L66" s="2">
        <f>'RawData Line 1'!S6-'RawData Line 1'!$F$69</f>
        <v>26</v>
      </c>
      <c r="M66" s="2">
        <f>'RawData Line 1'!T6-'RawData Line 1'!$F$69</f>
        <v>29</v>
      </c>
      <c r="N66" s="2">
        <f>'RawData Line 1'!U6-'RawData Line 1'!$F$69</f>
        <v>32</v>
      </c>
      <c r="O66" s="2">
        <f>'RawData Line 1'!V6-'RawData Line 1'!$F$69</f>
        <v>35</v>
      </c>
      <c r="P66" s="2">
        <f>'RawData Line 1'!W6-'RawData Line 1'!$F$69</f>
        <v>38</v>
      </c>
      <c r="Q66" s="2">
        <f>'RawData Line 1'!X6-'RawData Line 1'!$F$69</f>
        <v>41</v>
      </c>
      <c r="R66" s="2">
        <f>'RawData Line 1'!Y6-'RawData Line 1'!$F$69</f>
        <v>44</v>
      </c>
      <c r="S66" s="2">
        <f>'RawData Line 1'!Z6-'RawData Line 1'!$F$69</f>
        <v>47</v>
      </c>
      <c r="T66" s="2">
        <f>'RawData Line 1'!AA6-'RawData Line 1'!$F$69</f>
        <v>50</v>
      </c>
      <c r="U66" s="2">
        <f>'RawData Line 1'!AB6-'RawData Line 1'!$F$69</f>
        <v>53</v>
      </c>
      <c r="V66" s="2">
        <f>'RawData Line 1'!AC6-'RawData Line 1'!$F$69</f>
        <v>56</v>
      </c>
      <c r="W66" s="2">
        <f>'RawData Line 1'!AD6-'RawData Line 1'!$F$69</f>
        <v>59</v>
      </c>
      <c r="X66" s="2">
        <f>'RawData Line 1'!AE6-'RawData Line 1'!$F$69</f>
        <v>62</v>
      </c>
      <c r="Y66" s="2">
        <f>'RawData Line 1'!AF6-'RawData Line 1'!$F$69</f>
        <v>65</v>
      </c>
      <c r="Z66" s="2">
        <f>'RawData Line 1'!AG6-'RawData Line 1'!$F$69</f>
        <v>68</v>
      </c>
      <c r="AA66" s="2">
        <f>'RawData Line 1'!AH6-'RawData Line 1'!$F$69</f>
        <v>71</v>
      </c>
      <c r="AB66" s="2">
        <f>'RawData Line 1'!AI6-'RawData Line 1'!$F$69</f>
        <v>74</v>
      </c>
      <c r="AC66" s="2">
        <f>'RawData Line 1'!AJ6-'RawData Line 1'!$F$69</f>
        <v>77</v>
      </c>
      <c r="AD66" s="2">
        <f>'RawData Line 1'!AK6-'RawData Line 1'!$F$69</f>
        <v>80</v>
      </c>
      <c r="AE66" s="2">
        <f>'RawData Line 1'!AL6-'RawData Line 1'!$F$69</f>
        <v>83</v>
      </c>
    </row>
    <row r="67" spans="1:31" ht="14.15" customHeight="1" x14ac:dyDescent="0.35">
      <c r="A67" s="39"/>
      <c r="B67" s="18" t="s">
        <v>56</v>
      </c>
      <c r="C67" s="2">
        <f>'RawData Line 1'!$E$69-(('RawData Line 1'!J69-AVERAGE('RawData Line 1'!$I$69,'RawData Line 1'!$AM$69))*'Calibration Report'!$L$10+('RawData Line 1'!J70-AVERAGE('RawData Line 1'!$I$70,'RawData Line 1'!$AM$70))*'Calibration Report'!$L$11)</f>
        <v>0.96404360000000133</v>
      </c>
      <c r="D67" s="2">
        <f>'RawData Line 1'!$E$69-(('RawData Line 1'!K69-AVERAGE('RawData Line 1'!$I$69,'RawData Line 1'!$AM$69))*'Calibration Report'!$L$10+('RawData Line 1'!K70-AVERAGE('RawData Line 1'!$I$70,'RawData Line 1'!$AM$70))*'Calibration Report'!$L$11)</f>
        <v>0.91396060000000123</v>
      </c>
      <c r="E67" s="2">
        <f>'RawData Line 1'!$E$69-(('RawData Line 1'!L69-AVERAGE('RawData Line 1'!$I$69,'RawData Line 1'!$AM$69))*'Calibration Report'!$L$10+('RawData Line 1'!L70-AVERAGE('RawData Line 1'!$I$70,'RawData Line 1'!$AM$70))*'Calibration Report'!$L$11)</f>
        <v>0.70800080000000198</v>
      </c>
      <c r="F67" s="2">
        <f>'RawData Line 1'!$E$69-(('RawData Line 1'!M69-AVERAGE('RawData Line 1'!$I$69,'RawData Line 1'!$AM$69))*'Calibration Report'!$L$10+('RawData Line 1'!M70-AVERAGE('RawData Line 1'!$I$70,'RawData Line 1'!$AM$70))*'Calibration Report'!$L$11)</f>
        <v>0.6269369000000008</v>
      </c>
      <c r="G67" s="2">
        <f>'RawData Line 1'!$E$69-(('RawData Line 1'!N69-AVERAGE('RawData Line 1'!$I$69,'RawData Line 1'!$AM$69))*'Calibration Report'!$L$10+('RawData Line 1'!N70-AVERAGE('RawData Line 1'!$I$70,'RawData Line 1'!$AM$70))*'Calibration Report'!$L$11)</f>
        <v>0.59602360000000132</v>
      </c>
      <c r="H67" s="2">
        <f>'RawData Line 1'!$E$69-(('RawData Line 1'!O69-AVERAGE('RawData Line 1'!$I$69,'RawData Line 1'!$AM$69))*'Calibration Report'!$L$10+('RawData Line 1'!O70-AVERAGE('RawData Line 1'!$I$70,'RawData Line 1'!$AM$70))*'Calibration Report'!$L$11)</f>
        <v>0.70202760000000131</v>
      </c>
      <c r="I67" s="2">
        <f>'RawData Line 1'!$E$69-(('RawData Line 1'!P69-AVERAGE('RawData Line 1'!$I$69,'RawData Line 1'!$AM$69))*'Calibration Report'!$L$10+('RawData Line 1'!P70-AVERAGE('RawData Line 1'!$I$70,'RawData Line 1'!$AM$70))*'Calibration Report'!$L$11)</f>
        <v>0.73763760000000134</v>
      </c>
      <c r="J67" s="2">
        <f>'RawData Line 1'!$E$69-(('RawData Line 1'!Q69-AVERAGE('RawData Line 1'!$I$69,'RawData Line 1'!$AM$69))*'Calibration Report'!$L$10+('RawData Line 1'!Q70-AVERAGE('RawData Line 1'!$I$70,'RawData Line 1'!$AM$70))*'Calibration Report'!$L$11)</f>
        <v>0.76754849999999952</v>
      </c>
      <c r="K67" s="2">
        <f>'RawData Line 1'!$E$69-(('RawData Line 1'!R69-AVERAGE('RawData Line 1'!$I$69,'RawData Line 1'!$AM$69))*'Calibration Report'!$L$10+('RawData Line 1'!R70-AVERAGE('RawData Line 1'!$I$70,'RawData Line 1'!$AM$70))*'Calibration Report'!$L$11)</f>
        <v>0.8138659000000007</v>
      </c>
      <c r="L67" s="2">
        <f>'RawData Line 1'!$E$69-(('RawData Line 1'!S69-AVERAGE('RawData Line 1'!$I$69,'RawData Line 1'!$AM$69))*'Calibration Report'!$L$10+('RawData Line 1'!S70-AVERAGE('RawData Line 1'!$I$70,'RawData Line 1'!$AM$70))*'Calibration Report'!$L$11)</f>
        <v>0.85068480000000191</v>
      </c>
      <c r="M67" s="2">
        <f>'RawData Line 1'!$E$69-(('RawData Line 1'!T69-AVERAGE('RawData Line 1'!$I$69,'RawData Line 1'!$AM$69))*'Calibration Report'!$L$10+('RawData Line 1'!T70-AVERAGE('RawData Line 1'!$I$70,'RawData Line 1'!$AM$70))*'Calibration Report'!$L$11)</f>
        <v>0.82288010000000134</v>
      </c>
      <c r="N67" s="2">
        <f>'RawData Line 1'!$E$69-(('RawData Line 1'!U69-AVERAGE('RawData Line 1'!$I$69,'RawData Line 1'!$AM$69))*'Calibration Report'!$L$10+('RawData Line 1'!U70-AVERAGE('RawData Line 1'!$I$70,'RawData Line 1'!$AM$70))*'Calibration Report'!$L$11)</f>
        <v>0.78885820000000006</v>
      </c>
      <c r="O67" s="2">
        <f>'RawData Line 1'!$E$69-(('RawData Line 1'!V69-AVERAGE('RawData Line 1'!$I$69,'RawData Line 1'!$AM$69))*'Calibration Report'!$L$10+('RawData Line 1'!V70-AVERAGE('RawData Line 1'!$I$70,'RawData Line 1'!$AM$70))*'Calibration Report'!$L$11)</f>
        <v>0.82878570000000007</v>
      </c>
      <c r="P67" s="2">
        <f>'RawData Line 1'!$E$69-(('RawData Line 1'!W69-AVERAGE('RawData Line 1'!$I$69,'RawData Line 1'!$AM$69))*'Calibration Report'!$L$10+('RawData Line 1'!W70-AVERAGE('RawData Line 1'!$I$70,'RawData Line 1'!$AM$70))*'Calibration Report'!$L$11)</f>
        <v>0.86108060000000131</v>
      </c>
      <c r="Q67" s="2">
        <f>'RawData Line 1'!$E$69-(('RawData Line 1'!X69-AVERAGE('RawData Line 1'!$I$69,'RawData Line 1'!$AM$69))*'Calibration Report'!$L$10+('RawData Line 1'!X70-AVERAGE('RawData Line 1'!$I$70,'RawData Line 1'!$AM$70))*'Calibration Report'!$L$11)</f>
        <v>0.86885210000000135</v>
      </c>
      <c r="R67" s="2">
        <f>'RawData Line 1'!$E$69-(('RawData Line 1'!Y69-AVERAGE('RawData Line 1'!$I$69,'RawData Line 1'!$AM$69))*'Calibration Report'!$L$10+('RawData Line 1'!Y70-AVERAGE('RawData Line 1'!$I$70,'RawData Line 1'!$AM$70))*'Calibration Report'!$L$11)</f>
        <v>0.87351499999999938</v>
      </c>
      <c r="S67" s="2">
        <f>'RawData Line 1'!$E$69-(('RawData Line 1'!Z69-AVERAGE('RawData Line 1'!$I$69,'RawData Line 1'!$AM$69))*'Calibration Report'!$L$10+('RawData Line 1'!Z70-AVERAGE('RawData Line 1'!$I$70,'RawData Line 1'!$AM$70))*'Calibration Report'!$L$11)</f>
        <v>0.81061840000000074</v>
      </c>
      <c r="T67" s="2">
        <f>'RawData Line 1'!$E$69-(('RawData Line 1'!AA69-AVERAGE('RawData Line 1'!$I$69,'RawData Line 1'!$AM$69))*'Calibration Report'!$L$10+('RawData Line 1'!AA70-AVERAGE('RawData Line 1'!$I$70,'RawData Line 1'!$AM$70))*'Calibration Report'!$L$11)</f>
        <v>0.79472999999999938</v>
      </c>
      <c r="U67" s="2">
        <f>'RawData Line 1'!$E$69-(('RawData Line 1'!AB69-AVERAGE('RawData Line 1'!$I$69,'RawData Line 1'!$AM$69))*'Calibration Report'!$L$10+('RawData Line 1'!AB70-AVERAGE('RawData Line 1'!$I$70,'RawData Line 1'!$AM$70))*'Calibration Report'!$L$11)</f>
        <v>0.77272949999999951</v>
      </c>
      <c r="V67" s="2">
        <f>'RawData Line 1'!$E$69-(('RawData Line 1'!AC69-AVERAGE('RawData Line 1'!$I$69,'RawData Line 1'!$AM$69))*'Calibration Report'!$L$10+('RawData Line 1'!AC70-AVERAGE('RawData Line 1'!$I$70,'RawData Line 1'!$AM$70))*'Calibration Report'!$L$11)</f>
        <v>0.77307490000000068</v>
      </c>
      <c r="W67" s="2">
        <f>'RawData Line 1'!$E$69-(('RawData Line 1'!AD69-AVERAGE('RawData Line 1'!$I$69,'RawData Line 1'!$AM$69))*'Calibration Report'!$L$10+('RawData Line 1'!AD70-AVERAGE('RawData Line 1'!$I$70,'RawData Line 1'!$AM$70))*'Calibration Report'!$L$11)</f>
        <v>0.82782080000000202</v>
      </c>
      <c r="X67" s="2">
        <f>'RawData Line 1'!$E$69-(('RawData Line 1'!AE69-AVERAGE('RawData Line 1'!$I$69,'RawData Line 1'!$AM$69))*'Calibration Report'!$L$10+('RawData Line 1'!AE70-AVERAGE('RawData Line 1'!$I$70,'RawData Line 1'!$AM$70))*'Calibration Report'!$L$11)</f>
        <v>0.81728610000000135</v>
      </c>
      <c r="Y67" s="2">
        <f>'RawData Line 1'!$E$69-(('RawData Line 1'!AF69-AVERAGE('RawData Line 1'!$I$69,'RawData Line 1'!$AM$69))*'Calibration Report'!$L$10+('RawData Line 1'!AF70-AVERAGE('RawData Line 1'!$I$70,'RawData Line 1'!$AM$70))*'Calibration Report'!$L$11)</f>
        <v>0.67342699999999944</v>
      </c>
      <c r="Z67" s="2">
        <f>'RawData Line 1'!$E$69-(('RawData Line 1'!AG69-AVERAGE('RawData Line 1'!$I$69,'RawData Line 1'!$AM$69))*'Calibration Report'!$L$10+('RawData Line 1'!AG70-AVERAGE('RawData Line 1'!$I$70,'RawData Line 1'!$AM$70))*'Calibration Report'!$L$11)</f>
        <v>0.66341040000000073</v>
      </c>
      <c r="AA67" s="2">
        <f>'RawData Line 1'!$E$69-(('RawData Line 1'!AH69-AVERAGE('RawData Line 1'!$I$69,'RawData Line 1'!$AM$69))*'Calibration Report'!$L$10+('RawData Line 1'!AH70-AVERAGE('RawData Line 1'!$I$70,'RawData Line 1'!$AM$70))*'Calibration Report'!$L$11)</f>
        <v>0.798461800000002</v>
      </c>
      <c r="AB67" s="2">
        <f>'RawData Line 1'!$E$69-(('RawData Line 1'!AI69-AVERAGE('RawData Line 1'!$I$69,'RawData Line 1'!$AM$69))*'Calibration Report'!$L$10+('RawData Line 1'!AI70-AVERAGE('RawData Line 1'!$I$70,'RawData Line 1'!$AM$70))*'Calibration Report'!$L$11)</f>
        <v>0.91064920000000005</v>
      </c>
      <c r="AC67" s="2">
        <f>'RawData Line 1'!$E$69-(('RawData Line 1'!AJ69-AVERAGE('RawData Line 1'!$I$69,'RawData Line 1'!$AM$69))*'Calibration Report'!$L$10+('RawData Line 1'!AJ70-AVERAGE('RawData Line 1'!$I$70,'RawData Line 1'!$AM$70))*'Calibration Report'!$L$11)</f>
        <v>1.0151327000000001</v>
      </c>
      <c r="AD67" s="2">
        <f>'RawData Line 1'!$E$69-(('RawData Line 1'!AK69-AVERAGE('RawData Line 1'!$I$69,'RawData Line 1'!$AM$69))*'Calibration Report'!$L$10+('RawData Line 1'!AK70-AVERAGE('RawData Line 1'!$I$70,'RawData Line 1'!$AM$70))*'Calibration Report'!$L$11)</f>
        <v>1.6074261000000014</v>
      </c>
      <c r="AE67" s="2">
        <f>'RawData Line 1'!$E$69-(('RawData Line 1'!AL69-AVERAGE('RawData Line 1'!$I$69,'RawData Line 1'!$AM$69))*'Calibration Report'!$L$10+('RawData Line 1'!AL70-AVERAGE('RawData Line 1'!$I$70,'RawData Line 1'!$AM$70))*'Calibration Report'!$L$11)</f>
        <v>1.9175614999999995</v>
      </c>
    </row>
    <row r="68" spans="1:31" ht="14.15" customHeight="1" x14ac:dyDescent="0.35">
      <c r="A68" s="34">
        <v>44869</v>
      </c>
      <c r="B68" s="18" t="s">
        <v>55</v>
      </c>
      <c r="C68" s="2">
        <v>0</v>
      </c>
      <c r="D68" s="2">
        <f>'RawData Line 1'!K6-'RawData Line 1'!$F$71</f>
        <v>2</v>
      </c>
      <c r="E68" s="2">
        <f>'RawData Line 1'!L6-'RawData Line 1'!$F$71</f>
        <v>5</v>
      </c>
      <c r="F68" s="2">
        <f>'RawData Line 1'!M6-'RawData Line 1'!$F$71</f>
        <v>8</v>
      </c>
      <c r="G68" s="2">
        <f>'RawData Line 1'!N6-'RawData Line 1'!$F$71</f>
        <v>11</v>
      </c>
      <c r="H68" s="2">
        <f>'RawData Line 1'!O6-'RawData Line 1'!$F$71</f>
        <v>14</v>
      </c>
      <c r="I68" s="2">
        <f>'RawData Line 1'!P6-'RawData Line 1'!$F$71</f>
        <v>17</v>
      </c>
      <c r="J68" s="2">
        <f>'RawData Line 1'!Q6-'RawData Line 1'!$F$71</f>
        <v>20</v>
      </c>
      <c r="K68" s="2">
        <f>'RawData Line 1'!R6-'RawData Line 1'!$F$71</f>
        <v>23</v>
      </c>
      <c r="L68" s="2">
        <f>'RawData Line 1'!S6-'RawData Line 1'!$F$71</f>
        <v>26</v>
      </c>
      <c r="M68" s="2">
        <f>'RawData Line 1'!T6-'RawData Line 1'!$F$71</f>
        <v>29</v>
      </c>
      <c r="N68" s="2">
        <f>'RawData Line 1'!U6-'RawData Line 1'!$F$71</f>
        <v>32</v>
      </c>
      <c r="O68" s="2">
        <f>'RawData Line 1'!V6-'RawData Line 1'!$F$71</f>
        <v>35</v>
      </c>
      <c r="P68" s="2">
        <f>'RawData Line 1'!W6-'RawData Line 1'!$F$71</f>
        <v>38</v>
      </c>
      <c r="Q68" s="2">
        <f>'RawData Line 1'!X6-'RawData Line 1'!$F$71</f>
        <v>41</v>
      </c>
      <c r="R68" s="2">
        <f>'RawData Line 1'!Y6-'RawData Line 1'!$F$71</f>
        <v>44</v>
      </c>
      <c r="S68" s="2">
        <f>'RawData Line 1'!Z6-'RawData Line 1'!$F$71</f>
        <v>47</v>
      </c>
      <c r="T68" s="2">
        <f>'RawData Line 1'!AA6-'RawData Line 1'!$F$71</f>
        <v>50</v>
      </c>
      <c r="U68" s="2">
        <f>'RawData Line 1'!AB6-'RawData Line 1'!$F$71</f>
        <v>53</v>
      </c>
      <c r="V68" s="2">
        <f>'RawData Line 1'!AC6-'RawData Line 1'!$F$71</f>
        <v>56</v>
      </c>
      <c r="W68" s="2">
        <f>'RawData Line 1'!AD6-'RawData Line 1'!$F$71</f>
        <v>59</v>
      </c>
      <c r="X68" s="2">
        <f>'RawData Line 1'!AE6-'RawData Line 1'!$F$71</f>
        <v>62</v>
      </c>
      <c r="Y68" s="2">
        <f>'RawData Line 1'!AF6-'RawData Line 1'!$F$71</f>
        <v>65</v>
      </c>
      <c r="Z68" s="2">
        <f>'RawData Line 1'!AG6-'RawData Line 1'!$F$71</f>
        <v>68</v>
      </c>
      <c r="AA68" s="2">
        <f>'RawData Line 1'!AH6-'RawData Line 1'!$F$71</f>
        <v>71</v>
      </c>
      <c r="AB68" s="2">
        <f>'RawData Line 1'!AI6-'RawData Line 1'!$F$71</f>
        <v>74</v>
      </c>
      <c r="AC68" s="2">
        <f>'RawData Line 1'!AJ6-'RawData Line 1'!$F$71</f>
        <v>77</v>
      </c>
      <c r="AD68" s="2">
        <f>'RawData Line 1'!AK6-'RawData Line 1'!$F$71</f>
        <v>80</v>
      </c>
      <c r="AE68" s="2">
        <f>'RawData Line 1'!AL6-'RawData Line 1'!$F$71</f>
        <v>83</v>
      </c>
    </row>
    <row r="69" spans="1:31" ht="14.15" customHeight="1" x14ac:dyDescent="0.35">
      <c r="A69" s="39"/>
      <c r="B69" s="18" t="s">
        <v>56</v>
      </c>
      <c r="C69" s="2">
        <f>'RawData Line 1'!$E$71-(('RawData Line 1'!J71-AVERAGE('RawData Line 1'!$I$71,'RawData Line 1'!$AM$71))*'Calibration Report'!$L$10+('RawData Line 1'!J72-AVERAGE('RawData Line 1'!$I$72,'RawData Line 1'!$AM$72))*'Calibration Report'!$L$11)</f>
        <v>0.95005130000000249</v>
      </c>
      <c r="D69" s="2">
        <f>'RawData Line 1'!$E$71-(('RawData Line 1'!K71-AVERAGE('RawData Line 1'!$I$71,'RawData Line 1'!$AM$71))*'Calibration Report'!$L$10+('RawData Line 1'!K72-AVERAGE('RawData Line 1'!$I$72,'RawData Line 1'!$AM$72))*'Calibration Report'!$L$11)</f>
        <v>0.94563240000000137</v>
      </c>
      <c r="E69" s="2">
        <f>'RawData Line 1'!$E$71-(('RawData Line 1'!L71-AVERAGE('RawData Line 1'!$I$71,'RawData Line 1'!$AM$71))*'Calibration Report'!$L$10+('RawData Line 1'!L72-AVERAGE('RawData Line 1'!$I$72,'RawData Line 1'!$AM$72))*'Calibration Report'!$L$11)</f>
        <v>0.76136520000000385</v>
      </c>
      <c r="F69" s="2">
        <f>'RawData Line 1'!$E$71-(('RawData Line 1'!M71-AVERAGE('RawData Line 1'!$I$71,'RawData Line 1'!$AM$71))*'Calibration Report'!$L$10+('RawData Line 1'!M72-AVERAGE('RawData Line 1'!$I$72,'RawData Line 1'!$AM$72))*'Calibration Report'!$L$11)</f>
        <v>0.67467350000000315</v>
      </c>
      <c r="G69" s="2">
        <f>'RawData Line 1'!$E$71-(('RawData Line 1'!N71-AVERAGE('RawData Line 1'!$I$71,'RawData Line 1'!$AM$71))*'Calibration Report'!$L$10+('RawData Line 1'!N72-AVERAGE('RawData Line 1'!$I$72,'RawData Line 1'!$AM$72))*'Calibration Report'!$L$11)</f>
        <v>0.64062150000000317</v>
      </c>
      <c r="H69" s="2">
        <f>'RawData Line 1'!$E$71-(('RawData Line 1'!O71-AVERAGE('RawData Line 1'!$I$71,'RawData Line 1'!$AM$71))*'Calibration Report'!$L$10+('RawData Line 1'!O72-AVERAGE('RawData Line 1'!$I$72,'RawData Line 1'!$AM$72))*'Calibration Report'!$L$11)</f>
        <v>0.6589652000000038</v>
      </c>
      <c r="I69" s="2">
        <f>'RawData Line 1'!$E$71-(('RawData Line 1'!P71-AVERAGE('RawData Line 1'!$I$71,'RawData Line 1'!$AM$71))*'Calibration Report'!$L$10+('RawData Line 1'!P72-AVERAGE('RawData Line 1'!$I$72,'RawData Line 1'!$AM$72))*'Calibration Report'!$L$11)</f>
        <v>0.68801630000000247</v>
      </c>
      <c r="J69" s="2">
        <f>'RawData Line 1'!$E$71-(('RawData Line 1'!Q71-AVERAGE('RawData Line 1'!$I$71,'RawData Line 1'!$AM$71))*'Calibration Report'!$L$10+('RawData Line 1'!Q72-AVERAGE('RawData Line 1'!$I$72,'RawData Line 1'!$AM$72))*'Calibration Report'!$L$11)</f>
        <v>0.72210950000000318</v>
      </c>
      <c r="K69" s="2">
        <f>'RawData Line 1'!$E$71-(('RawData Line 1'!R71-AVERAGE('RawData Line 1'!$I$71,'RawData Line 1'!$AM$71))*'Calibration Report'!$L$10+('RawData Line 1'!R72-AVERAGE('RawData Line 1'!$I$72,'RawData Line 1'!$AM$72))*'Calibration Report'!$L$11)</f>
        <v>0.76245370000000379</v>
      </c>
      <c r="L69" s="2">
        <f>'RawData Line 1'!$E$71-(('RawData Line 1'!S71-AVERAGE('RawData Line 1'!$I$71,'RawData Line 1'!$AM$71))*'Calibration Report'!$L$10+('RawData Line 1'!S72-AVERAGE('RawData Line 1'!$I$72,'RawData Line 1'!$AM$72))*'Calibration Report'!$L$11)</f>
        <v>0.79433560000000181</v>
      </c>
      <c r="M69" s="2">
        <f>'RawData Line 1'!$E$71-(('RawData Line 1'!T71-AVERAGE('RawData Line 1'!$I$71,'RawData Line 1'!$AM$71))*'Calibration Report'!$L$10+('RawData Line 1'!T72-AVERAGE('RawData Line 1'!$I$72,'RawData Line 1'!$AM$72))*'Calibration Report'!$L$11)</f>
        <v>0.77737720000000377</v>
      </c>
      <c r="N69" s="2">
        <f>'RawData Line 1'!$E$71-(('RawData Line 1'!U71-AVERAGE('RawData Line 1'!$I$71,'RawData Line 1'!$AM$71))*'Calibration Report'!$L$10+('RawData Line 1'!U72-AVERAGE('RawData Line 1'!$I$72,'RawData Line 1'!$AM$72))*'Calibration Report'!$L$11)</f>
        <v>0.75420160000000191</v>
      </c>
      <c r="O69" s="2">
        <f>'RawData Line 1'!$E$71-(('RawData Line 1'!V71-AVERAGE('RawData Line 1'!$I$71,'RawData Line 1'!$AM$71))*'Calibration Report'!$L$10+('RawData Line 1'!V72-AVERAGE('RawData Line 1'!$I$72,'RawData Line 1'!$AM$72))*'Calibration Report'!$L$11)</f>
        <v>0.78459680000000254</v>
      </c>
      <c r="P69" s="2">
        <f>'RawData Line 1'!$E$71-(('RawData Line 1'!W71-AVERAGE('RawData Line 1'!$I$71,'RawData Line 1'!$AM$71))*'Calibration Report'!$L$10+('RawData Line 1'!W72-AVERAGE('RawData Line 1'!$I$72,'RawData Line 1'!$AM$72))*'Calibration Report'!$L$11)</f>
        <v>0.8256994000000013</v>
      </c>
      <c r="Q69" s="2">
        <f>'RawData Line 1'!$E$71-(('RawData Line 1'!X71-AVERAGE('RawData Line 1'!$I$71,'RawData Line 1'!$AM$71))*'Calibration Report'!$L$10+('RawData Line 1'!X72-AVERAGE('RawData Line 1'!$I$72,'RawData Line 1'!$AM$72))*'Calibration Report'!$L$11)</f>
        <v>0.82808340000000125</v>
      </c>
      <c r="R69" s="2">
        <f>'RawData Line 1'!$E$71-(('RawData Line 1'!Y71-AVERAGE('RawData Line 1'!$I$71,'RawData Line 1'!$AM$71))*'Calibration Report'!$L$10+('RawData Line 1'!Y72-AVERAGE('RawData Line 1'!$I$72,'RawData Line 1'!$AM$72))*'Calibration Report'!$L$11)</f>
        <v>0.8379273000000026</v>
      </c>
      <c r="S69" s="2">
        <f>'RawData Line 1'!$E$71-(('RawData Line 1'!Z71-AVERAGE('RawData Line 1'!$I$71,'RawData Line 1'!$AM$71))*'Calibration Report'!$L$10+('RawData Line 1'!Z72-AVERAGE('RawData Line 1'!$I$72,'RawData Line 1'!$AM$72))*'Calibration Report'!$L$11)</f>
        <v>0.77503070000000385</v>
      </c>
      <c r="T69" s="2">
        <f>'RawData Line 1'!$E$71-(('RawData Line 1'!AA71-AVERAGE('RawData Line 1'!$I$71,'RawData Line 1'!$AM$71))*'Calibration Report'!$L$10+('RawData Line 1'!AA72-AVERAGE('RawData Line 1'!$I$72,'RawData Line 1'!$AM$72))*'Calibration Report'!$L$11)</f>
        <v>0.77641230000000261</v>
      </c>
      <c r="U69" s="2">
        <f>'RawData Line 1'!$E$71-(('RawData Line 1'!AB71-AVERAGE('RawData Line 1'!$I$71,'RawData Line 1'!$AM$71))*'Calibration Report'!$L$10+('RawData Line 1'!AB72-AVERAGE('RawData Line 1'!$I$72,'RawData Line 1'!$AM$72))*'Calibration Report'!$L$11)</f>
        <v>0.74978270000000369</v>
      </c>
      <c r="V69" s="2">
        <f>'RawData Line 1'!$E$71-(('RawData Line 1'!AC71-AVERAGE('RawData Line 1'!$I$71,'RawData Line 1'!$AM$71))*'Calibration Report'!$L$10+('RawData Line 1'!AC72-AVERAGE('RawData Line 1'!$I$72,'RawData Line 1'!$AM$72))*'Calibration Report'!$L$11)</f>
        <v>0.73683020000000377</v>
      </c>
      <c r="W69" s="2">
        <f>'RawData Line 1'!$E$71-(('RawData Line 1'!AD71-AVERAGE('RawData Line 1'!$I$71,'RawData Line 1'!$AM$71))*'Calibration Report'!$L$10+('RawData Line 1'!AD72-AVERAGE('RawData Line 1'!$I$72,'RawData Line 1'!$AM$72))*'Calibration Report'!$L$11)</f>
        <v>0.79364850000000309</v>
      </c>
      <c r="X69" s="2">
        <f>'RawData Line 1'!$E$71-(('RawData Line 1'!AE71-AVERAGE('RawData Line 1'!$I$71,'RawData Line 1'!$AM$71))*'Calibration Report'!$L$10+('RawData Line 1'!AE72-AVERAGE('RawData Line 1'!$I$72,'RawData Line 1'!$AM$72))*'Calibration Report'!$L$11)</f>
        <v>0.78069600000000305</v>
      </c>
      <c r="Y69" s="2">
        <f>'RawData Line 1'!$E$71-(('RawData Line 1'!AF71-AVERAGE('RawData Line 1'!$I$71,'RawData Line 1'!$AM$71))*'Calibration Report'!$L$10+('RawData Line 1'!AF72-AVERAGE('RawData Line 1'!$I$72,'RawData Line 1'!$AM$72))*'Calibration Report'!$L$11)</f>
        <v>0.64768320000000379</v>
      </c>
      <c r="Z69" s="2">
        <f>'RawData Line 1'!$E$71-(('RawData Line 1'!AG71-AVERAGE('RawData Line 1'!$I$71,'RawData Line 1'!$AM$71))*'Calibration Report'!$L$10+('RawData Line 1'!AG72-AVERAGE('RawData Line 1'!$I$72,'RawData Line 1'!$AM$72))*'Calibration Report'!$L$11)</f>
        <v>0.65562740000000119</v>
      </c>
      <c r="AA69" s="2">
        <f>'RawData Line 1'!$E$71-(('RawData Line 1'!AH71-AVERAGE('RawData Line 1'!$I$71,'RawData Line 1'!$AM$71))*'Calibration Report'!$L$10+('RawData Line 1'!AH72-AVERAGE('RawData Line 1'!$I$72,'RawData Line 1'!$AM$72))*'Calibration Report'!$L$11)</f>
        <v>0.78546400000000316</v>
      </c>
      <c r="AB69" s="2">
        <f>'RawData Line 1'!$E$71-(('RawData Line 1'!AI71-AVERAGE('RawData Line 1'!$I$71,'RawData Line 1'!$AM$71))*'Calibration Report'!$L$10+('RawData Line 1'!AI72-AVERAGE('RawData Line 1'!$I$72,'RawData Line 1'!$AM$72))*'Calibration Report'!$L$11)</f>
        <v>0.91167390000000126</v>
      </c>
      <c r="AC69" s="2">
        <f>'RawData Line 1'!$E$71-(('RawData Line 1'!AJ71-AVERAGE('RawData Line 1'!$I$71,'RawData Line 1'!$AM$71))*'Calibration Report'!$L$10+('RawData Line 1'!AJ72-AVERAGE('RawData Line 1'!$I$72,'RawData Line 1'!$AM$72))*'Calibration Report'!$L$11)</f>
        <v>1.0228927000000039</v>
      </c>
      <c r="AD69" s="2">
        <f>'RawData Line 1'!$E$71-(('RawData Line 1'!AK71-AVERAGE('RawData Line 1'!$I$71,'RawData Line 1'!$AM$71))*'Calibration Report'!$L$10+('RawData Line 1'!AK72-AVERAGE('RawData Line 1'!$I$72,'RawData Line 1'!$AM$72))*'Calibration Report'!$L$11)</f>
        <v>1.5562579000000012</v>
      </c>
      <c r="AE69" s="2">
        <f>'RawData Line 1'!$E$71-(('RawData Line 1'!AL71-AVERAGE('RawData Line 1'!$I$71,'RawData Line 1'!$AM$71))*'Calibration Report'!$L$10+('RawData Line 1'!AL72-AVERAGE('RawData Line 1'!$I$72,'RawData Line 1'!$AM$72))*'Calibration Report'!$L$11)</f>
        <v>1.9029006000000019</v>
      </c>
    </row>
    <row r="70" spans="1:31" ht="14.15" customHeight="1" x14ac:dyDescent="0.35">
      <c r="A70" s="43">
        <v>44874</v>
      </c>
      <c r="B70" s="18" t="s">
        <v>55</v>
      </c>
      <c r="C70" s="2">
        <v>0</v>
      </c>
      <c r="D70" s="2">
        <f>'RawData Line 1'!K6-'RawData Line 1'!$F$73</f>
        <v>2</v>
      </c>
      <c r="E70" s="2">
        <f>'RawData Line 1'!L6-'RawData Line 1'!$F$73</f>
        <v>5</v>
      </c>
      <c r="F70" s="2">
        <f>'RawData Line 1'!M6-'RawData Line 1'!$F$73</f>
        <v>8</v>
      </c>
      <c r="G70" s="2">
        <f>'RawData Line 1'!N6-'RawData Line 1'!$F$73</f>
        <v>11</v>
      </c>
      <c r="H70" s="2">
        <f>'RawData Line 1'!O6-'RawData Line 1'!$F$73</f>
        <v>14</v>
      </c>
      <c r="I70" s="2">
        <f>'RawData Line 1'!P6-'RawData Line 1'!$F$73</f>
        <v>17</v>
      </c>
      <c r="J70" s="2">
        <f>'RawData Line 1'!Q6-'RawData Line 1'!$F$73</f>
        <v>20</v>
      </c>
      <c r="K70" s="2">
        <f>'RawData Line 1'!R6-'RawData Line 1'!$F$73</f>
        <v>23</v>
      </c>
      <c r="L70" s="2">
        <f>'RawData Line 1'!S6-'RawData Line 1'!$F$73</f>
        <v>26</v>
      </c>
      <c r="M70" s="2">
        <f>'RawData Line 1'!T6-'RawData Line 1'!$F$73</f>
        <v>29</v>
      </c>
      <c r="N70" s="2">
        <f>'RawData Line 1'!U6-'RawData Line 1'!$F$73</f>
        <v>32</v>
      </c>
      <c r="O70" s="2">
        <f>'RawData Line 1'!V6-'RawData Line 1'!$F$73</f>
        <v>35</v>
      </c>
      <c r="P70" s="2">
        <f>'RawData Line 1'!W6-'RawData Line 1'!$F$73</f>
        <v>38</v>
      </c>
      <c r="Q70" s="2">
        <f>'RawData Line 1'!X6-'RawData Line 1'!$F$73</f>
        <v>41</v>
      </c>
      <c r="R70" s="2">
        <f>'RawData Line 1'!Y6-'RawData Line 1'!$F$73</f>
        <v>44</v>
      </c>
      <c r="S70" s="2">
        <f>'RawData Line 1'!Z6-'RawData Line 1'!$F$73</f>
        <v>47</v>
      </c>
      <c r="T70" s="2">
        <f>'RawData Line 1'!AA6-'RawData Line 1'!$F$73</f>
        <v>50</v>
      </c>
      <c r="U70" s="2">
        <f>'RawData Line 1'!AB6-'RawData Line 1'!$F$73</f>
        <v>53</v>
      </c>
      <c r="V70" s="2">
        <f>'RawData Line 1'!AC6-'RawData Line 1'!$F$73</f>
        <v>56</v>
      </c>
      <c r="W70" s="2">
        <f>'RawData Line 1'!AD6-'RawData Line 1'!$F$73</f>
        <v>59</v>
      </c>
      <c r="X70" s="2">
        <f>'RawData Line 1'!AE6-'RawData Line 1'!$F$73</f>
        <v>62</v>
      </c>
      <c r="Y70" s="2">
        <f>'RawData Line 1'!AF6-'RawData Line 1'!$F$73</f>
        <v>65</v>
      </c>
      <c r="Z70" s="2">
        <f>'RawData Line 1'!AG6-'RawData Line 1'!$F$73</f>
        <v>68</v>
      </c>
      <c r="AA70" s="2">
        <f>'RawData Line 1'!AH6-'RawData Line 1'!$F$73</f>
        <v>71</v>
      </c>
      <c r="AB70" s="2">
        <f>'RawData Line 1'!AI6-'RawData Line 1'!$F$73</f>
        <v>74</v>
      </c>
      <c r="AC70" s="2">
        <f>'RawData Line 1'!AJ6-'RawData Line 1'!$F$73</f>
        <v>77</v>
      </c>
      <c r="AD70" s="2">
        <f>'RawData Line 1'!AK6-'RawData Line 1'!$F$73</f>
        <v>80</v>
      </c>
      <c r="AE70" s="2">
        <f>'RawData Line 1'!AL6-'RawData Line 1'!$F$73</f>
        <v>83</v>
      </c>
    </row>
    <row r="71" spans="1:31" ht="14.15" customHeight="1" x14ac:dyDescent="0.35">
      <c r="A71" s="44"/>
      <c r="B71" s="18" t="s">
        <v>56</v>
      </c>
      <c r="C71" s="2">
        <f>'RawData Line 1'!$E$73-(('RawData Line 1'!J73-AVERAGE('RawData Line 1'!$I$73,'RawData Line 1'!$AM$73))*'Calibration Report'!$L$10+('RawData Line 1'!J74-AVERAGE('RawData Line 1'!$I$74,'RawData Line 1'!$AM$74))*'Calibration Report'!$L$11)</f>
        <v>1.0649808999999988</v>
      </c>
      <c r="D71" s="2">
        <f>'RawData Line 1'!$E$73-(('RawData Line 1'!K73-AVERAGE('RawData Line 1'!$I$73,'RawData Line 1'!$AM$73))*'Calibration Report'!$L$10+('RawData Line 1'!K74-AVERAGE('RawData Line 1'!$I$74,'RawData Line 1'!$AM$74))*'Calibration Report'!$L$11)</f>
        <v>0.97804149999999757</v>
      </c>
      <c r="E71" s="2">
        <f>'RawData Line 1'!$E$73-(('RawData Line 1'!L73-AVERAGE('RawData Line 1'!$I$73,'RawData Line 1'!$AM$73))*'Calibration Report'!$L$10+('RawData Line 1'!L74-AVERAGE('RawData Line 1'!$I$74,'RawData Line 1'!$AM$74))*'Calibration Report'!$L$11)</f>
        <v>0.68400099999999753</v>
      </c>
      <c r="F71" s="2">
        <f>'RawData Line 1'!$E$73-(('RawData Line 1'!M73-AVERAGE('RawData Line 1'!$I$73,'RawData Line 1'!$AM$73))*'Calibration Report'!$L$10+('RawData Line 1'!M74-AVERAGE('RawData Line 1'!$I$74,'RawData Line 1'!$AM$74))*'Calibration Report'!$L$11)</f>
        <v>0.52477159999999934</v>
      </c>
      <c r="G71" s="2">
        <f>'RawData Line 1'!$E$73-(('RawData Line 1'!N73-AVERAGE('RawData Line 1'!$I$73,'RawData Line 1'!$AM$73))*'Calibration Report'!$L$10+('RawData Line 1'!N74-AVERAGE('RawData Line 1'!$I$74,'RawData Line 1'!$AM$74))*'Calibration Report'!$L$11)</f>
        <v>0.42083999999999766</v>
      </c>
      <c r="H71" s="2">
        <f>'RawData Line 1'!$E$73-(('RawData Line 1'!O73-AVERAGE('RawData Line 1'!$I$73,'RawData Line 1'!$AM$73))*'Calibration Report'!$L$10+('RawData Line 1'!O74-AVERAGE('RawData Line 1'!$I$74,'RawData Line 1'!$AM$74))*'Calibration Report'!$L$11)</f>
        <v>0.43914619999999815</v>
      </c>
      <c r="I71" s="2">
        <f>'RawData Line 1'!$E$73-(('RawData Line 1'!P73-AVERAGE('RawData Line 1'!$I$73,'RawData Line 1'!$AM$73))*'Calibration Report'!$L$10+('RawData Line 1'!P74-AVERAGE('RawData Line 1'!$I$74,'RawData Line 1'!$AM$74))*'Calibration Report'!$L$11)</f>
        <v>0.47907369999999805</v>
      </c>
      <c r="J71" s="2">
        <f>'RawData Line 1'!$E$73-(('RawData Line 1'!Q73-AVERAGE('RawData Line 1'!$I$73,'RawData Line 1'!$AM$73))*'Calibration Report'!$L$10+('RawData Line 1'!Q74-AVERAGE('RawData Line 1'!$I$74,'RawData Line 1'!$AM$74))*'Calibration Report'!$L$11)</f>
        <v>0.52849969999999824</v>
      </c>
      <c r="K71" s="2">
        <f>'RawData Line 1'!$E$73-(('RawData Line 1'!R73-AVERAGE('RawData Line 1'!$I$73,'RawData Line 1'!$AM$73))*'Calibration Report'!$L$10+('RawData Line 1'!R74-AVERAGE('RawData Line 1'!$I$74,'RawData Line 1'!$AM$74))*'Calibration Report'!$L$11)</f>
        <v>0.57360819999999813</v>
      </c>
      <c r="L71" s="2">
        <f>'RawData Line 1'!$E$73-(('RawData Line 1'!S73-AVERAGE('RawData Line 1'!$I$73,'RawData Line 1'!$AM$73))*'Calibration Report'!$L$10+('RawData Line 1'!S74-AVERAGE('RawData Line 1'!$I$74,'RawData Line 1'!$AM$74))*'Calibration Report'!$L$11)</f>
        <v>0.63028759999999939</v>
      </c>
      <c r="M71" s="2">
        <f>'RawData Line 1'!$E$73-(('RawData Line 1'!T73-AVERAGE('RawData Line 1'!$I$73,'RawData Line 1'!$AM$73))*'Calibration Report'!$L$10+('RawData Line 1'!T74-AVERAGE('RawData Line 1'!$I$74,'RawData Line 1'!$AM$74))*'Calibration Report'!$L$11)</f>
        <v>0.61978669999999825</v>
      </c>
      <c r="N71" s="2">
        <f>'RawData Line 1'!$E$73-(('RawData Line 1'!U73-AVERAGE('RawData Line 1'!$I$73,'RawData Line 1'!$AM$73))*'Calibration Report'!$L$10+('RawData Line 1'!U74-AVERAGE('RawData Line 1'!$I$74,'RawData Line 1'!$AM$74))*'Calibration Report'!$L$11)</f>
        <v>0.59581519999999821</v>
      </c>
      <c r="O71" s="2">
        <f>'RawData Line 1'!$E$73-(('RawData Line 1'!V73-AVERAGE('RawData Line 1'!$I$73,'RawData Line 1'!$AM$73))*'Calibration Report'!$L$10+('RawData Line 1'!V74-AVERAGE('RawData Line 1'!$I$74,'RawData Line 1'!$AM$74))*'Calibration Report'!$L$11)</f>
        <v>0.63729699999999756</v>
      </c>
      <c r="P71" s="2">
        <f>'RawData Line 1'!$E$73-(('RawData Line 1'!W73-AVERAGE('RawData Line 1'!$I$73,'RawData Line 1'!$AM$73))*'Calibration Report'!$L$10+('RawData Line 1'!W74-AVERAGE('RawData Line 1'!$I$74,'RawData Line 1'!$AM$74))*'Calibration Report'!$L$11)</f>
        <v>0.69048859999999945</v>
      </c>
      <c r="Q71" s="2">
        <f>'RawData Line 1'!$E$73-(('RawData Line 1'!X73-AVERAGE('RawData Line 1'!$I$73,'RawData Line 1'!$AM$73))*'Calibration Report'!$L$10+('RawData Line 1'!X74-AVERAGE('RawData Line 1'!$I$74,'RawData Line 1'!$AM$74))*'Calibration Report'!$L$11)</f>
        <v>0.69342449999999756</v>
      </c>
      <c r="R71" s="2">
        <f>'RawData Line 1'!$E$73-(('RawData Line 1'!Y73-AVERAGE('RawData Line 1'!$I$73,'RawData Line 1'!$AM$73))*'Calibration Report'!$L$10+('RawData Line 1'!Y74-AVERAGE('RawData Line 1'!$I$74,'RawData Line 1'!$AM$74))*'Calibration Report'!$L$11)</f>
        <v>0.69048859999999945</v>
      </c>
      <c r="S71" s="2">
        <f>'RawData Line 1'!$E$73-(('RawData Line 1'!Z73-AVERAGE('RawData Line 1'!$I$73,'RawData Line 1'!$AM$73))*'Calibration Report'!$L$10+('RawData Line 1'!Z74-AVERAGE('RawData Line 1'!$I$74,'RawData Line 1'!$AM$74))*'Calibration Report'!$L$11)</f>
        <v>0.61104659999999944</v>
      </c>
      <c r="T71" s="2">
        <f>'RawData Line 1'!$E$73-(('RawData Line 1'!AA73-AVERAGE('RawData Line 1'!$I$73,'RawData Line 1'!$AM$73))*'Calibration Report'!$L$10+('RawData Line 1'!AA74-AVERAGE('RawData Line 1'!$I$74,'RawData Line 1'!$AM$74))*'Calibration Report'!$L$11)</f>
        <v>0.60448399999999758</v>
      </c>
      <c r="U71" s="2">
        <f>'RawData Line 1'!$E$73-(('RawData Line 1'!AB73-AVERAGE('RawData Line 1'!$I$73,'RawData Line 1'!$AM$73))*'Calibration Report'!$L$10+('RawData Line 1'!AB74-AVERAGE('RawData Line 1'!$I$74,'RawData Line 1'!$AM$74))*'Calibration Report'!$L$11)</f>
        <v>0.58545319999999823</v>
      </c>
      <c r="V71" s="2">
        <f>'RawData Line 1'!$E$73-(('RawData Line 1'!AC73-AVERAGE('RawData Line 1'!$I$73,'RawData Line 1'!$AM$73))*'Calibration Report'!$L$10+('RawData Line 1'!AC74-AVERAGE('RawData Line 1'!$I$74,'RawData Line 1'!$AM$74))*'Calibration Report'!$L$11)</f>
        <v>0.57940869999999822</v>
      </c>
      <c r="W71" s="2">
        <f>'RawData Line 1'!$E$73-(('RawData Line 1'!AD73-AVERAGE('RawData Line 1'!$I$73,'RawData Line 1'!$AM$73))*'Calibration Report'!$L$10+('RawData Line 1'!AD74-AVERAGE('RawData Line 1'!$I$74,'RawData Line 1'!$AM$74))*'Calibration Report'!$L$11)</f>
        <v>0.63083949999999755</v>
      </c>
      <c r="X71" s="2">
        <f>'RawData Line 1'!$E$73-(('RawData Line 1'!AE73-AVERAGE('RawData Line 1'!$I$73,'RawData Line 1'!$AM$73))*'Calibration Report'!$L$10+('RawData Line 1'!AE74-AVERAGE('RawData Line 1'!$I$74,'RawData Line 1'!$AM$74))*'Calibration Report'!$L$11)</f>
        <v>0.61584839999999885</v>
      </c>
      <c r="Y71" s="2">
        <f>'RawData Line 1'!$E$73-(('RawData Line 1'!AF73-AVERAGE('RawData Line 1'!$I$73,'RawData Line 1'!$AM$73))*'Calibration Report'!$L$10+('RawData Line 1'!AF74-AVERAGE('RawData Line 1'!$I$74,'RawData Line 1'!$AM$74))*'Calibration Report'!$L$11)</f>
        <v>0.49734239999999885</v>
      </c>
      <c r="Z71" s="2">
        <f>'RawData Line 1'!$E$73-(('RawData Line 1'!AG73-AVERAGE('RawData Line 1'!$I$73,'RawData Line 1'!$AM$73))*'Calibration Report'!$L$10+('RawData Line 1'!AG74-AVERAGE('RawData Line 1'!$I$74,'RawData Line 1'!$AM$74))*'Calibration Report'!$L$11)</f>
        <v>0.51357619999999815</v>
      </c>
      <c r="AA71" s="2">
        <f>'RawData Line 1'!$E$73-(('RawData Line 1'!AH73-AVERAGE('RawData Line 1'!$I$73,'RawData Line 1'!$AM$73))*'Calibration Report'!$L$10+('RawData Line 1'!AH74-AVERAGE('RawData Line 1'!$I$74,'RawData Line 1'!$AM$74))*'Calibration Report'!$L$11)</f>
        <v>0.66240979999999683</v>
      </c>
      <c r="AB71" s="2">
        <f>'RawData Line 1'!$E$73-(('RawData Line 1'!AI73-AVERAGE('RawData Line 1'!$I$73,'RawData Line 1'!$AM$73))*'Calibration Report'!$L$10+('RawData Line 1'!AI74-AVERAGE('RawData Line 1'!$I$74,'RawData Line 1'!$AM$74))*'Calibration Report'!$L$11)</f>
        <v>0.81680359999999941</v>
      </c>
      <c r="AC71" s="2">
        <f>'RawData Line 1'!$E$73-(('RawData Line 1'!AJ73-AVERAGE('RawData Line 1'!$I$73,'RawData Line 1'!$AM$73))*'Calibration Report'!$L$10+('RawData Line 1'!AJ74-AVERAGE('RawData Line 1'!$I$74,'RawData Line 1'!$AM$74))*'Calibration Report'!$L$11)</f>
        <v>0.95876299999999748</v>
      </c>
      <c r="AD71" s="2">
        <f>'RawData Line 1'!$E$73-(('RawData Line 1'!AK73-AVERAGE('RawData Line 1'!$I$73,'RawData Line 1'!$AM$73))*'Calibration Report'!$L$10+('RawData Line 1'!AK74-AVERAGE('RawData Line 1'!$I$74,'RawData Line 1'!$AM$74))*'Calibration Report'!$L$11)</f>
        <v>1.4784510999999994</v>
      </c>
      <c r="AE71" s="2">
        <f>'RawData Line 1'!$E$73-(('RawData Line 1'!AL73-AVERAGE('RawData Line 1'!$I$73,'RawData Line 1'!$AM$73))*'Calibration Report'!$L$10+('RawData Line 1'!AL74-AVERAGE('RawData Line 1'!$I$74,'RawData Line 1'!$AM$74))*'Calibration Report'!$L$11)</f>
        <v>1.8411210999999994</v>
      </c>
    </row>
    <row r="72" spans="1:31" ht="14.15" customHeight="1" x14ac:dyDescent="0.35">
      <c r="A72" s="34">
        <v>44881</v>
      </c>
      <c r="B72" s="18" t="s">
        <v>55</v>
      </c>
      <c r="C72" s="2">
        <v>0</v>
      </c>
      <c r="D72" s="2">
        <f>'RawData Line 1'!K6-'RawData Line 1'!$F$75</f>
        <v>2</v>
      </c>
      <c r="E72" s="2">
        <f>'RawData Line 1'!L6-'RawData Line 1'!$F$75</f>
        <v>5</v>
      </c>
      <c r="F72" s="2">
        <f>'RawData Line 1'!M6-'RawData Line 1'!$F$75</f>
        <v>8</v>
      </c>
      <c r="G72" s="2">
        <f>'RawData Line 1'!N6-'RawData Line 1'!$F$75</f>
        <v>11</v>
      </c>
      <c r="H72" s="2">
        <f>'RawData Line 1'!O6-'RawData Line 1'!$F$75</f>
        <v>14</v>
      </c>
      <c r="I72" s="2">
        <f>'RawData Line 1'!P6-'RawData Line 1'!$F$75</f>
        <v>17</v>
      </c>
      <c r="J72" s="2">
        <f>'RawData Line 1'!Q6-'RawData Line 1'!$F$75</f>
        <v>20</v>
      </c>
      <c r="K72" s="2">
        <f>'RawData Line 1'!R6-'RawData Line 1'!$F$75</f>
        <v>23</v>
      </c>
      <c r="L72" s="2">
        <f>'RawData Line 1'!S6-'RawData Line 1'!$F$75</f>
        <v>26</v>
      </c>
      <c r="M72" s="2">
        <f>'RawData Line 1'!T6-'RawData Line 1'!$F$75</f>
        <v>29</v>
      </c>
      <c r="N72" s="2">
        <f>'RawData Line 1'!U6-'RawData Line 1'!$F$75</f>
        <v>32</v>
      </c>
      <c r="O72" s="2">
        <f>'RawData Line 1'!V6-'RawData Line 1'!$F$75</f>
        <v>35</v>
      </c>
      <c r="P72" s="2">
        <f>'RawData Line 1'!W6-'RawData Line 1'!$F$75</f>
        <v>38</v>
      </c>
      <c r="Q72" s="2">
        <f>'RawData Line 1'!X6-'RawData Line 1'!$F$75</f>
        <v>41</v>
      </c>
      <c r="R72" s="2">
        <f>'RawData Line 1'!Y6-'RawData Line 1'!$F$75</f>
        <v>44</v>
      </c>
      <c r="S72" s="2">
        <f>'RawData Line 1'!Z6-'RawData Line 1'!$F$75</f>
        <v>47</v>
      </c>
      <c r="T72" s="2">
        <f>'RawData Line 1'!AA6-'RawData Line 1'!$F$75</f>
        <v>50</v>
      </c>
      <c r="U72" s="2">
        <f>'RawData Line 1'!AB6-'RawData Line 1'!$F$75</f>
        <v>53</v>
      </c>
      <c r="V72" s="2">
        <f>'RawData Line 1'!AC6-'RawData Line 1'!$F$75</f>
        <v>56</v>
      </c>
      <c r="W72" s="2">
        <f>'RawData Line 1'!AD6-'RawData Line 1'!$F$75</f>
        <v>59</v>
      </c>
      <c r="X72" s="2">
        <f>'RawData Line 1'!AE6-'RawData Line 1'!$F$75</f>
        <v>62</v>
      </c>
      <c r="Y72" s="2">
        <f>'RawData Line 1'!AF6-'RawData Line 1'!$F$75</f>
        <v>65</v>
      </c>
      <c r="Z72" s="2">
        <f>'RawData Line 1'!AG6-'RawData Line 1'!$F$75</f>
        <v>68</v>
      </c>
      <c r="AA72" s="2">
        <f>'RawData Line 1'!AH6-'RawData Line 1'!$F$75</f>
        <v>71</v>
      </c>
      <c r="AB72" s="2">
        <f>'RawData Line 1'!AI6-'RawData Line 1'!$F$75</f>
        <v>74</v>
      </c>
      <c r="AC72" s="2">
        <f>'RawData Line 1'!AJ6-'RawData Line 1'!$F$75</f>
        <v>77</v>
      </c>
      <c r="AD72" s="2">
        <f>'RawData Line 1'!AK6-'RawData Line 1'!$F$75</f>
        <v>80</v>
      </c>
      <c r="AE72" s="2">
        <f>'RawData Line 1'!AL6-'RawData Line 1'!$F$75</f>
        <v>83</v>
      </c>
    </row>
    <row r="73" spans="1:31" ht="14.15" customHeight="1" x14ac:dyDescent="0.35">
      <c r="A73" s="39"/>
      <c r="B73" s="18" t="s">
        <v>56</v>
      </c>
      <c r="C73" s="2">
        <f>'RawData Line 1'!$E$75-(('RawData Line 1'!J75-AVERAGE('RawData Line 1'!$I$75,'RawData Line 1'!$AM$75))*'Calibration Report'!$L$10+('RawData Line 1'!J76-AVERAGE('RawData Line 1'!$I$76,'RawData Line 1'!$AM$76))*'Calibration Report'!$L$11)</f>
        <v>1.0542654500000006</v>
      </c>
      <c r="D73" s="2">
        <f>'RawData Line 1'!$E$75-(('RawData Line 1'!K75-AVERAGE('RawData Line 1'!$I$75,'RawData Line 1'!$AM$75))*'Calibration Report'!$L$10+('RawData Line 1'!K76-AVERAGE('RawData Line 1'!$I$76,'RawData Line 1'!$AM$76))*'Calibration Report'!$L$11)</f>
        <v>0.96677415000000122</v>
      </c>
      <c r="E73" s="2">
        <f>'RawData Line 1'!$E$75-(('RawData Line 1'!L75-AVERAGE('RawData Line 1'!$I$75,'RawData Line 1'!$AM$75))*'Calibration Report'!$L$10+('RawData Line 1'!L76-AVERAGE('RawData Line 1'!$I$76,'RawData Line 1'!$AM$76))*'Calibration Report'!$L$11)</f>
        <v>0.62993784999999869</v>
      </c>
      <c r="F73" s="2">
        <f>'RawData Line 1'!$E$75-(('RawData Line 1'!M75-AVERAGE('RawData Line 1'!$I$75,'RawData Line 1'!$AM$75))*'Calibration Report'!$L$10+('RawData Line 1'!M76-AVERAGE('RawData Line 1'!$I$76,'RawData Line 1'!$AM$76))*'Calibration Report'!$L$11)</f>
        <v>0.45868704999999932</v>
      </c>
      <c r="G73" s="2">
        <f>'RawData Line 1'!$E$75-(('RawData Line 1'!N75-AVERAGE('RawData Line 1'!$I$75,'RawData Line 1'!$AM$75))*'Calibration Report'!$L$10+('RawData Line 1'!N76-AVERAGE('RawData Line 1'!$I$76,'RawData Line 1'!$AM$76))*'Calibration Report'!$L$11)</f>
        <v>0.33852165000000123</v>
      </c>
      <c r="H73" s="2">
        <f>'RawData Line 1'!$E$75-(('RawData Line 1'!O75-AVERAGE('RawData Line 1'!$I$75,'RawData Line 1'!$AM$75))*'Calibration Report'!$L$10+('RawData Line 1'!O76-AVERAGE('RawData Line 1'!$I$76,'RawData Line 1'!$AM$76))*'Calibration Report'!$L$11)</f>
        <v>0.32097384999999856</v>
      </c>
      <c r="I73" s="2">
        <f>'RawData Line 1'!$E$75-(('RawData Line 1'!P75-AVERAGE('RawData Line 1'!$I$75,'RawData Line 1'!$AM$75))*'Calibration Report'!$L$10+('RawData Line 1'!P76-AVERAGE('RawData Line 1'!$I$76,'RawData Line 1'!$AM$76))*'Calibration Report'!$L$11)</f>
        <v>0.33675715000000106</v>
      </c>
      <c r="J73" s="2">
        <f>'RawData Line 1'!$E$75-(('RawData Line 1'!Q75-AVERAGE('RawData Line 1'!$I$75,'RawData Line 1'!$AM$75))*'Calibration Report'!$L$10+('RawData Line 1'!Q76-AVERAGE('RawData Line 1'!$I$76,'RawData Line 1'!$AM$76))*'Calibration Report'!$L$11)</f>
        <v>0.36114165000000109</v>
      </c>
      <c r="K73" s="2">
        <f>'RawData Line 1'!$E$75-(('RawData Line 1'!R75-AVERAGE('RawData Line 1'!$I$75,'RawData Line 1'!$AM$75))*'Calibration Report'!$L$10+('RawData Line 1'!R76-AVERAGE('RawData Line 1'!$I$76,'RawData Line 1'!$AM$76))*'Calibration Report'!$L$11)</f>
        <v>0.3848353499999988</v>
      </c>
      <c r="L73" s="2">
        <f>'RawData Line 1'!$E$75-(('RawData Line 1'!S75-AVERAGE('RawData Line 1'!$I$75,'RawData Line 1'!$AM$75))*'Calibration Report'!$L$10+('RawData Line 1'!S76-AVERAGE('RawData Line 1'!$I$76,'RawData Line 1'!$AM$76))*'Calibration Report'!$L$11)</f>
        <v>0.39661274999999985</v>
      </c>
      <c r="M73" s="2">
        <f>'RawData Line 1'!$E$75-(('RawData Line 1'!T75-AVERAGE('RawData Line 1'!$I$75,'RawData Line 1'!$AM$75))*'Calibration Report'!$L$10+('RawData Line 1'!T76-AVERAGE('RawData Line 1'!$I$76,'RawData Line 1'!$AM$76))*'Calibration Report'!$L$11)</f>
        <v>0.33671965000000115</v>
      </c>
      <c r="N73" s="2">
        <f>'RawData Line 1'!$E$75-(('RawData Line 1'!U75-AVERAGE('RawData Line 1'!$I$75,'RawData Line 1'!$AM$75))*'Calibration Report'!$L$10+('RawData Line 1'!U76-AVERAGE('RawData Line 1'!$I$76,'RawData Line 1'!$AM$76))*'Calibration Report'!$L$11)</f>
        <v>0.30134995000000053</v>
      </c>
      <c r="O73" s="2">
        <f>'RawData Line 1'!$E$75-(('RawData Line 1'!V75-AVERAGE('RawData Line 1'!$I$75,'RawData Line 1'!$AM$75))*'Calibration Report'!$L$10+('RawData Line 1'!V76-AVERAGE('RawData Line 1'!$I$76,'RawData Line 1'!$AM$76))*'Calibration Report'!$L$11)</f>
        <v>0.33019084999999859</v>
      </c>
      <c r="P73" s="2">
        <f>'RawData Line 1'!$E$75-(('RawData Line 1'!W75-AVERAGE('RawData Line 1'!$I$75,'RawData Line 1'!$AM$75))*'Calibration Report'!$L$10+('RawData Line 1'!W76-AVERAGE('RawData Line 1'!$I$76,'RawData Line 1'!$AM$76))*'Calibration Report'!$L$11)</f>
        <v>0.35129404999999925</v>
      </c>
      <c r="Q73" s="2">
        <f>'RawData Line 1'!$E$75-(('RawData Line 1'!X75-AVERAGE('RawData Line 1'!$I$75,'RawData Line 1'!$AM$75))*'Calibration Report'!$L$10+('RawData Line 1'!X76-AVERAGE('RawData Line 1'!$I$76,'RawData Line 1'!$AM$76))*'Calibration Report'!$L$11)</f>
        <v>0.36960024999999996</v>
      </c>
      <c r="R73" s="2">
        <f>'RawData Line 1'!$E$75-(('RawData Line 1'!Y75-AVERAGE('RawData Line 1'!$I$75,'RawData Line 1'!$AM$75))*'Calibration Report'!$L$10+('RawData Line 1'!Y76-AVERAGE('RawData Line 1'!$I$76,'RawData Line 1'!$AM$76))*'Calibration Report'!$L$11)</f>
        <v>0.36600734999999873</v>
      </c>
      <c r="S73" s="2">
        <f>'RawData Line 1'!$E$75-(('RawData Line 1'!Z75-AVERAGE('RawData Line 1'!$I$75,'RawData Line 1'!$AM$75))*'Calibration Report'!$L$10+('RawData Line 1'!Z76-AVERAGE('RawData Line 1'!$I$76,'RawData Line 1'!$AM$76))*'Calibration Report'!$L$11)</f>
        <v>0.29931134999999864</v>
      </c>
      <c r="T73" s="2">
        <f>'RawData Line 1'!$E$75-(('RawData Line 1'!AA75-AVERAGE('RawData Line 1'!$I$75,'RawData Line 1'!$AM$75))*'Calibration Report'!$L$10+('RawData Line 1'!AA76-AVERAGE('RawData Line 1'!$I$76,'RawData Line 1'!$AM$76))*'Calibration Report'!$L$11)</f>
        <v>0.32138315000000106</v>
      </c>
      <c r="U73" s="2">
        <f>'RawData Line 1'!$E$75-(('RawData Line 1'!AB75-AVERAGE('RawData Line 1'!$I$75,'RawData Line 1'!$AM$75))*'Calibration Report'!$L$10+('RawData Line 1'!AB76-AVERAGE('RawData Line 1'!$I$76,'RawData Line 1'!$AM$76))*'Calibration Report'!$L$11)</f>
        <v>0.31309354999999917</v>
      </c>
      <c r="V73" s="2">
        <f>'RawData Line 1'!$E$75-(('RawData Line 1'!AC75-AVERAGE('RawData Line 1'!$I$75,'RawData Line 1'!$AM$75))*'Calibration Report'!$L$10+('RawData Line 1'!AC76-AVERAGE('RawData Line 1'!$I$76,'RawData Line 1'!$AM$76))*'Calibration Report'!$L$11)</f>
        <v>0.35174454999999938</v>
      </c>
      <c r="W73" s="2">
        <f>'RawData Line 1'!$E$75-(('RawData Line 1'!AD75-AVERAGE('RawData Line 1'!$I$75,'RawData Line 1'!$AM$75))*'Calibration Report'!$L$10+('RawData Line 1'!AD76-AVERAGE('RawData Line 1'!$I$76,'RawData Line 1'!$AM$76))*'Calibration Report'!$L$11)</f>
        <v>0.43826725</v>
      </c>
      <c r="X73" s="2">
        <f>'RawData Line 1'!$E$75-(('RawData Line 1'!AE75-AVERAGE('RawData Line 1'!$I$75,'RawData Line 1'!$AM$75))*'Calibration Report'!$L$10+('RawData Line 1'!AE76-AVERAGE('RawData Line 1'!$I$76,'RawData Line 1'!$AM$76))*'Calibration Report'!$L$11)</f>
        <v>0.45622804999999933</v>
      </c>
      <c r="Y73" s="2">
        <f>'RawData Line 1'!$E$75-(('RawData Line 1'!AF75-AVERAGE('RawData Line 1'!$I$75,'RawData Line 1'!$AM$75))*'Calibration Report'!$L$10+('RawData Line 1'!AF76-AVERAGE('RawData Line 1'!$I$76,'RawData Line 1'!$AM$76))*'Calibration Report'!$L$11)</f>
        <v>0.35088104999999925</v>
      </c>
      <c r="Z73" s="2">
        <f>'RawData Line 1'!$E$75-(('RawData Line 1'!AG75-AVERAGE('RawData Line 1'!$I$75,'RawData Line 1'!$AM$75))*'Calibration Report'!$L$10+('RawData Line 1'!AG76-AVERAGE('RawData Line 1'!$I$76,'RawData Line 1'!$AM$76))*'Calibration Report'!$L$11)</f>
        <v>0.34967215000000129</v>
      </c>
      <c r="AA73" s="2">
        <f>'RawData Line 1'!$E$75-(('RawData Line 1'!AH75-AVERAGE('RawData Line 1'!$I$75,'RawData Line 1'!$AM$75))*'Calibration Report'!$L$10+('RawData Line 1'!AH76-AVERAGE('RawData Line 1'!$I$76,'RawData Line 1'!$AM$76))*'Calibration Report'!$L$11)</f>
        <v>0.58330145000000067</v>
      </c>
      <c r="AB73" s="2">
        <f>'RawData Line 1'!$E$75-(('RawData Line 1'!AI75-AVERAGE('RawData Line 1'!$I$75,'RawData Line 1'!$AM$75))*'Calibration Report'!$L$10+('RawData Line 1'!AI76-AVERAGE('RawData Line 1'!$I$76,'RawData Line 1'!$AM$76))*'Calibration Report'!$L$11)</f>
        <v>0.76878124999999997</v>
      </c>
      <c r="AC73" s="2">
        <f>'RawData Line 1'!$E$75-(('RawData Line 1'!AJ75-AVERAGE('RawData Line 1'!$I$75,'RawData Line 1'!$AM$75))*'Calibration Report'!$L$10+('RawData Line 1'!AJ76-AVERAGE('RawData Line 1'!$I$76,'RawData Line 1'!$AM$76))*'Calibration Report'!$L$11)</f>
        <v>0.96994295000000053</v>
      </c>
      <c r="AD73" s="2">
        <f>'RawData Line 1'!$E$75-(('RawData Line 1'!AK75-AVERAGE('RawData Line 1'!$I$75,'RawData Line 1'!$AM$75))*'Calibration Report'!$L$10+('RawData Line 1'!AK76-AVERAGE('RawData Line 1'!$I$76,'RawData Line 1'!$AM$76))*'Calibration Report'!$L$11)</f>
        <v>1.4604109500000007</v>
      </c>
      <c r="AE73" s="2">
        <f>'RawData Line 1'!$E$75-(('RawData Line 1'!AL75-AVERAGE('RawData Line 1'!$I$75,'RawData Line 1'!$AM$75))*'Calibration Report'!$L$10+('RawData Line 1'!AL76-AVERAGE('RawData Line 1'!$I$76,'RawData Line 1'!$AM$76))*'Calibration Report'!$L$11)</f>
        <v>1.8715420499999993</v>
      </c>
    </row>
    <row r="74" spans="1:31" ht="14.15" customHeight="1" x14ac:dyDescent="0.35">
      <c r="A74" s="43">
        <v>44884</v>
      </c>
      <c r="B74" s="18" t="s">
        <v>55</v>
      </c>
      <c r="C74" s="2">
        <v>0</v>
      </c>
      <c r="D74" s="2">
        <f>'RawData Line 1'!K6-'RawData Line 1'!$F$77</f>
        <v>2</v>
      </c>
      <c r="E74" s="2">
        <f>'RawData Line 1'!L6-'RawData Line 1'!$F$77</f>
        <v>5</v>
      </c>
      <c r="F74" s="2">
        <f>'RawData Line 1'!M6-'RawData Line 1'!$F$77</f>
        <v>8</v>
      </c>
      <c r="G74" s="2">
        <f>'RawData Line 1'!N6-'RawData Line 1'!$F$77</f>
        <v>11</v>
      </c>
      <c r="H74" s="2">
        <f>'RawData Line 1'!O6-'RawData Line 1'!$F$77</f>
        <v>14</v>
      </c>
      <c r="I74" s="2">
        <f>'RawData Line 1'!P6-'RawData Line 1'!$F$77</f>
        <v>17</v>
      </c>
      <c r="J74" s="2">
        <f>'RawData Line 1'!Q6-'RawData Line 1'!$F$77</f>
        <v>20</v>
      </c>
      <c r="K74" s="2">
        <f>'RawData Line 1'!R6-'RawData Line 1'!$F$77</f>
        <v>23</v>
      </c>
      <c r="L74" s="2">
        <f>'RawData Line 1'!S6-'RawData Line 1'!$F$77</f>
        <v>26</v>
      </c>
      <c r="M74" s="2">
        <f>'RawData Line 1'!T6-'RawData Line 1'!$F$77</f>
        <v>29</v>
      </c>
      <c r="N74" s="2">
        <f>'RawData Line 1'!U6-'RawData Line 1'!$F$77</f>
        <v>32</v>
      </c>
      <c r="O74" s="2">
        <f>'RawData Line 1'!V6-'RawData Line 1'!$F$77</f>
        <v>35</v>
      </c>
      <c r="P74" s="2">
        <f>'RawData Line 1'!W6-'RawData Line 1'!$F$77</f>
        <v>38</v>
      </c>
      <c r="Q74" s="2">
        <f>'RawData Line 1'!X6-'RawData Line 1'!$F$77</f>
        <v>41</v>
      </c>
      <c r="R74" s="2">
        <f>'RawData Line 1'!Y6-'RawData Line 1'!$F$77</f>
        <v>44</v>
      </c>
      <c r="S74" s="2">
        <f>'RawData Line 1'!Z6-'RawData Line 1'!$F$77</f>
        <v>47</v>
      </c>
      <c r="T74" s="2">
        <f>'RawData Line 1'!AA6-'RawData Line 1'!$F$77</f>
        <v>50</v>
      </c>
      <c r="U74" s="2">
        <f>'RawData Line 1'!AB6-'RawData Line 1'!$F$77</f>
        <v>53</v>
      </c>
      <c r="V74" s="2">
        <f>'RawData Line 1'!AC6-'RawData Line 1'!$F$77</f>
        <v>56</v>
      </c>
      <c r="W74" s="2">
        <f>'RawData Line 1'!AD6-'RawData Line 1'!$F$77</f>
        <v>59</v>
      </c>
      <c r="X74" s="2">
        <f>'RawData Line 1'!AE6-'RawData Line 1'!$F$77</f>
        <v>62</v>
      </c>
      <c r="Y74" s="2">
        <f>'RawData Line 1'!AF6-'RawData Line 1'!$F$77</f>
        <v>65</v>
      </c>
      <c r="Z74" s="2">
        <f>'RawData Line 1'!AG6-'RawData Line 1'!$F$77</f>
        <v>68</v>
      </c>
      <c r="AA74" s="2">
        <f>'RawData Line 1'!AH6-'RawData Line 1'!$F$77</f>
        <v>71</v>
      </c>
      <c r="AB74" s="2">
        <f>'RawData Line 1'!AI6-'RawData Line 1'!$F$77</f>
        <v>74</v>
      </c>
      <c r="AC74" s="2">
        <f>'RawData Line 1'!AJ6-'RawData Line 1'!$F$77</f>
        <v>77</v>
      </c>
      <c r="AD74" s="2">
        <f>'RawData Line 1'!AK6-'RawData Line 1'!$F$77</f>
        <v>80</v>
      </c>
      <c r="AE74" s="2">
        <f>'RawData Line 1'!AL6-'RawData Line 1'!$F$77</f>
        <v>83</v>
      </c>
    </row>
    <row r="75" spans="1:31" ht="14.15" customHeight="1" x14ac:dyDescent="0.35">
      <c r="A75" s="44"/>
      <c r="B75" s="18" t="s">
        <v>56</v>
      </c>
      <c r="C75" s="2">
        <f>'RawData Line 1'!$E$77-(('RawData Line 1'!J77-AVERAGE('RawData Line 1'!$I$77,'RawData Line 1'!$AM$77))*'Calibration Report'!$L$10+('RawData Line 1'!J78-AVERAGE('RawData Line 1'!$I$78,'RawData Line 1'!$AM$78))*'Calibration Report'!$L$11)</f>
        <v>1.0832239499999974</v>
      </c>
      <c r="D75" s="2">
        <f>'RawData Line 1'!$E$77-(('RawData Line 1'!K77-AVERAGE('RawData Line 1'!$I$77,'RawData Line 1'!$AM$77))*'Calibration Report'!$L$10+('RawData Line 1'!K78-AVERAGE('RawData Line 1'!$I$78,'RawData Line 1'!$AM$78))*'Calibration Report'!$L$11)</f>
        <v>0.9905178499999987</v>
      </c>
      <c r="E75" s="2">
        <f>'RawData Line 1'!$E$77-(('RawData Line 1'!L77-AVERAGE('RawData Line 1'!$I$77,'RawData Line 1'!$AM$77))*'Calibration Report'!$L$10+('RawData Line 1'!L78-AVERAGE('RawData Line 1'!$I$78,'RawData Line 1'!$AM$78))*'Calibration Report'!$L$11)</f>
        <v>0.58960984999999877</v>
      </c>
      <c r="F75" s="2">
        <f>'RawData Line 1'!$E$77-(('RawData Line 1'!M77-AVERAGE('RawData Line 1'!$I$77,'RawData Line 1'!$AM$77))*'Calibration Report'!$L$10+('RawData Line 1'!M78-AVERAGE('RawData Line 1'!$I$78,'RawData Line 1'!$AM$78))*'Calibration Report'!$L$11)</f>
        <v>0.40754284999999868</v>
      </c>
      <c r="G75" s="2">
        <f>'RawData Line 1'!$E$77-(('RawData Line 1'!N77-AVERAGE('RawData Line 1'!$I$77,'RawData Line 1'!$AM$77))*'Calibration Report'!$L$10+('RawData Line 1'!N78-AVERAGE('RawData Line 1'!$I$78,'RawData Line 1'!$AM$78))*'Calibration Report'!$L$11)</f>
        <v>0.28395354999999944</v>
      </c>
      <c r="H75" s="2">
        <f>'RawData Line 1'!$E$77-(('RawData Line 1'!O77-AVERAGE('RawData Line 1'!$I$77,'RawData Line 1'!$AM$77))*'Calibration Report'!$L$10+('RawData Line 1'!O78-AVERAGE('RawData Line 1'!$I$78,'RawData Line 1'!$AM$78))*'Calibration Report'!$L$11)</f>
        <v>0.2778715499999993</v>
      </c>
      <c r="I75" s="2">
        <f>'RawData Line 1'!$E$77-(('RawData Line 1'!P77-AVERAGE('RawData Line 1'!$I$77,'RawData Line 1'!$AM$77))*'Calibration Report'!$L$10+('RawData Line 1'!P78-AVERAGE('RawData Line 1'!$I$78,'RawData Line 1'!$AM$78))*'Calibration Report'!$L$11)</f>
        <v>0.28601854999999943</v>
      </c>
      <c r="J75" s="2">
        <f>'RawData Line 1'!$E$77-(('RawData Line 1'!Q77-AVERAGE('RawData Line 1'!$I$77,'RawData Line 1'!$AM$77))*'Calibration Report'!$L$10+('RawData Line 1'!Q78-AVERAGE('RawData Line 1'!$I$78,'RawData Line 1'!$AM$78))*'Calibration Report'!$L$11)</f>
        <v>0.25116324999999984</v>
      </c>
      <c r="K75" s="2">
        <f>'RawData Line 1'!$E$77-(('RawData Line 1'!R77-AVERAGE('RawData Line 1'!$I$77,'RawData Line 1'!$AM$77))*'Calibration Report'!$L$10+('RawData Line 1'!R78-AVERAGE('RawData Line 1'!$I$78,'RawData Line 1'!$AM$78))*'Calibration Report'!$L$11)</f>
        <v>0.22902014999999798</v>
      </c>
      <c r="L75" s="2">
        <f>'RawData Line 1'!$E$77-(('RawData Line 1'!S77-AVERAGE('RawData Line 1'!$I$77,'RawData Line 1'!$AM$77))*'Calibration Report'!$L$10+('RawData Line 1'!S78-AVERAGE('RawData Line 1'!$I$78,'RawData Line 1'!$AM$78))*'Calibration Report'!$L$11)</f>
        <v>0.14394664999999818</v>
      </c>
      <c r="M75" s="2">
        <f>'RawData Line 1'!$E$77-(('RawData Line 1'!T77-AVERAGE('RawData Line 1'!$I$77,'RawData Line 1'!$AM$77))*'Calibration Report'!$L$10+('RawData Line 1'!T78-AVERAGE('RawData Line 1'!$I$78,'RawData Line 1'!$AM$78))*'Calibration Report'!$L$11)</f>
        <v>5.1447049999999273E-2</v>
      </c>
      <c r="N75" s="2">
        <f>'RawData Line 1'!$E$77-(('RawData Line 1'!U77-AVERAGE('RawData Line 1'!$I$77,'RawData Line 1'!$AM$77))*'Calibration Report'!$L$10+('RawData Line 1'!U78-AVERAGE('RawData Line 1'!$I$78,'RawData Line 1'!$AM$78))*'Calibration Report'!$L$11)</f>
        <v>5.6350249999999935E-2</v>
      </c>
      <c r="O75" s="2">
        <f>'RawData Line 1'!$E$77-(('RawData Line 1'!V77-AVERAGE('RawData Line 1'!$I$77,'RawData Line 1'!$AM$77))*'Calibration Report'!$L$10+('RawData Line 1'!V78-AVERAGE('RawData Line 1'!$I$78,'RawData Line 1'!$AM$78))*'Calibration Report'!$L$11)</f>
        <v>6.6746049999999446E-2</v>
      </c>
      <c r="P75" s="2">
        <f>'RawData Line 1'!$E$77-(('RawData Line 1'!W77-AVERAGE('RawData Line 1'!$I$77,'RawData Line 1'!$AM$77))*'Calibration Report'!$L$10+('RawData Line 1'!W78-AVERAGE('RawData Line 1'!$I$78,'RawData Line 1'!$AM$78))*'Calibration Report'!$L$11)</f>
        <v>7.1442749999999888E-2</v>
      </c>
      <c r="Q75" s="2">
        <f>'RawData Line 1'!$E$77-(('RawData Line 1'!X77-AVERAGE('RawData Line 1'!$I$77,'RawData Line 1'!$AM$77))*'Calibration Report'!$L$10+('RawData Line 1'!X78-AVERAGE('RawData Line 1'!$I$78,'RawData Line 1'!$AM$78))*'Calibration Report'!$L$11)</f>
        <v>7.1649250000000109E-2</v>
      </c>
      <c r="R75" s="2">
        <f>'RawData Line 1'!$E$77-(('RawData Line 1'!Y77-AVERAGE('RawData Line 1'!$I$77,'RawData Line 1'!$AM$77))*'Calibration Report'!$L$10+('RawData Line 1'!Y78-AVERAGE('RawData Line 1'!$I$78,'RawData Line 1'!$AM$78))*'Calibration Report'!$L$11)</f>
        <v>2.1393549999999317E-2</v>
      </c>
      <c r="S75" s="2">
        <f>'RawData Line 1'!$E$77-(('RawData Line 1'!Z77-AVERAGE('RawData Line 1'!$I$77,'RawData Line 1'!$AM$77))*'Calibration Report'!$L$10+('RawData Line 1'!Z78-AVERAGE('RawData Line 1'!$I$78,'RawData Line 1'!$AM$78))*'Calibration Report'!$L$11)</f>
        <v>5.696974999999993E-2</v>
      </c>
      <c r="T75" s="2">
        <f>'RawData Line 1'!$E$77-(('RawData Line 1'!AA77-AVERAGE('RawData Line 1'!$I$77,'RawData Line 1'!$AM$77))*'Calibration Report'!$L$10+('RawData Line 1'!AA78-AVERAGE('RawData Line 1'!$I$78,'RawData Line 1'!$AM$78))*'Calibration Report'!$L$11)</f>
        <v>9.2200549999999382E-2</v>
      </c>
      <c r="U75" s="2">
        <f>'RawData Line 1'!$E$77-(('RawData Line 1'!AB77-AVERAGE('RawData Line 1'!$I$77,'RawData Line 1'!$AM$77))*'Calibration Report'!$L$10+('RawData Line 1'!AB78-AVERAGE('RawData Line 1'!$I$78,'RawData Line 1'!$AM$78))*'Calibration Report'!$L$11)</f>
        <v>0.16266214999999806</v>
      </c>
      <c r="V75" s="2">
        <f>'RawData Line 1'!$E$77-(('RawData Line 1'!AC77-AVERAGE('RawData Line 1'!$I$77,'RawData Line 1'!$AM$77))*'Calibration Report'!$L$10+('RawData Line 1'!AC78-AVERAGE('RawData Line 1'!$I$78,'RawData Line 1'!$AM$78))*'Calibration Report'!$L$11)</f>
        <v>0.29909514999999809</v>
      </c>
      <c r="W75" s="2">
        <f>'RawData Line 1'!$E$77-(('RawData Line 1'!AD77-AVERAGE('RawData Line 1'!$I$77,'RawData Line 1'!$AM$77))*'Calibration Report'!$L$10+('RawData Line 1'!AD78-AVERAGE('RawData Line 1'!$I$78,'RawData Line 1'!$AM$78))*'Calibration Report'!$L$11)</f>
        <v>0.33881614999999821</v>
      </c>
      <c r="X75" s="2">
        <f>'RawData Line 1'!$E$77-(('RawData Line 1'!AE77-AVERAGE('RawData Line 1'!$I$77,'RawData Line 1'!$AM$77))*'Calibration Report'!$L$10+('RawData Line 1'!AE78-AVERAGE('RawData Line 1'!$I$78,'RawData Line 1'!$AM$78))*'Calibration Report'!$L$11)</f>
        <v>0.31740134999999881</v>
      </c>
      <c r="Y75" s="2">
        <f>'RawData Line 1'!$E$77-(('RawData Line 1'!AF77-AVERAGE('RawData Line 1'!$I$77,'RawData Line 1'!$AM$77))*'Calibration Report'!$L$10+('RawData Line 1'!AF78-AVERAGE('RawData Line 1'!$I$78,'RawData Line 1'!$AM$78))*'Calibration Report'!$L$11)</f>
        <v>0.26331244999999748</v>
      </c>
      <c r="Z75" s="2">
        <f>'RawData Line 1'!$E$77-(('RawData Line 1'!AG77-AVERAGE('RawData Line 1'!$I$77,'RawData Line 1'!$AM$77))*'Calibration Report'!$L$10+('RawData Line 1'!AG78-AVERAGE('RawData Line 1'!$I$78,'RawData Line 1'!$AM$78))*'Calibration Report'!$L$11)</f>
        <v>0.32030344999999749</v>
      </c>
      <c r="AA75" s="2">
        <f>'RawData Line 1'!$E$77-(('RawData Line 1'!AH77-AVERAGE('RawData Line 1'!$I$77,'RawData Line 1'!$AM$77))*'Calibration Report'!$L$10+('RawData Line 1'!AH78-AVERAGE('RawData Line 1'!$I$78,'RawData Line 1'!$AM$78))*'Calibration Report'!$L$11)</f>
        <v>0.50561054999999921</v>
      </c>
      <c r="AB75" s="2">
        <f>'RawData Line 1'!$E$77-(('RawData Line 1'!AI77-AVERAGE('RawData Line 1'!$I$77,'RawData Line 1'!$AM$77))*'Calibration Report'!$L$10+('RawData Line 1'!AI78-AVERAGE('RawData Line 1'!$I$78,'RawData Line 1'!$AM$78))*'Calibration Report'!$L$11)</f>
        <v>0.68912304999999929</v>
      </c>
      <c r="AC75" s="2">
        <f>'RawData Line 1'!$E$77-(('RawData Line 1'!AJ77-AVERAGE('RawData Line 1'!$I$77,'RawData Line 1'!$AM$77))*'Calibration Report'!$L$10+('RawData Line 1'!AJ78-AVERAGE('RawData Line 1'!$I$78,'RawData Line 1'!$AM$78))*'Calibration Report'!$L$11)</f>
        <v>0.90655234999999867</v>
      </c>
      <c r="AD75" s="2">
        <f>'RawData Line 1'!$E$77-(('RawData Line 1'!AK77-AVERAGE('RawData Line 1'!$I$77,'RawData Line 1'!$AM$77))*'Calibration Report'!$L$10+('RawData Line 1'!AK78-AVERAGE('RawData Line 1'!$I$78,'RawData Line 1'!$AM$78))*'Calibration Report'!$L$11)</f>
        <v>0.91086984999999865</v>
      </c>
      <c r="AE75" s="2">
        <f>'RawData Line 1'!$E$77-(('RawData Line 1'!AL77-AVERAGE('RawData Line 1'!$I$77,'RawData Line 1'!$AM$77))*'Calibration Report'!$L$10+('RawData Line 1'!AL78-AVERAGE('RawData Line 1'!$I$78,'RawData Line 1'!$AM$78))*'Calibration Report'!$L$11)</f>
        <v>1.3956725499999993</v>
      </c>
    </row>
    <row r="76" spans="1:31" ht="14.15" customHeight="1" x14ac:dyDescent="0.35">
      <c r="A76" s="34">
        <v>44889</v>
      </c>
      <c r="B76" s="18" t="s">
        <v>55</v>
      </c>
      <c r="C76" s="2">
        <v>0</v>
      </c>
      <c r="D76" s="2">
        <f>'RawData Line 1'!K6-'RawData Line 1'!$F$79</f>
        <v>2</v>
      </c>
      <c r="E76" s="2">
        <f>'RawData Line 1'!L6-'RawData Line 1'!$F$79</f>
        <v>5</v>
      </c>
      <c r="F76" s="2">
        <f>'RawData Line 1'!M6-'RawData Line 1'!$F$79</f>
        <v>8</v>
      </c>
      <c r="G76" s="2">
        <f>'RawData Line 1'!N6-'RawData Line 1'!$F$79</f>
        <v>11</v>
      </c>
      <c r="H76" s="2">
        <f>'RawData Line 1'!O6-'RawData Line 1'!$F$79</f>
        <v>14</v>
      </c>
      <c r="I76" s="2">
        <f>'RawData Line 1'!P6-'RawData Line 1'!$F$79</f>
        <v>17</v>
      </c>
      <c r="J76" s="2">
        <f>'RawData Line 1'!Q6-'RawData Line 1'!$F$79</f>
        <v>20</v>
      </c>
      <c r="K76" s="2">
        <f>'RawData Line 1'!R6-'RawData Line 1'!$F$79</f>
        <v>23</v>
      </c>
      <c r="L76" s="2">
        <f>'RawData Line 1'!S6-'RawData Line 1'!$F$79</f>
        <v>26</v>
      </c>
      <c r="M76" s="2">
        <f>'RawData Line 1'!T6-'RawData Line 1'!$F$79</f>
        <v>29</v>
      </c>
      <c r="N76" s="2">
        <f>'RawData Line 1'!U6-'RawData Line 1'!$F$79</f>
        <v>32</v>
      </c>
      <c r="O76" s="2">
        <f>'RawData Line 1'!V6-'RawData Line 1'!$F$79</f>
        <v>35</v>
      </c>
      <c r="P76" s="2">
        <f>'RawData Line 1'!W6-'RawData Line 1'!$F$79</f>
        <v>38</v>
      </c>
      <c r="Q76" s="2">
        <f>'RawData Line 1'!X6-'RawData Line 1'!$F$79</f>
        <v>41</v>
      </c>
      <c r="R76" s="2">
        <f>'RawData Line 1'!Y6-'RawData Line 1'!$F$79</f>
        <v>44</v>
      </c>
      <c r="S76" s="2">
        <f>'RawData Line 1'!Z6-'RawData Line 1'!$F$79</f>
        <v>47</v>
      </c>
      <c r="T76" s="2">
        <f>'RawData Line 1'!AA6-'RawData Line 1'!$F$79</f>
        <v>50</v>
      </c>
      <c r="U76" s="2">
        <f>'RawData Line 1'!AB6-'RawData Line 1'!$F$79</f>
        <v>53</v>
      </c>
      <c r="V76" s="2">
        <f>'RawData Line 1'!AC6-'RawData Line 1'!$F$79</f>
        <v>56</v>
      </c>
      <c r="W76" s="2">
        <f>'RawData Line 1'!AD6-'RawData Line 1'!$F$79</f>
        <v>59</v>
      </c>
      <c r="X76" s="2">
        <f>'RawData Line 1'!AE6-'RawData Line 1'!$F$79</f>
        <v>62</v>
      </c>
      <c r="Y76" s="2">
        <f>'RawData Line 1'!AF6-'RawData Line 1'!$F$79</f>
        <v>65</v>
      </c>
      <c r="Z76" s="2">
        <f>'RawData Line 1'!AG6-'RawData Line 1'!$F$79</f>
        <v>68</v>
      </c>
      <c r="AA76" s="2">
        <f>'RawData Line 1'!AH6-'RawData Line 1'!$F$79</f>
        <v>71</v>
      </c>
      <c r="AB76" s="2">
        <f>'RawData Line 1'!AI6-'RawData Line 1'!$F$79</f>
        <v>74</v>
      </c>
      <c r="AC76" s="2">
        <f>'RawData Line 1'!AJ6-'RawData Line 1'!$F$79</f>
        <v>77</v>
      </c>
      <c r="AD76" s="2">
        <f>'RawData Line 1'!AK6-'RawData Line 1'!$F$79</f>
        <v>80</v>
      </c>
      <c r="AE76" s="2">
        <f>'RawData Line 1'!AL6-'RawData Line 1'!$F$79</f>
        <v>83</v>
      </c>
    </row>
    <row r="77" spans="1:31" ht="14.15" customHeight="1" x14ac:dyDescent="0.35">
      <c r="A77" s="39"/>
      <c r="B77" s="18" t="s">
        <v>56</v>
      </c>
      <c r="C77" s="2">
        <f>'RawData Line 1'!$E$79-(('RawData Line 1'!J79-AVERAGE('RawData Line 1'!$I$79,'RawData Line 1'!$AM$79))*'Calibration Report'!$L$10+('RawData Line 1'!J80-AVERAGE('RawData Line 1'!$I$80,'RawData Line 1'!$AM$80))*'Calibration Report'!$L$11)</f>
        <v>1.0697302499999999</v>
      </c>
      <c r="D77" s="2">
        <f>'RawData Line 1'!$E$79-(('RawData Line 1'!K79-AVERAGE('RawData Line 1'!$I$79,'RawData Line 1'!$AM$79))*'Calibration Report'!$L$10+('RawData Line 1'!K80-AVERAGE('RawData Line 1'!$I$80,'RawData Line 1'!$AM$80))*'Calibration Report'!$L$11)</f>
        <v>0.96749185000000182</v>
      </c>
      <c r="E77" s="2">
        <f>'RawData Line 1'!$E$79-(('RawData Line 1'!L79-AVERAGE('RawData Line 1'!$I$79,'RawData Line 1'!$AM$79))*'Calibration Report'!$L$10+('RawData Line 1'!L80-AVERAGE('RawData Line 1'!$I$80,'RawData Line 1'!$AM$80))*'Calibration Report'!$L$11)</f>
        <v>0.62240345000000041</v>
      </c>
      <c r="F77" s="2">
        <f>'RawData Line 1'!$E$79-(('RawData Line 1'!M79-AVERAGE('RawData Line 1'!$I$79,'RawData Line 1'!$AM$79))*'Calibration Report'!$L$10+('RawData Line 1'!M80-AVERAGE('RawData Line 1'!$I$80,'RawData Line 1'!$AM$80))*'Calibration Report'!$L$11)</f>
        <v>0.42041574999999964</v>
      </c>
      <c r="G77" s="2">
        <f>'RawData Line 1'!$E$79-(('RawData Line 1'!N79-AVERAGE('RawData Line 1'!$I$79,'RawData Line 1'!$AM$79))*'Calibration Report'!$L$10+('RawData Line 1'!N80-AVERAGE('RawData Line 1'!$I$80,'RawData Line 1'!$AM$80))*'Calibration Report'!$L$11)</f>
        <v>0.28743674999999969</v>
      </c>
      <c r="H77" s="2">
        <f>'RawData Line 1'!$E$79-(('RawData Line 1'!O79-AVERAGE('RawData Line 1'!$I$79,'RawData Line 1'!$AM$79))*'Calibration Report'!$L$10+('RawData Line 1'!O80-AVERAGE('RawData Line 1'!$I$80,'RawData Line 1'!$AM$80))*'Calibration Report'!$L$11)</f>
        <v>0.27002785000000173</v>
      </c>
      <c r="I77" s="2">
        <f>'RawData Line 1'!$E$79-(('RawData Line 1'!P79-AVERAGE('RawData Line 1'!$I$79,'RawData Line 1'!$AM$79))*'Calibration Report'!$L$10+('RawData Line 1'!P80-AVERAGE('RawData Line 1'!$I$80,'RawData Line 1'!$AM$80))*'Calibration Report'!$L$11)</f>
        <v>0.26450145000000047</v>
      </c>
      <c r="J77" s="2">
        <f>'RawData Line 1'!$E$79-(('RawData Line 1'!Q79-AVERAGE('RawData Line 1'!$I$79,'RawData Line 1'!$AM$79))*'Calibration Report'!$L$10+('RawData Line 1'!Q80-AVERAGE('RawData Line 1'!$I$80,'RawData Line 1'!$AM$80))*'Calibration Report'!$L$11)</f>
        <v>0.2495779500000006</v>
      </c>
      <c r="K77" s="2">
        <f>'RawData Line 1'!$E$79-(('RawData Line 1'!R79-AVERAGE('RawData Line 1'!$I$79,'RawData Line 1'!$AM$79))*'Calibration Report'!$L$10+('RawData Line 1'!R80-AVERAGE('RawData Line 1'!$I$80,'RawData Line 1'!$AM$80))*'Calibration Report'!$L$11)</f>
        <v>0.20363974999999979</v>
      </c>
      <c r="L77" s="2">
        <f>'RawData Line 1'!$E$79-(('RawData Line 1'!S79-AVERAGE('RawData Line 1'!$I$79,'RawData Line 1'!$AM$79))*'Calibration Report'!$L$10+('RawData Line 1'!S80-AVERAGE('RawData Line 1'!$I$80,'RawData Line 1'!$AM$80))*'Calibration Report'!$L$11)</f>
        <v>0.15946235000000164</v>
      </c>
      <c r="M77" s="2">
        <f>'RawData Line 1'!$E$79-(('RawData Line 1'!T79-AVERAGE('RawData Line 1'!$I$79,'RawData Line 1'!$AM$79))*'Calibration Report'!$L$10+('RawData Line 1'!T80-AVERAGE('RawData Line 1'!$I$80,'RawData Line 1'!$AM$80))*'Calibration Report'!$L$11)</f>
        <v>4.8243550000002244E-2</v>
      </c>
      <c r="N77" s="2">
        <f>'RawData Line 1'!$E$79-(('RawData Line 1'!U79-AVERAGE('RawData Line 1'!$I$79,'RawData Line 1'!$AM$79))*'Calibration Report'!$L$10+('RawData Line 1'!U80-AVERAGE('RawData Line 1'!$I$80,'RawData Line 1'!$AM$80))*'Calibration Report'!$L$11)</f>
        <v>-4.3287449999997785E-2</v>
      </c>
      <c r="O77" s="2">
        <f>'RawData Line 1'!$E$79-(('RawData Line 1'!V79-AVERAGE('RawData Line 1'!$I$79,'RawData Line 1'!$AM$79))*'Calibration Report'!$L$10+('RawData Line 1'!V80-AVERAGE('RawData Line 1'!$I$80,'RawData Line 1'!$AM$80))*'Calibration Report'!$L$11)</f>
        <v>-5.6551549999999562E-2</v>
      </c>
      <c r="P77" s="2">
        <f>'RawData Line 1'!$E$79-(('RawData Line 1'!W79-AVERAGE('RawData Line 1'!$I$79,'RawData Line 1'!$AM$79))*'Calibration Report'!$L$10+('RawData Line 1'!W80-AVERAGE('RawData Line 1'!$I$80,'RawData Line 1'!$AM$80))*'Calibration Report'!$L$11)</f>
        <v>-4.7398449999997538E-2</v>
      </c>
      <c r="Q77" s="2">
        <f>'RawData Line 1'!$E$79-(('RawData Line 1'!X79-AVERAGE('RawData Line 1'!$I$79,'RawData Line 1'!$AM$79))*'Calibration Report'!$L$10+('RawData Line 1'!X80-AVERAGE('RawData Line 1'!$I$80,'RawData Line 1'!$AM$80))*'Calibration Report'!$L$11)</f>
        <v>-4.978244999999748E-2</v>
      </c>
      <c r="R77" s="2">
        <f>'RawData Line 1'!$E$79-(('RawData Line 1'!Y79-AVERAGE('RawData Line 1'!$I$79,'RawData Line 1'!$AM$79))*'Calibration Report'!$L$10+('RawData Line 1'!Y80-AVERAGE('RawData Line 1'!$I$80,'RawData Line 1'!$AM$80))*'Calibration Report'!$L$11)</f>
        <v>-2.4740949999997541E-2</v>
      </c>
      <c r="S77" s="2">
        <f>'RawData Line 1'!$E$79-(('RawData Line 1'!Z79-AVERAGE('RawData Line 1'!$I$79,'RawData Line 1'!$AM$79))*'Calibration Report'!$L$10+('RawData Line 1'!Z80-AVERAGE('RawData Line 1'!$I$80,'RawData Line 1'!$AM$80))*'Calibration Report'!$L$11)</f>
        <v>-9.0400750000000141E-2</v>
      </c>
      <c r="T77" s="2">
        <f>'RawData Line 1'!$E$79-(('RawData Line 1'!AA79-AVERAGE('RawData Line 1'!$I$79,'RawData Line 1'!$AM$79))*'Calibration Report'!$L$10+('RawData Line 1'!AA80-AVERAGE('RawData Line 1'!$I$80,'RawData Line 1'!$AM$80))*'Calibration Report'!$L$11)</f>
        <v>-3.5309449999997744E-2</v>
      </c>
      <c r="U77" s="2">
        <f>'RawData Line 1'!$E$79-(('RawData Line 1'!AB79-AVERAGE('RawData Line 1'!$I$79,'RawData Line 1'!$AM$79))*'Calibration Report'!$L$10+('RawData Line 1'!AB80-AVERAGE('RawData Line 1'!$I$80,'RawData Line 1'!$AM$80))*'Calibration Report'!$L$11)</f>
        <v>6.6566500000011519E-3</v>
      </c>
      <c r="V77" s="2">
        <f>'RawData Line 1'!$E$79-(('RawData Line 1'!AC79-AVERAGE('RawData Line 1'!$I$79,'RawData Line 1'!$AM$79))*'Calibration Report'!$L$10+('RawData Line 1'!AC80-AVERAGE('RawData Line 1'!$I$80,'RawData Line 1'!$AM$80))*'Calibration Report'!$L$11)</f>
        <v>0.1005716500000009</v>
      </c>
      <c r="W77" s="2">
        <f>'RawData Line 1'!$E$79-(('RawData Line 1'!AD79-AVERAGE('RawData Line 1'!$I$79,'RawData Line 1'!$AM$79))*'Calibration Report'!$L$10+('RawData Line 1'!AD80-AVERAGE('RawData Line 1'!$I$80,'RawData Line 1'!$AM$80))*'Calibration Report'!$L$11)</f>
        <v>0.24840285000000173</v>
      </c>
      <c r="X77" s="2">
        <f>'RawData Line 1'!$E$79-(('RawData Line 1'!AE79-AVERAGE('RawData Line 1'!$I$79,'RawData Line 1'!$AM$79))*'Calibration Report'!$L$10+('RawData Line 1'!AE80-AVERAGE('RawData Line 1'!$I$80,'RawData Line 1'!$AM$80))*'Calibration Report'!$L$11)</f>
        <v>0.3128199500000004</v>
      </c>
      <c r="Y77" s="2">
        <f>'RawData Line 1'!$E$79-(('RawData Line 1'!AF79-AVERAGE('RawData Line 1'!$I$79,'RawData Line 1'!$AM$79))*'Calibration Report'!$L$10+('RawData Line 1'!AF80-AVERAGE('RawData Line 1'!$I$80,'RawData Line 1'!$AM$80))*'Calibration Report'!$L$11)</f>
        <v>0.25841945000000033</v>
      </c>
      <c r="Z77" s="2">
        <f>'RawData Line 1'!$E$79-(('RawData Line 1'!AG79-AVERAGE('RawData Line 1'!$I$79,'RawData Line 1'!$AM$79))*'Calibration Report'!$L$10+('RawData Line 1'!AG80-AVERAGE('RawData Line 1'!$I$80,'RawData Line 1'!$AM$80))*'Calibration Report'!$L$11)</f>
        <v>0.32228465000000117</v>
      </c>
      <c r="AA77" s="2">
        <f>'RawData Line 1'!$E$79-(('RawData Line 1'!AH79-AVERAGE('RawData Line 1'!$I$79,'RawData Line 1'!$AM$79))*'Calibration Report'!$L$10+('RawData Line 1'!AH80-AVERAGE('RawData Line 1'!$I$80,'RawData Line 1'!$AM$80))*'Calibration Report'!$L$11)</f>
        <v>0.52465524999999991</v>
      </c>
      <c r="AB77" s="2">
        <f>'RawData Line 1'!$E$79-(('RawData Line 1'!AI79-AVERAGE('RawData Line 1'!$I$79,'RawData Line 1'!$AM$79))*'Calibration Report'!$L$10+('RawData Line 1'!AI80-AVERAGE('RawData Line 1'!$I$80,'RawData Line 1'!$AM$80))*'Calibration Report'!$L$11)</f>
        <v>0.72982285000000169</v>
      </c>
      <c r="AC77" s="2">
        <f>'RawData Line 1'!$E$79-(('RawData Line 1'!AJ79-AVERAGE('RawData Line 1'!$I$79,'RawData Line 1'!$AM$79))*'Calibration Report'!$L$10+('RawData Line 1'!AJ80-AVERAGE('RawData Line 1'!$I$80,'RawData Line 1'!$AM$80))*'Calibration Report'!$L$11)</f>
        <v>0.96086165000000112</v>
      </c>
      <c r="AD77" s="2">
        <f>'RawData Line 1'!$E$79-(('RawData Line 1'!AK79-AVERAGE('RawData Line 1'!$I$79,'RawData Line 1'!$AM$79))*'Calibration Report'!$L$10+('RawData Line 1'!AK80-AVERAGE('RawData Line 1'!$I$80,'RawData Line 1'!$AM$80))*'Calibration Report'!$L$11)</f>
        <v>1.4568560500000023</v>
      </c>
      <c r="AE77" s="2">
        <f>'RawData Line 1'!$E$79-(('RawData Line 1'!AL79-AVERAGE('RawData Line 1'!$I$79,'RawData Line 1'!$AM$79))*'Calibration Report'!$L$10+('RawData Line 1'!AL80-AVERAGE('RawData Line 1'!$I$80,'RawData Line 1'!$AM$80))*'Calibration Report'!$L$11)</f>
        <v>1.8981045500000024</v>
      </c>
    </row>
    <row r="78" spans="1:31" ht="14.15" customHeight="1" x14ac:dyDescent="0.35">
      <c r="A78" s="34">
        <v>44897</v>
      </c>
      <c r="B78" s="18" t="s">
        <v>55</v>
      </c>
      <c r="C78" s="2">
        <v>0</v>
      </c>
      <c r="D78" s="2">
        <f>'RawData Line 1'!K6-'RawData Line 1'!$F$81</f>
        <v>2</v>
      </c>
      <c r="E78" s="2">
        <f>'RawData Line 1'!L6-'RawData Line 1'!$F$81</f>
        <v>5</v>
      </c>
      <c r="F78" s="2">
        <f>'RawData Line 1'!M6-'RawData Line 1'!$F$81</f>
        <v>8</v>
      </c>
      <c r="G78" s="2">
        <f>'RawData Line 1'!N6-'RawData Line 1'!$F$81</f>
        <v>11</v>
      </c>
      <c r="H78" s="2">
        <f>'RawData Line 1'!O6-'RawData Line 1'!$F$81</f>
        <v>14</v>
      </c>
      <c r="I78" s="2">
        <f>'RawData Line 1'!P6-'RawData Line 1'!$F$81</f>
        <v>17</v>
      </c>
      <c r="J78" s="2">
        <f>'RawData Line 1'!Q6-'RawData Line 1'!$F$81</f>
        <v>20</v>
      </c>
      <c r="K78" s="2">
        <f>'RawData Line 1'!R6-'RawData Line 1'!$F$81</f>
        <v>23</v>
      </c>
      <c r="L78" s="2">
        <f>'RawData Line 1'!S6-'RawData Line 1'!$F$81</f>
        <v>26</v>
      </c>
      <c r="M78" s="2">
        <f>'RawData Line 1'!T6-'RawData Line 1'!$F$81</f>
        <v>29</v>
      </c>
      <c r="N78" s="2">
        <f>'RawData Line 1'!U6-'RawData Line 1'!$F$81</f>
        <v>32</v>
      </c>
      <c r="O78" s="2">
        <f>'RawData Line 1'!V6-'RawData Line 1'!$F$81</f>
        <v>35</v>
      </c>
      <c r="P78" s="2">
        <f>'RawData Line 1'!W6-'RawData Line 1'!$F$81</f>
        <v>38</v>
      </c>
      <c r="Q78" s="2">
        <f>'RawData Line 1'!X6-'RawData Line 1'!$F$81</f>
        <v>41</v>
      </c>
      <c r="R78" s="2">
        <f>'RawData Line 1'!Y6-'RawData Line 1'!$F$81</f>
        <v>44</v>
      </c>
      <c r="S78" s="2">
        <f>'RawData Line 1'!Z6-'RawData Line 1'!$F$81</f>
        <v>47</v>
      </c>
      <c r="T78" s="2">
        <f>'RawData Line 1'!AA6-'RawData Line 1'!$F$81</f>
        <v>50</v>
      </c>
      <c r="U78" s="2">
        <f>'RawData Line 1'!AB6-'RawData Line 1'!$F$81</f>
        <v>53</v>
      </c>
      <c r="V78" s="2">
        <f>'RawData Line 1'!AC6-'RawData Line 1'!$F$81</f>
        <v>56</v>
      </c>
      <c r="W78" s="2">
        <f>'RawData Line 1'!AD6-'RawData Line 1'!$F$81</f>
        <v>59</v>
      </c>
      <c r="X78" s="2">
        <f>'RawData Line 1'!AE6-'RawData Line 1'!$F$81</f>
        <v>62</v>
      </c>
      <c r="Y78" s="2">
        <f>'RawData Line 1'!AF6-'RawData Line 1'!$F$81</f>
        <v>65</v>
      </c>
      <c r="Z78" s="2">
        <f>'RawData Line 1'!AG6-'RawData Line 1'!$F$81</f>
        <v>68</v>
      </c>
      <c r="AA78" s="2">
        <f>'RawData Line 1'!AH6-'RawData Line 1'!$F$81</f>
        <v>71</v>
      </c>
      <c r="AB78" s="2">
        <f>'RawData Line 1'!AI6-'RawData Line 1'!$F$81</f>
        <v>74</v>
      </c>
      <c r="AC78" s="2">
        <f>'RawData Line 1'!AJ6-'RawData Line 1'!$F$81</f>
        <v>77</v>
      </c>
      <c r="AD78" s="2">
        <f>'RawData Line 1'!AK6-'RawData Line 1'!$F$81</f>
        <v>80</v>
      </c>
      <c r="AE78" s="2">
        <f>'RawData Line 1'!AL6-'RawData Line 1'!$F$81</f>
        <v>83</v>
      </c>
    </row>
    <row r="79" spans="1:31" ht="14.15" customHeight="1" x14ac:dyDescent="0.35">
      <c r="A79" s="39"/>
      <c r="B79" s="18" t="s">
        <v>56</v>
      </c>
      <c r="C79" s="2">
        <f>'RawData Line 1'!$E$81-(('RawData Line 1'!J81-AVERAGE('RawData Line 1'!$I$81,'RawData Line 1'!$AM$81))*'Calibration Report'!$L$10+('RawData Line 1'!J82-AVERAGE('RawData Line 1'!$I$82,'RawData Line 1'!$AM$82))*'Calibration Report'!$L$11)</f>
        <v>1.0988969999999998</v>
      </c>
      <c r="D79" s="2">
        <f>'RawData Line 1'!$E$81-(('RawData Line 1'!K81-AVERAGE('RawData Line 1'!$I$81,'RawData Line 1'!$AM$81))*'Calibration Report'!$L$10+('RawData Line 1'!K82-AVERAGE('RawData Line 1'!$I$82,'RawData Line 1'!$AM$82))*'Calibration Report'!$L$11)</f>
        <v>0.99385790000000107</v>
      </c>
      <c r="E79" s="2">
        <f>'RawData Line 1'!$E$81-(('RawData Line 1'!L81-AVERAGE('RawData Line 1'!$I$81,'RawData Line 1'!$AM$81))*'Calibration Report'!$L$10+('RawData Line 1'!L82-AVERAGE('RawData Line 1'!$I$82,'RawData Line 1'!$AM$82))*'Calibration Report'!$L$11)</f>
        <v>0.47470320000000044</v>
      </c>
      <c r="F79" s="2">
        <f>'RawData Line 1'!$E$81-(('RawData Line 1'!M81-AVERAGE('RawData Line 1'!$I$81,'RawData Line 1'!$AM$81))*'Calibration Report'!$L$10+('RawData Line 1'!M82-AVERAGE('RawData Line 1'!$I$82,'RawData Line 1'!$AM$82))*'Calibration Report'!$L$11)</f>
        <v>0.27353409999999867</v>
      </c>
      <c r="G79" s="2">
        <f>'RawData Line 1'!$E$81-(('RawData Line 1'!N81-AVERAGE('RawData Line 1'!$I$81,'RawData Line 1'!$AM$81))*'Calibration Report'!$L$10+('RawData Line 1'!N82-AVERAGE('RawData Line 1'!$I$82,'RawData Line 1'!$AM$82))*'Calibration Report'!$L$11)</f>
        <v>0.14672740000000117</v>
      </c>
      <c r="H79" s="2">
        <f>'RawData Line 1'!$E$81-(('RawData Line 1'!O81-AVERAGE('RawData Line 1'!$I$81,'RawData Line 1'!$AM$81))*'Calibration Report'!$L$10+('RawData Line 1'!O82-AVERAGE('RawData Line 1'!$I$82,'RawData Line 1'!$AM$82))*'Calibration Report'!$L$11)</f>
        <v>0.11404220000000054</v>
      </c>
      <c r="I79" s="2">
        <f>'RawData Line 1'!$E$81-(('RawData Line 1'!P81-AVERAGE('RawData Line 1'!$I$81,'RawData Line 1'!$AM$81))*'Calibration Report'!$L$10+('RawData Line 1'!P82-AVERAGE('RawData Line 1'!$I$82,'RawData Line 1'!$AM$82))*'Calibration Report'!$L$11)</f>
        <v>9.997849999999997E-2</v>
      </c>
      <c r="J79" s="2">
        <f>'RawData Line 1'!$E$81-(('RawData Line 1'!Q81-AVERAGE('RawData Line 1'!$I$81,'RawData Line 1'!$AM$81))*'Calibration Report'!$L$10+('RawData Line 1'!Q82-AVERAGE('RawData Line 1'!$I$82,'RawData Line 1'!$AM$82))*'Calibration Report'!$L$11)</f>
        <v>8.3256700000000405E-2</v>
      </c>
      <c r="K79" s="2">
        <f>'RawData Line 1'!$E$81-(('RawData Line 1'!R81-AVERAGE('RawData Line 1'!$I$81,'RawData Line 1'!$AM$81))*'Calibration Report'!$L$10+('RawData Line 1'!R82-AVERAGE('RawData Line 1'!$I$82,'RawData Line 1'!$AM$82))*'Calibration Report'!$L$11)</f>
        <v>3.3203799999999228E-2</v>
      </c>
      <c r="L79" s="2">
        <f>'RawData Line 1'!$E$81-(('RawData Line 1'!S81-AVERAGE('RawData Line 1'!$I$81,'RawData Line 1'!$AM$81))*'Calibration Report'!$L$10+('RawData Line 1'!S82-AVERAGE('RawData Line 1'!$I$82,'RawData Line 1'!$AM$82))*'Calibration Report'!$L$11)</f>
        <v>-5.877770000000071E-2</v>
      </c>
      <c r="M79" s="2">
        <f>'RawData Line 1'!$E$81-(('RawData Line 1'!T81-AVERAGE('RawData Line 1'!$I$81,'RawData Line 1'!$AM$81))*'Calibration Report'!$L$10+('RawData Line 1'!T82-AVERAGE('RawData Line 1'!$I$82,'RawData Line 1'!$AM$82))*'Calibration Report'!$L$11)</f>
        <v>-0.16115500000000038</v>
      </c>
      <c r="N79" s="2">
        <f>'RawData Line 1'!$E$81-(('RawData Line 1'!U81-AVERAGE('RawData Line 1'!$I$81,'RawData Line 1'!$AM$81))*'Calibration Report'!$L$10+('RawData Line 1'!U82-AVERAGE('RawData Line 1'!$I$82,'RawData Line 1'!$AM$82))*'Calibration Report'!$L$11)</f>
        <v>-0.26194420000000074</v>
      </c>
      <c r="O79" s="2">
        <f>'RawData Line 1'!$E$81-(('RawData Line 1'!V81-AVERAGE('RawData Line 1'!$I$81,'RawData Line 1'!$AM$81))*'Calibration Report'!$L$10+('RawData Line 1'!V82-AVERAGE('RawData Line 1'!$I$82,'RawData Line 1'!$AM$82))*'Calibration Report'!$L$11)</f>
        <v>-0.27987120000000076</v>
      </c>
      <c r="P79" s="2">
        <f>'RawData Line 1'!$E$81-(('RawData Line 1'!W81-AVERAGE('RawData Line 1'!$I$81,'RawData Line 1'!$AM$81))*'Calibration Report'!$L$10+('RawData Line 1'!W82-AVERAGE('RawData Line 1'!$I$82,'RawData Line 1'!$AM$82))*'Calibration Report'!$L$11)</f>
        <v>-0.27068429999999943</v>
      </c>
      <c r="Q79" s="2">
        <f>'RawData Line 1'!$E$81-(('RawData Line 1'!X81-AVERAGE('RawData Line 1'!$I$81,'RawData Line 1'!$AM$81))*'Calibration Report'!$L$10+('RawData Line 1'!X82-AVERAGE('RawData Line 1'!$I$82,'RawData Line 1'!$AM$82))*'Calibration Report'!$L$11)</f>
        <v>-0.27634959999999897</v>
      </c>
      <c r="R79" s="2">
        <f>'RawData Line 1'!$E$81-(('RawData Line 1'!Y81-AVERAGE('RawData Line 1'!$I$81,'RawData Line 1'!$AM$81))*'Calibration Report'!$L$10+('RawData Line 1'!Y82-AVERAGE('RawData Line 1'!$I$82,'RawData Line 1'!$AM$82))*'Calibration Report'!$L$11)</f>
        <v>-0.27065050000000035</v>
      </c>
      <c r="S79" s="2">
        <f>'RawData Line 1'!$E$81-(('RawData Line 1'!Z81-AVERAGE('RawData Line 1'!$I$81,'RawData Line 1'!$AM$81))*'Calibration Report'!$L$10+('RawData Line 1'!Z82-AVERAGE('RawData Line 1'!$I$82,'RawData Line 1'!$AM$82))*'Calibration Report'!$L$11)</f>
        <v>-0.30605400000000027</v>
      </c>
      <c r="T79" s="2">
        <f>'RawData Line 1'!$E$81-(('RawData Line 1'!AA81-AVERAGE('RawData Line 1'!$I$81,'RawData Line 1'!$AM$81))*'Calibration Report'!$L$10+('RawData Line 1'!AA82-AVERAGE('RawData Line 1'!$I$82,'RawData Line 1'!$AM$82))*'Calibration Report'!$L$11)</f>
        <v>-0.24681790000000148</v>
      </c>
      <c r="U79" s="2">
        <f>'RawData Line 1'!$E$81-(('RawData Line 1'!AB81-AVERAGE('RawData Line 1'!$I$81,'RawData Line 1'!$AM$81))*'Calibration Report'!$L$10+('RawData Line 1'!AB82-AVERAGE('RawData Line 1'!$I$82,'RawData Line 1'!$AM$82))*'Calibration Report'!$L$11)</f>
        <v>-0.19915270000000085</v>
      </c>
      <c r="V79" s="2">
        <f>'RawData Line 1'!$E$81-(('RawData Line 1'!AC81-AVERAGE('RawData Line 1'!$I$81,'RawData Line 1'!$AM$81))*'Calibration Report'!$L$10+('RawData Line 1'!AC82-AVERAGE('RawData Line 1'!$I$82,'RawData Line 1'!$AM$82))*'Calibration Report'!$L$11)</f>
        <v>-8.7415799999999599E-2</v>
      </c>
      <c r="W79" s="2">
        <f>'RawData Line 1'!$E$81-(('RawData Line 1'!AD81-AVERAGE('RawData Line 1'!$I$81,'RawData Line 1'!$AM$81))*'Calibration Report'!$L$10+('RawData Line 1'!AD82-AVERAGE('RawData Line 1'!$I$82,'RawData Line 1'!$AM$82))*'Calibration Report'!$L$11)</f>
        <v>7.7685400000000904E-2</v>
      </c>
      <c r="X79" s="2">
        <f>'RawData Line 1'!$E$81-(('RawData Line 1'!AE81-AVERAGE('RawData Line 1'!$I$81,'RawData Line 1'!$AM$81))*'Calibration Report'!$L$10+('RawData Line 1'!AE82-AVERAGE('RawData Line 1'!$I$82,'RawData Line 1'!$AM$82))*'Calibration Report'!$L$11)</f>
        <v>0.16092679999999904</v>
      </c>
      <c r="Y79" s="2">
        <f>'RawData Line 1'!$E$81-(('RawData Line 1'!AF81-AVERAGE('RawData Line 1'!$I$81,'RawData Line 1'!$AM$81))*'Calibration Report'!$L$10+('RawData Line 1'!AF82-AVERAGE('RawData Line 1'!$I$82,'RawData Line 1'!$AM$82))*'Calibration Report'!$L$11)</f>
        <v>0.11357320000000048</v>
      </c>
      <c r="Z79" s="2">
        <f>'RawData Line 1'!$E$81-(('RawData Line 1'!AG81-AVERAGE('RawData Line 1'!$I$81,'RawData Line 1'!$AM$81))*'Calibration Report'!$L$10+('RawData Line 1'!AG82-AVERAGE('RawData Line 1'!$I$82,'RawData Line 1'!$AM$82))*'Calibration Report'!$L$11)</f>
        <v>0.2028252999999991</v>
      </c>
      <c r="AA79" s="2">
        <f>'RawData Line 1'!$E$81-(('RawData Line 1'!AH81-AVERAGE('RawData Line 1'!$I$81,'RawData Line 1'!$AM$81))*'Calibration Report'!$L$10+('RawData Line 1'!AH82-AVERAGE('RawData Line 1'!$I$82,'RawData Line 1'!$AM$82))*'Calibration Report'!$L$11)</f>
        <v>0.39866709999999861</v>
      </c>
      <c r="AB79" s="2">
        <f>'RawData Line 1'!$E$81-(('RawData Line 1'!AI81-AVERAGE('RawData Line 1'!$I$81,'RawData Line 1'!$AM$81))*'Calibration Report'!$L$10+('RawData Line 1'!AI82-AVERAGE('RawData Line 1'!$I$82,'RawData Line 1'!$AM$82))*'Calibration Report'!$L$11)</f>
        <v>0.6211047000000004</v>
      </c>
      <c r="AC79" s="2">
        <f>'RawData Line 1'!$E$81-(('RawData Line 1'!AJ81-AVERAGE('RawData Line 1'!$I$81,'RawData Line 1'!$AM$81))*'Calibration Report'!$L$10+('RawData Line 1'!AJ82-AVERAGE('RawData Line 1'!$I$82,'RawData Line 1'!$AM$82))*'Calibration Report'!$L$11)</f>
        <v>0.85594290000000106</v>
      </c>
      <c r="AD79" s="2">
        <f>'RawData Line 1'!$E$81-(('RawData Line 1'!AK81-AVERAGE('RawData Line 1'!$I$81,'RawData Line 1'!$AM$81))*'Calibration Report'!$L$10+('RawData Line 1'!AK82-AVERAGE('RawData Line 1'!$I$82,'RawData Line 1'!$AM$82))*'Calibration Report'!$L$11)</f>
        <v>1.3329402999999993</v>
      </c>
      <c r="AE79" s="2">
        <f>'RawData Line 1'!$E$81-(('RawData Line 1'!AL81-AVERAGE('RawData Line 1'!$I$81,'RawData Line 1'!$AM$81))*'Calibration Report'!$L$10+('RawData Line 1'!AL82-AVERAGE('RawData Line 1'!$I$82,'RawData Line 1'!$AM$82))*'Calibration Report'!$L$11)</f>
        <v>1.7789905999999986</v>
      </c>
    </row>
    <row r="80" spans="1:31" ht="14.15" customHeight="1" x14ac:dyDescent="0.35">
      <c r="A80" s="34">
        <v>44904</v>
      </c>
      <c r="B80" s="18" t="s">
        <v>55</v>
      </c>
      <c r="C80" s="2">
        <v>0</v>
      </c>
      <c r="D80" s="2">
        <f>'RawData Line 1'!K6-'RawData Line 1'!$F$83</f>
        <v>2</v>
      </c>
      <c r="E80" s="2">
        <f>'RawData Line 1'!L6-'RawData Line 1'!$F$83</f>
        <v>5</v>
      </c>
      <c r="F80" s="2">
        <f>'RawData Line 1'!M6-'RawData Line 1'!$F$83</f>
        <v>8</v>
      </c>
      <c r="G80" s="2">
        <f>'RawData Line 1'!N6-'RawData Line 1'!$F$83</f>
        <v>11</v>
      </c>
      <c r="H80" s="2">
        <f>'RawData Line 1'!O6-'RawData Line 1'!$F$83</f>
        <v>14</v>
      </c>
      <c r="I80" s="2">
        <f>'RawData Line 1'!P6-'RawData Line 1'!$F$83</f>
        <v>17</v>
      </c>
      <c r="J80" s="2">
        <f>'RawData Line 1'!Q6-'RawData Line 1'!$F$83</f>
        <v>20</v>
      </c>
      <c r="K80" s="2">
        <f>'RawData Line 1'!R6-'RawData Line 1'!$F$83</f>
        <v>23</v>
      </c>
      <c r="L80" s="2">
        <f>'RawData Line 1'!S6-'RawData Line 1'!$F$83</f>
        <v>26</v>
      </c>
      <c r="M80" s="2">
        <f>'RawData Line 1'!T6-'RawData Line 1'!$F$83</f>
        <v>29</v>
      </c>
      <c r="N80" s="2">
        <f>'RawData Line 1'!U6-'RawData Line 1'!$F$83</f>
        <v>32</v>
      </c>
      <c r="O80" s="2">
        <f>'RawData Line 1'!V6-'RawData Line 1'!$F$83</f>
        <v>35</v>
      </c>
      <c r="P80" s="2">
        <f>'RawData Line 1'!W6-'RawData Line 1'!$F$83</f>
        <v>38</v>
      </c>
      <c r="Q80" s="2">
        <f>'RawData Line 1'!X6-'RawData Line 1'!$F$83</f>
        <v>41</v>
      </c>
      <c r="R80" s="2">
        <f>'RawData Line 1'!Y6-'RawData Line 1'!$F$83</f>
        <v>44</v>
      </c>
      <c r="S80" s="2">
        <f>'RawData Line 1'!Z6-'RawData Line 1'!$F$83</f>
        <v>47</v>
      </c>
      <c r="T80" s="2">
        <f>'RawData Line 1'!AA6-'RawData Line 1'!$F$83</f>
        <v>50</v>
      </c>
      <c r="U80" s="2">
        <f>'RawData Line 1'!AB6-'RawData Line 1'!$F$83</f>
        <v>53</v>
      </c>
      <c r="V80" s="2">
        <f>'RawData Line 1'!AC6-'RawData Line 1'!$F$83</f>
        <v>56</v>
      </c>
      <c r="W80" s="2">
        <f>'RawData Line 1'!AD6-'RawData Line 1'!$F$83</f>
        <v>59</v>
      </c>
      <c r="X80" s="2">
        <f>'RawData Line 1'!AE6-'RawData Line 1'!$F$83</f>
        <v>62</v>
      </c>
      <c r="Y80" s="2">
        <f>'RawData Line 1'!AF6-'RawData Line 1'!$F$83</f>
        <v>65</v>
      </c>
      <c r="Z80" s="2">
        <f>'RawData Line 1'!AG6-'RawData Line 1'!$F$83</f>
        <v>68</v>
      </c>
      <c r="AA80" s="2">
        <f>'RawData Line 1'!AH6-'RawData Line 1'!$F$83</f>
        <v>71</v>
      </c>
      <c r="AB80" s="2">
        <f>'RawData Line 1'!AI6-'RawData Line 1'!$F$83</f>
        <v>74</v>
      </c>
      <c r="AC80" s="2">
        <f>'RawData Line 1'!AJ6-'RawData Line 1'!$F$83</f>
        <v>77</v>
      </c>
      <c r="AD80" s="2">
        <f>'RawData Line 1'!AK6-'RawData Line 1'!$F$83</f>
        <v>80</v>
      </c>
      <c r="AE80" s="2">
        <f>'RawData Line 1'!AL6-'RawData Line 1'!$F$83</f>
        <v>83</v>
      </c>
    </row>
    <row r="81" spans="1:31" ht="14.15" customHeight="1" x14ac:dyDescent="0.35">
      <c r="A81" s="39"/>
      <c r="B81" s="18" t="s">
        <v>56</v>
      </c>
      <c r="C81" s="2">
        <f>'RawData Line 1'!$E$83-(('RawData Line 1'!J83-AVERAGE('RawData Line 1'!$I$83,'RawData Line 1'!$AM$83))*'Calibration Report'!$L$10+('RawData Line 1'!J84-AVERAGE('RawData Line 1'!$I$84,'RawData Line 1'!$AM$84))*'Calibration Report'!$L$11)</f>
        <v>1.0385602000000003</v>
      </c>
      <c r="D81" s="2">
        <f>'RawData Line 1'!$E$83-(('RawData Line 1'!K83-AVERAGE('RawData Line 1'!$I$83,'RawData Line 1'!$AM$83))*'Calibration Report'!$L$10+('RawData Line 1'!K84-AVERAGE('RawData Line 1'!$I$84,'RawData Line 1'!$AM$84))*'Calibration Report'!$L$11)</f>
        <v>0.95949740000000094</v>
      </c>
      <c r="E81" s="2">
        <f>'RawData Line 1'!$E$83-(('RawData Line 1'!L83-AVERAGE('RawData Line 1'!$I$83,'RawData Line 1'!$AM$83))*'Calibration Report'!$L$10+('RawData Line 1'!L84-AVERAGE('RawData Line 1'!$I$84,'RawData Line 1'!$AM$84))*'Calibration Report'!$L$11)</f>
        <v>0.54853899999999967</v>
      </c>
      <c r="F81" s="2">
        <f>'RawData Line 1'!$E$83-(('RawData Line 1'!M83-AVERAGE('RawData Line 1'!$I$83,'RawData Line 1'!$AM$83))*'Calibration Report'!$L$10+('RawData Line 1'!M84-AVERAGE('RawData Line 1'!$I$84,'RawData Line 1'!$AM$84))*'Calibration Report'!$L$11)</f>
        <v>0.33017490000000094</v>
      </c>
      <c r="G81" s="2">
        <f>'RawData Line 1'!$E$83-(('RawData Line 1'!N83-AVERAGE('RawData Line 1'!$I$83,'RawData Line 1'!$AM$83))*'Calibration Report'!$L$10+('RawData Line 1'!N84-AVERAGE('RawData Line 1'!$I$84,'RawData Line 1'!$AM$84))*'Calibration Report'!$L$11)</f>
        <v>0.18987120000000024</v>
      </c>
      <c r="H81" s="2">
        <f>'RawData Line 1'!$E$83-(('RawData Line 1'!O83-AVERAGE('RawData Line 1'!$I$83,'RawData Line 1'!$AM$83))*'Calibration Report'!$L$10+('RawData Line 1'!O84-AVERAGE('RawData Line 1'!$I$84,'RawData Line 1'!$AM$84))*'Calibration Report'!$L$11)</f>
        <v>0.14935429999999905</v>
      </c>
      <c r="I81" s="2">
        <f>'RawData Line 1'!$E$83-(('RawData Line 1'!P83-AVERAGE('RawData Line 1'!$I$83,'RawData Line 1'!$AM$83))*'Calibration Report'!$L$10+('RawData Line 1'!P84-AVERAGE('RawData Line 1'!$I$84,'RawData Line 1'!$AM$84))*'Calibration Report'!$L$11)</f>
        <v>0.14178929999999901</v>
      </c>
      <c r="J81" s="2">
        <f>'RawData Line 1'!$E$83-(('RawData Line 1'!Q83-AVERAGE('RawData Line 1'!$I$83,'RawData Line 1'!$AM$83))*'Calibration Report'!$L$10+('RawData Line 1'!Q84-AVERAGE('RawData Line 1'!$I$84,'RawData Line 1'!$AM$84))*'Calibration Report'!$L$11)</f>
        <v>0.11336140000000094</v>
      </c>
      <c r="K81" s="2">
        <f>'RawData Line 1'!$E$83-(('RawData Line 1'!R83-AVERAGE('RawData Line 1'!$I$83,'RawData Line 1'!$AM$83))*'Calibration Report'!$L$10+('RawData Line 1'!R84-AVERAGE('RawData Line 1'!$I$84,'RawData Line 1'!$AM$84))*'Calibration Report'!$L$11)</f>
        <v>4.9668900000000793E-2</v>
      </c>
      <c r="L81" s="2">
        <f>'RawData Line 1'!$E$83-(('RawData Line 1'!S83-AVERAGE('RawData Line 1'!$I$83,'RawData Line 1'!$AM$83))*'Calibration Report'!$L$10+('RawData Line 1'!S84-AVERAGE('RawData Line 1'!$I$84,'RawData Line 1'!$AM$84))*'Calibration Report'!$L$11)</f>
        <v>-1.5855700000001027E-2</v>
      </c>
      <c r="M81" s="2">
        <f>'RawData Line 1'!$E$83-(('RawData Line 1'!T83-AVERAGE('RawData Line 1'!$I$83,'RawData Line 1'!$AM$83))*'Calibration Report'!$L$10+('RawData Line 1'!T84-AVERAGE('RawData Line 1'!$I$84,'RawData Line 1'!$AM$84))*'Calibration Report'!$L$11)</f>
        <v>-0.14413800000000054</v>
      </c>
      <c r="N81" s="2">
        <f>'RawData Line 1'!$E$83-(('RawData Line 1'!U83-AVERAGE('RawData Line 1'!$I$83,'RawData Line 1'!$AM$83))*'Calibration Report'!$L$10+('RawData Line 1'!U84-AVERAGE('RawData Line 1'!$I$84,'RawData Line 1'!$AM$84))*'Calibration Report'!$L$11)</f>
        <v>-0.24357939999999845</v>
      </c>
      <c r="O81" s="2">
        <f>'RawData Line 1'!$E$83-(('RawData Line 1'!V83-AVERAGE('RawData Line 1'!$I$83,'RawData Line 1'!$AM$83))*'Calibration Report'!$L$10+('RawData Line 1'!V84-AVERAGE('RawData Line 1'!$I$84,'RawData Line 1'!$AM$84))*'Calibration Report'!$L$11)</f>
        <v>-0.25580729999999963</v>
      </c>
      <c r="P81" s="2">
        <f>'RawData Line 1'!$E$83-(('RawData Line 1'!W83-AVERAGE('RawData Line 1'!$I$83,'RawData Line 1'!$AM$83))*'Calibration Report'!$L$10+('RawData Line 1'!W84-AVERAGE('RawData Line 1'!$I$84,'RawData Line 1'!$AM$84))*'Calibration Report'!$L$11)</f>
        <v>-0.26112720000000111</v>
      </c>
      <c r="Q81" s="2">
        <f>'RawData Line 1'!$E$83-(('RawData Line 1'!X83-AVERAGE('RawData Line 1'!$I$83,'RawData Line 1'!$AM$83))*'Calibration Report'!$L$10+('RawData Line 1'!X84-AVERAGE('RawData Line 1'!$I$84,'RawData Line 1'!$AM$84))*'Calibration Report'!$L$11)</f>
        <v>-0.25142220000000104</v>
      </c>
      <c r="R81" s="2">
        <f>'RawData Line 1'!$E$83-(('RawData Line 1'!Y83-AVERAGE('RawData Line 1'!$I$83,'RawData Line 1'!$AM$83))*'Calibration Report'!$L$10+('RawData Line 1'!Y84-AVERAGE('RawData Line 1'!$I$84,'RawData Line 1'!$AM$84))*'Calibration Report'!$L$11)</f>
        <v>-0.2445142000000009</v>
      </c>
      <c r="S81" s="2">
        <f>'RawData Line 1'!$E$83-(('RawData Line 1'!Z83-AVERAGE('RawData Line 1'!$I$83,'RawData Line 1'!$AM$83))*'Calibration Report'!$L$10+('RawData Line 1'!Z84-AVERAGE('RawData Line 1'!$I$84,'RawData Line 1'!$AM$84))*'Calibration Report'!$L$11)</f>
        <v>-0.28009039999999841</v>
      </c>
      <c r="T81" s="2">
        <f>'RawData Line 1'!$E$83-(('RawData Line 1'!AA83-AVERAGE('RawData Line 1'!$I$83,'RawData Line 1'!$AM$83))*'Calibration Report'!$L$10+('RawData Line 1'!AA84-AVERAGE('RawData Line 1'!$I$84,'RawData Line 1'!$AM$84))*'Calibration Report'!$L$11)</f>
        <v>-0.21881570000000106</v>
      </c>
      <c r="U81" s="2">
        <f>'RawData Line 1'!$E$83-(('RawData Line 1'!AB83-AVERAGE('RawData Line 1'!$I$83,'RawData Line 1'!$AM$83))*'Calibration Report'!$L$10+('RawData Line 1'!AB84-AVERAGE('RawData Line 1'!$I$84,'RawData Line 1'!$AM$84))*'Calibration Report'!$L$11)</f>
        <v>-0.15940689999999846</v>
      </c>
      <c r="V81" s="2">
        <f>'RawData Line 1'!$E$83-(('RawData Line 1'!AC83-AVERAGE('RawData Line 1'!$I$83,'RawData Line 1'!$AM$83))*'Calibration Report'!$L$10+('RawData Line 1'!AC84-AVERAGE('RawData Line 1'!$I$84,'RawData Line 1'!$AM$84))*'Calibration Report'!$L$11)</f>
        <v>-3.9035000000000375E-2</v>
      </c>
      <c r="W81" s="2">
        <f>'RawData Line 1'!$E$83-(('RawData Line 1'!AD83-AVERAGE('RawData Line 1'!$I$83,'RawData Line 1'!$AM$83))*'Calibration Report'!$L$10+('RawData Line 1'!AD84-AVERAGE('RawData Line 1'!$I$84,'RawData Line 1'!$AM$84))*'Calibration Report'!$L$11)</f>
        <v>0.12810479999999913</v>
      </c>
      <c r="X81" s="2">
        <f>'RawData Line 1'!$E$83-(('RawData Line 1'!AE83-AVERAGE('RawData Line 1'!$I$83,'RawData Line 1'!$AM$83))*'Calibration Report'!$L$10+('RawData Line 1'!AE84-AVERAGE('RawData Line 1'!$I$84,'RawData Line 1'!$AM$84))*'Calibration Report'!$L$11)</f>
        <v>0.22257170000000026</v>
      </c>
      <c r="Y81" s="2">
        <f>'RawData Line 1'!$E$83-(('RawData Line 1'!AF83-AVERAGE('RawData Line 1'!$I$83,'RawData Line 1'!$AM$83))*'Calibration Report'!$L$10+('RawData Line 1'!AF84-AVERAGE('RawData Line 1'!$I$84,'RawData Line 1'!$AM$84))*'Calibration Report'!$L$11)</f>
        <v>0.17870590000000086</v>
      </c>
      <c r="Z81" s="2">
        <f>'RawData Line 1'!$E$83-(('RawData Line 1'!AG83-AVERAGE('RawData Line 1'!$I$83,'RawData Line 1'!$AM$83))*'Calibration Report'!$L$10+('RawData Line 1'!AG84-AVERAGE('RawData Line 1'!$I$84,'RawData Line 1'!$AM$84))*'Calibration Report'!$L$11)</f>
        <v>0.27123929999999907</v>
      </c>
      <c r="AA81" s="2">
        <f>'RawData Line 1'!$E$83-(('RawData Line 1'!AH83-AVERAGE('RawData Line 1'!$I$83,'RawData Line 1'!$AM$83))*'Calibration Report'!$L$10+('RawData Line 1'!AH84-AVERAGE('RawData Line 1'!$I$84,'RawData Line 1'!$AM$84))*'Calibration Report'!$L$11)</f>
        <v>0.47360990000000069</v>
      </c>
      <c r="AB81" s="2">
        <f>'RawData Line 1'!$E$83-(('RawData Line 1'!AI83-AVERAGE('RawData Line 1'!$I$83,'RawData Line 1'!$AM$83))*'Calibration Report'!$L$10+('RawData Line 1'!AI84-AVERAGE('RawData Line 1'!$I$84,'RawData Line 1'!$AM$84))*'Calibration Report'!$L$11)</f>
        <v>0.70620299999999969</v>
      </c>
      <c r="AC81" s="2">
        <f>'RawData Line 1'!$E$83-(('RawData Line 1'!AJ83-AVERAGE('RawData Line 1'!$I$83,'RawData Line 1'!$AM$83))*'Calibration Report'!$L$10+('RawData Line 1'!AJ84-AVERAGE('RawData Line 1'!$I$84,'RawData Line 1'!$AM$84))*'Calibration Report'!$L$11)</f>
        <v>0.94449520000000031</v>
      </c>
      <c r="AD81" s="2">
        <f>'RawData Line 1'!$E$83-(('RawData Line 1'!AK83-AVERAGE('RawData Line 1'!$I$83,'RawData Line 1'!$AM$83))*'Calibration Report'!$L$10+('RawData Line 1'!AK84-AVERAGE('RawData Line 1'!$I$84,'RawData Line 1'!$AM$84))*'Calibration Report'!$L$11)</f>
        <v>1.4821441000000015</v>
      </c>
      <c r="AE81" s="2">
        <f>'RawData Line 1'!$E$83-(('RawData Line 1'!AL83-AVERAGE('RawData Line 1'!$I$83,'RawData Line 1'!$AM$83))*'Calibration Report'!$L$10+('RawData Line 1'!AL84-AVERAGE('RawData Line 1'!$I$84,'RawData Line 1'!$AM$84))*'Calibration Report'!$L$11)</f>
        <v>1.884707799999999</v>
      </c>
    </row>
    <row r="82" spans="1:31" x14ac:dyDescent="0.35">
      <c r="A82" s="34">
        <v>44910</v>
      </c>
      <c r="B82" s="18" t="s">
        <v>55</v>
      </c>
      <c r="C82" s="2">
        <v>0</v>
      </c>
      <c r="D82" s="2">
        <f>'RawData Line 1'!K6-'RawData Line 1'!$F$85</f>
        <v>2</v>
      </c>
      <c r="E82" s="2">
        <f>'RawData Line 1'!L6-'RawData Line 1'!$F$85</f>
        <v>5</v>
      </c>
      <c r="F82" s="2">
        <f>'RawData Line 1'!M6-'RawData Line 1'!$F$85</f>
        <v>8</v>
      </c>
      <c r="G82" s="2">
        <f>'RawData Line 1'!N6-'RawData Line 1'!$F$85</f>
        <v>11</v>
      </c>
      <c r="H82" s="2">
        <f>'RawData Line 1'!O6-'RawData Line 1'!$F$85</f>
        <v>14</v>
      </c>
      <c r="I82" s="2">
        <f>'RawData Line 1'!P6-'RawData Line 1'!$F$85</f>
        <v>17</v>
      </c>
      <c r="J82" s="2">
        <f>'RawData Line 1'!Q6-'RawData Line 1'!$F$85</f>
        <v>20</v>
      </c>
      <c r="K82" s="2">
        <f>'RawData Line 1'!R6-'RawData Line 1'!$F$85</f>
        <v>23</v>
      </c>
      <c r="L82" s="2">
        <f>'RawData Line 1'!S6-'RawData Line 1'!$F$85</f>
        <v>26</v>
      </c>
      <c r="M82" s="2">
        <f>'RawData Line 1'!T6-'RawData Line 1'!$F$85</f>
        <v>29</v>
      </c>
      <c r="N82" s="2">
        <f>'RawData Line 1'!U6-'RawData Line 1'!$F$85</f>
        <v>32</v>
      </c>
      <c r="O82" s="2">
        <f>'RawData Line 1'!V6-'RawData Line 1'!$F$85</f>
        <v>35</v>
      </c>
      <c r="P82" s="2">
        <f>'RawData Line 1'!W6-'RawData Line 1'!$F$85</f>
        <v>38</v>
      </c>
      <c r="Q82" s="2">
        <f>'RawData Line 1'!X6-'RawData Line 1'!$F$85</f>
        <v>41</v>
      </c>
      <c r="R82" s="2">
        <f>'RawData Line 1'!Y6-'RawData Line 1'!$F$85</f>
        <v>44</v>
      </c>
      <c r="S82" s="2">
        <f>'RawData Line 1'!Z6-'RawData Line 1'!$F$85</f>
        <v>47</v>
      </c>
      <c r="T82" s="2">
        <f>'RawData Line 1'!AA6-'RawData Line 1'!$F$85</f>
        <v>50</v>
      </c>
      <c r="U82" s="2">
        <f>'RawData Line 1'!AB6-'RawData Line 1'!$F$85</f>
        <v>53</v>
      </c>
      <c r="V82" s="2">
        <f>'RawData Line 1'!AC6-'RawData Line 1'!$F$85</f>
        <v>56</v>
      </c>
      <c r="W82" s="2">
        <f>'RawData Line 1'!AD6-'RawData Line 1'!$F$85</f>
        <v>59</v>
      </c>
      <c r="X82" s="2">
        <f>'RawData Line 1'!AE6-'RawData Line 1'!$F$85</f>
        <v>62</v>
      </c>
      <c r="Y82" s="2">
        <f>'RawData Line 1'!AF6-'RawData Line 1'!$F$85</f>
        <v>65</v>
      </c>
      <c r="Z82" s="2">
        <f>'RawData Line 1'!AG6-'RawData Line 1'!$F$85</f>
        <v>68</v>
      </c>
      <c r="AA82" s="2">
        <f>'RawData Line 1'!AH6-'RawData Line 1'!$F$85</f>
        <v>71</v>
      </c>
      <c r="AB82" s="2">
        <f>'RawData Line 1'!AI6-'RawData Line 1'!$F$85</f>
        <v>74</v>
      </c>
      <c r="AC82" s="2">
        <f>'RawData Line 1'!AJ6-'RawData Line 1'!$F$85</f>
        <v>77</v>
      </c>
      <c r="AD82" s="2">
        <f>'RawData Line 1'!AK6-'RawData Line 1'!$F$85</f>
        <v>80</v>
      </c>
      <c r="AE82" s="2">
        <f>'RawData Line 1'!AL6-'RawData Line 1'!$F$85</f>
        <v>83</v>
      </c>
    </row>
    <row r="83" spans="1:31" x14ac:dyDescent="0.35">
      <c r="A83" s="39"/>
      <c r="B83" s="18" t="s">
        <v>56</v>
      </c>
      <c r="C83" s="2">
        <f>'RawData Line 1'!$E$85-(('RawData Line 1'!J85-AVERAGE('RawData Line 1'!$I$85,'RawData Line 1'!$AM$85))*'Calibration Report'!$L$10+('RawData Line 1'!J86-AVERAGE('RawData Line 1'!$I$86,'RawData Line 1'!$AM$86))*'Calibration Report'!$L$11)</f>
        <v>1.0082104999999992</v>
      </c>
      <c r="D83" s="2">
        <f>'RawData Line 1'!$E$85-(('RawData Line 1'!K85-AVERAGE('RawData Line 1'!$I$85,'RawData Line 1'!$AM$85))*'Calibration Report'!$L$10+('RawData Line 1'!K86-AVERAGE('RawData Line 1'!$I$86,'RawData Line 1'!$AM$86))*'Calibration Report'!$L$11)</f>
        <v>0.89802790000000043</v>
      </c>
      <c r="E83" s="2">
        <f>'RawData Line 1'!$E$85-(('RawData Line 1'!L85-AVERAGE('RawData Line 1'!$I$85,'RawData Line 1'!$AM$85))*'Calibration Report'!$L$10+('RawData Line 1'!L86-AVERAGE('RawData Line 1'!$I$86,'RawData Line 1'!$AM$86))*'Calibration Report'!$L$11)</f>
        <v>0.53529399999999927</v>
      </c>
      <c r="F83" s="2">
        <f>'RawData Line 1'!$E$85-(('RawData Line 1'!M85-AVERAGE('RawData Line 1'!$I$85,'RawData Line 1'!$AM$85))*'Calibration Report'!$L$10+('RawData Line 1'!M86-AVERAGE('RawData Line 1'!$I$86,'RawData Line 1'!$AM$86))*'Calibration Report'!$L$11)</f>
        <v>0.31365230000000177</v>
      </c>
      <c r="G83" s="2">
        <f>'RawData Line 1'!$E$85-(('RawData Line 1'!N85-AVERAGE('RawData Line 1'!$I$85,'RawData Line 1'!$AM$85))*'Calibration Report'!$L$10+('RawData Line 1'!N86-AVERAGE('RawData Line 1'!$I$86,'RawData Line 1'!$AM$86))*'Calibration Report'!$L$11)</f>
        <v>0.17487280000000172</v>
      </c>
      <c r="H83" s="2">
        <f>'RawData Line 1'!$E$85-(('RawData Line 1'!O85-AVERAGE('RawData Line 1'!$I$85,'RawData Line 1'!$AM$85))*'Calibration Report'!$L$10+('RawData Line 1'!O86-AVERAGE('RawData Line 1'!$I$86,'RawData Line 1'!$AM$86))*'Calibration Report'!$L$11)</f>
        <v>0.13270019999999971</v>
      </c>
      <c r="I83" s="2">
        <f>'RawData Line 1'!$E$85-(('RawData Line 1'!P85-AVERAGE('RawData Line 1'!$I$85,'RawData Line 1'!$AM$85))*'Calibration Report'!$L$10+('RawData Line 1'!P86-AVERAGE('RawData Line 1'!$I$86,'RawData Line 1'!$AM$86))*'Calibration Report'!$L$11)</f>
        <v>0.113980999999999</v>
      </c>
      <c r="J83" s="2">
        <f>'RawData Line 1'!$E$85-(('RawData Line 1'!Q85-AVERAGE('RawData Line 1'!$I$85,'RawData Line 1'!$AM$85))*'Calibration Report'!$L$10+('RawData Line 1'!Q86-AVERAGE('RawData Line 1'!$I$86,'RawData Line 1'!$AM$86))*'Calibration Report'!$L$11)</f>
        <v>8.7005999999999251E-2</v>
      </c>
      <c r="K83" s="2">
        <f>'RawData Line 1'!$E$85-(('RawData Line 1'!R85-AVERAGE('RawData Line 1'!$I$85,'RawData Line 1'!$AM$85))*'Calibration Report'!$L$10+('RawData Line 1'!R86-AVERAGE('RawData Line 1'!$I$86,'RawData Line 1'!$AM$86))*'Calibration Report'!$L$11)</f>
        <v>-5.8669999999838574E-4</v>
      </c>
      <c r="L83" s="2">
        <f>'RawData Line 1'!$E$85-(('RawData Line 1'!S85-AVERAGE('RawData Line 1'!$I$85,'RawData Line 1'!$AM$85))*'Calibration Report'!$L$10+('RawData Line 1'!S86-AVERAGE('RawData Line 1'!$I$86,'RawData Line 1'!$AM$86))*'Calibration Report'!$L$11)</f>
        <v>-5.7405000000000816E-2</v>
      </c>
      <c r="M83" s="2">
        <f>'RawData Line 1'!$E$85-(('RawData Line 1'!T85-AVERAGE('RawData Line 1'!$I$85,'RawData Line 1'!$AM$85))*'Calibration Report'!$L$10+('RawData Line 1'!T86-AVERAGE('RawData Line 1'!$I$86,'RawData Line 1'!$AM$86))*'Calibration Report'!$L$11)</f>
        <v>-0.16948730000000034</v>
      </c>
      <c r="N83" s="2">
        <f>'RawData Line 1'!$E$85-(('RawData Line 1'!U85-AVERAGE('RawData Line 1'!$I$85,'RawData Line 1'!$AM$85))*'Calibration Report'!$L$10+('RawData Line 1'!U86-AVERAGE('RawData Line 1'!$I$86,'RawData Line 1'!$AM$86))*'Calibration Report'!$L$11)</f>
        <v>-0.29452209999999956</v>
      </c>
      <c r="O83" s="2">
        <f>'RawData Line 1'!$E$85-(('RawData Line 1'!V85-AVERAGE('RawData Line 1'!$I$85,'RawData Line 1'!$AM$85))*'Calibration Report'!$L$10+('RawData Line 1'!V86-AVERAGE('RawData Line 1'!$I$86,'RawData Line 1'!$AM$86))*'Calibration Report'!$L$11)</f>
        <v>-0.30018739999999888</v>
      </c>
      <c r="P83" s="2">
        <f>'RawData Line 1'!$E$85-(('RawData Line 1'!W85-AVERAGE('RawData Line 1'!$I$85,'RawData Line 1'!$AM$85))*'Calibration Report'!$L$10+('RawData Line 1'!W86-AVERAGE('RawData Line 1'!$I$86,'RawData Line 1'!$AM$86))*'Calibration Report'!$L$11)</f>
        <v>-0.29932389999999898</v>
      </c>
      <c r="Q83" s="2">
        <f>'RawData Line 1'!$E$85-(('RawData Line 1'!X85-AVERAGE('RawData Line 1'!$I$85,'RawData Line 1'!$AM$85))*'Calibration Report'!$L$10+('RawData Line 1'!X86-AVERAGE('RawData Line 1'!$I$86,'RawData Line 1'!$AM$86))*'Calibration Report'!$L$11)</f>
        <v>-0.27877259999999948</v>
      </c>
      <c r="R83" s="2">
        <f>'RawData Line 1'!$E$85-(('RawData Line 1'!Y85-AVERAGE('RawData Line 1'!$I$85,'RawData Line 1'!$AM$85))*'Calibration Report'!$L$10+('RawData Line 1'!Y86-AVERAGE('RawData Line 1'!$I$86,'RawData Line 1'!$AM$86))*'Calibration Report'!$L$11)</f>
        <v>-0.31573039999999897</v>
      </c>
      <c r="S83" s="2">
        <f>'RawData Line 1'!$E$85-(('RawData Line 1'!Z85-AVERAGE('RawData Line 1'!$I$85,'RawData Line 1'!$AM$85))*'Calibration Report'!$L$10+('RawData Line 1'!Z86-AVERAGE('RawData Line 1'!$I$86,'RawData Line 1'!$AM$86))*'Calibration Report'!$L$11)</f>
        <v>-0.24665039999999894</v>
      </c>
      <c r="T83" s="2">
        <f>'RawData Line 1'!$E$85-(('RawData Line 1'!AA85-AVERAGE('RawData Line 1'!$I$85,'RawData Line 1'!$AM$85))*'Calibration Report'!$L$10+('RawData Line 1'!AA86-AVERAGE('RawData Line 1'!$I$86,'RawData Line 1'!$AM$86))*'Calibration Report'!$L$11)</f>
        <v>-0.18672350000000071</v>
      </c>
      <c r="U83" s="2">
        <f>'RawData Line 1'!$E$85-(('RawData Line 1'!AB85-AVERAGE('RawData Line 1'!$I$85,'RawData Line 1'!$AM$85))*'Calibration Report'!$L$10+('RawData Line 1'!AB86-AVERAGE('RawData Line 1'!$I$86,'RawData Line 1'!$AM$86))*'Calibration Report'!$L$11)</f>
        <v>-7.8301699999998364E-2</v>
      </c>
      <c r="V83" s="2">
        <f>'RawData Line 1'!$E$85-(('RawData Line 1'!AC85-AVERAGE('RawData Line 1'!$I$85,'RawData Line 1'!$AM$85))*'Calibration Report'!$L$10+('RawData Line 1'!AC86-AVERAGE('RawData Line 1'!$I$86,'RawData Line 1'!$AM$86))*'Calibration Report'!$L$11)</f>
        <v>0.11201369999999966</v>
      </c>
      <c r="W83" s="2">
        <f>'RawData Line 1'!$E$85-(('RawData Line 1'!AD85-AVERAGE('RawData Line 1'!$I$85,'RawData Line 1'!$AM$85))*'Calibration Report'!$L$10+('RawData Line 1'!AD86-AVERAGE('RawData Line 1'!$I$86,'RawData Line 1'!$AM$86))*'Calibration Report'!$L$11)</f>
        <v>0.21407940000000036</v>
      </c>
      <c r="X83" s="2">
        <f>'RawData Line 1'!$E$85-(('RawData Line 1'!AE85-AVERAGE('RawData Line 1'!$I$85,'RawData Line 1'!$AM$85))*'Calibration Report'!$L$10+('RawData Line 1'!AE86-AVERAGE('RawData Line 1'!$I$86,'RawData Line 1'!$AM$86))*'Calibration Report'!$L$11)</f>
        <v>0.18223499999999926</v>
      </c>
      <c r="Y83" s="2">
        <f>'RawData Line 1'!$E$85-(('RawData Line 1'!AF85-AVERAGE('RawData Line 1'!$I$85,'RawData Line 1'!$AM$85))*'Calibration Report'!$L$10+('RawData Line 1'!AF86-AVERAGE('RawData Line 1'!$I$86,'RawData Line 1'!$AM$86))*'Calibration Report'!$L$11)</f>
        <v>0.27718619999999961</v>
      </c>
      <c r="Z83" s="2">
        <f>'RawData Line 1'!$E$85-(('RawData Line 1'!AG85-AVERAGE('RawData Line 1'!$I$85,'RawData Line 1'!$AM$85))*'Calibration Report'!$L$10+('RawData Line 1'!AG86-AVERAGE('RawData Line 1'!$I$86,'RawData Line 1'!$AM$86))*'Calibration Report'!$L$11)</f>
        <v>0.48701669999999964</v>
      </c>
      <c r="AA83" s="2">
        <f>'RawData Line 1'!$E$85-(('RawData Line 1'!AH85-AVERAGE('RawData Line 1'!$I$85,'RawData Line 1'!$AM$85))*'Calibration Report'!$L$10+('RawData Line 1'!AH86-AVERAGE('RawData Line 1'!$I$86,'RawData Line 1'!$AM$86))*'Calibration Report'!$L$11)</f>
        <v>0.7230638000000017</v>
      </c>
      <c r="AB83" s="2">
        <f>'RawData Line 1'!$E$85-(('RawData Line 1'!AI85-AVERAGE('RawData Line 1'!$I$85,'RawData Line 1'!$AM$85))*'Calibration Report'!$L$10+('RawData Line 1'!AI86-AVERAGE('RawData Line 1'!$I$86,'RawData Line 1'!$AM$86))*'Calibration Report'!$L$11)</f>
        <v>0.97517199999999915</v>
      </c>
      <c r="AC83" s="2">
        <f>'RawData Line 1'!$E$85-(('RawData Line 1'!AJ85-AVERAGE('RawData Line 1'!$I$85,'RawData Line 1'!$AM$85))*'Calibration Report'!$L$10+('RawData Line 1'!AJ86-AVERAGE('RawData Line 1'!$I$86,'RawData Line 1'!$AM$86))*'Calibration Report'!$L$11)</f>
        <v>1.4532394000000004</v>
      </c>
      <c r="AD83" s="2">
        <f>'RawData Line 1'!$E$85-(('RawData Line 1'!AK85-AVERAGE('RawData Line 1'!$I$85,'RawData Line 1'!$AM$85))*'Calibration Report'!$L$10+('RawData Line 1'!AK86-AVERAGE('RawData Line 1'!$I$86,'RawData Line 1'!$AM$86))*'Calibration Report'!$L$11)</f>
        <v>1.8811186999999998</v>
      </c>
      <c r="AE83" s="2">
        <f>'RawData Line 1'!$E$85-(('RawData Line 1'!AL85-AVERAGE('RawData Line 1'!$I$85,'RawData Line 1'!$AM$85))*'Calibration Report'!$L$10+('RawData Line 1'!AL86-AVERAGE('RawData Line 1'!$I$86,'RawData Line 1'!$AM$86))*'Calibration Report'!$L$11)</f>
        <v>1.5853511999999998</v>
      </c>
    </row>
    <row r="84" spans="1:31" x14ac:dyDescent="0.35">
      <c r="A84" s="34">
        <v>44915</v>
      </c>
      <c r="B84" s="18" t="s">
        <v>55</v>
      </c>
      <c r="C84" s="2">
        <v>0</v>
      </c>
      <c r="D84" s="2">
        <f>'RawData Line 1'!K6-'RawData Line 1'!$F$87</f>
        <v>2</v>
      </c>
      <c r="E84" s="2">
        <f>'RawData Line 1'!L6-'RawData Line 1'!$F$87</f>
        <v>5</v>
      </c>
      <c r="F84" s="2">
        <f>'RawData Line 1'!M6-'RawData Line 1'!$F$87</f>
        <v>8</v>
      </c>
      <c r="G84" s="2">
        <f>'RawData Line 1'!N6-'RawData Line 1'!$F$87</f>
        <v>11</v>
      </c>
      <c r="H84" s="2">
        <f>'RawData Line 1'!O6-'RawData Line 1'!$F$87</f>
        <v>14</v>
      </c>
      <c r="I84" s="2">
        <f>'RawData Line 1'!P6-'RawData Line 1'!$F$87</f>
        <v>17</v>
      </c>
      <c r="J84" s="2">
        <f>'RawData Line 1'!Q6-'RawData Line 1'!$F$87</f>
        <v>20</v>
      </c>
      <c r="K84" s="2">
        <f>'RawData Line 1'!R6-'RawData Line 1'!$F$87</f>
        <v>23</v>
      </c>
      <c r="L84" s="2">
        <f>'RawData Line 1'!S6-'RawData Line 1'!$F$87</f>
        <v>26</v>
      </c>
      <c r="M84" s="2">
        <f>'RawData Line 1'!T6-'RawData Line 1'!$F$87</f>
        <v>29</v>
      </c>
      <c r="N84" s="2">
        <f>'RawData Line 1'!U6-'RawData Line 1'!$F$87</f>
        <v>32</v>
      </c>
      <c r="O84" s="2">
        <f>'RawData Line 1'!V6-'RawData Line 1'!$F$87</f>
        <v>35</v>
      </c>
      <c r="P84" s="2">
        <f>'RawData Line 1'!W6-'RawData Line 1'!$F$87</f>
        <v>38</v>
      </c>
      <c r="Q84" s="2">
        <f>'RawData Line 1'!X6-'RawData Line 1'!$F$87</f>
        <v>41</v>
      </c>
      <c r="R84" s="2">
        <f>'RawData Line 1'!Y6-'RawData Line 1'!$F$87</f>
        <v>44</v>
      </c>
      <c r="S84" s="2">
        <f>'RawData Line 1'!Z6-'RawData Line 1'!$F$87</f>
        <v>47</v>
      </c>
      <c r="T84" s="2">
        <f>'RawData Line 1'!AA6-'RawData Line 1'!$F$87</f>
        <v>50</v>
      </c>
      <c r="U84" s="2">
        <f>'RawData Line 1'!AB6-'RawData Line 1'!$F$87</f>
        <v>53</v>
      </c>
      <c r="V84" s="2">
        <f>'RawData Line 1'!AC6-'RawData Line 1'!$F$87</f>
        <v>56</v>
      </c>
      <c r="W84" s="2">
        <f>'RawData Line 1'!AD6-'RawData Line 1'!$F$87</f>
        <v>59</v>
      </c>
      <c r="X84" s="2">
        <f>'RawData Line 1'!AE6-'RawData Line 1'!$F$87</f>
        <v>62</v>
      </c>
      <c r="Y84" s="2">
        <f>'RawData Line 1'!AF6-'RawData Line 1'!$F$87</f>
        <v>65</v>
      </c>
      <c r="Z84" s="2">
        <f>'RawData Line 1'!AG6-'RawData Line 1'!$F$87</f>
        <v>68</v>
      </c>
      <c r="AA84" s="2">
        <f>'RawData Line 1'!AH6-'RawData Line 1'!$F$87</f>
        <v>71</v>
      </c>
      <c r="AB84" s="2">
        <f>'RawData Line 1'!AI6-'RawData Line 1'!$F$87</f>
        <v>74</v>
      </c>
      <c r="AC84" s="2">
        <f>'RawData Line 1'!AJ6-'RawData Line 1'!$F$87</f>
        <v>77</v>
      </c>
      <c r="AD84" s="2">
        <f>'RawData Line 1'!AK6-'RawData Line 1'!$F$87</f>
        <v>80</v>
      </c>
      <c r="AE84" s="2">
        <f>'RawData Line 1'!AL6-'RawData Line 1'!$F$87</f>
        <v>83</v>
      </c>
    </row>
    <row r="85" spans="1:31" x14ac:dyDescent="0.35">
      <c r="A85" s="39"/>
      <c r="B85" s="18" t="s">
        <v>56</v>
      </c>
      <c r="C85" s="2">
        <f>'RawData Line 1'!$E$87-(('RawData Line 1'!J87-AVERAGE('RawData Line 1'!$I$87,'RawData Line 1'!$AM$87))*'Calibration Report'!$L$10+('RawData Line 1'!J88-AVERAGE('RawData Line 1'!$I$88,'RawData Line 1'!$AM$88))*'Calibration Report'!$L$11)</f>
        <v>0.89741189999999804</v>
      </c>
      <c r="D85" s="2">
        <f>'RawData Line 1'!$E$87-(('RawData Line 1'!K87-AVERAGE('RawData Line 1'!$I$87,'RawData Line 1'!$AM$87))*'Calibration Report'!$L$10+('RawData Line 1'!K88-AVERAGE('RawData Line 1'!$I$88,'RawData Line 1'!$AM$88))*'Calibration Report'!$L$11)</f>
        <v>0.84732889999999805</v>
      </c>
      <c r="E85" s="2">
        <f>'RawData Line 1'!$E$87-(('RawData Line 1'!L87-AVERAGE('RawData Line 1'!$I$87,'RawData Line 1'!$AM$87))*'Calibration Report'!$L$10+('RawData Line 1'!L88-AVERAGE('RawData Line 1'!$I$88,'RawData Line 1'!$AM$88))*'Calibration Report'!$L$11)</f>
        <v>0.44099959999999871</v>
      </c>
      <c r="F85" s="2">
        <f>'RawData Line 1'!$E$87-(('RawData Line 1'!M87-AVERAGE('RawData Line 1'!$I$87,'RawData Line 1'!$AM$87))*'Calibration Report'!$L$10+('RawData Line 1'!M88-AVERAGE('RawData Line 1'!$I$88,'RawData Line 1'!$AM$88))*'Calibration Report'!$L$11)</f>
        <v>0.2174919999999998</v>
      </c>
      <c r="G85" s="2">
        <f>'RawData Line 1'!$E$87-(('RawData Line 1'!N87-AVERAGE('RawData Line 1'!$I$87,'RawData Line 1'!$AM$87))*'Calibration Report'!$L$10+('RawData Line 1'!N88-AVERAGE('RawData Line 1'!$I$88,'RawData Line 1'!$AM$88))*'Calibration Report'!$L$11)</f>
        <v>7.1560499999999916E-2</v>
      </c>
      <c r="H85" s="2">
        <f>'RawData Line 1'!$E$87-(('RawData Line 1'!O87-AVERAGE('RawData Line 1'!$I$87,'RawData Line 1'!$AM$87))*'Calibration Report'!$L$10+('RawData Line 1'!O88-AVERAGE('RawData Line 1'!$I$88,'RawData Line 1'!$AM$88))*'Calibration Report'!$L$11)</f>
        <v>2.9767099999998603E-2</v>
      </c>
      <c r="I85" s="2">
        <f>'RawData Line 1'!$E$87-(('RawData Line 1'!P87-AVERAGE('RawData Line 1'!$I$87,'RawData Line 1'!$AM$87))*'Calibration Report'!$L$10+('RawData Line 1'!P88-AVERAGE('RawData Line 1'!$I$88,'RawData Line 1'!$AM$88))*'Calibration Report'!$L$11)</f>
        <v>1.56057000000005E-2</v>
      </c>
      <c r="J85" s="2">
        <f>'RawData Line 1'!$E$87-(('RawData Line 1'!Q87-AVERAGE('RawData Line 1'!$I$87,'RawData Line 1'!$AM$87))*'Calibration Report'!$L$10+('RawData Line 1'!Q88-AVERAGE('RawData Line 1'!$I$88,'RawData Line 1'!$AM$88))*'Calibration Report'!$L$11)</f>
        <v>-2.7880900000001319E-2</v>
      </c>
      <c r="K85" s="2">
        <f>'RawData Line 1'!$E$87-(('RawData Line 1'!R87-AVERAGE('RawData Line 1'!$I$87,'RawData Line 1'!$AM$87))*'Calibration Report'!$L$10+('RawData Line 1'!R88-AVERAGE('RawData Line 1'!$I$88,'RawData Line 1'!$AM$88))*'Calibration Report'!$L$11)</f>
        <v>-0.10887720000000067</v>
      </c>
      <c r="L85" s="2">
        <f>'RawData Line 1'!$E$87-(('RawData Line 1'!S87-AVERAGE('RawData Line 1'!$I$87,'RawData Line 1'!$AM$87))*'Calibration Report'!$L$10+('RawData Line 1'!S88-AVERAGE('RawData Line 1'!$I$88,'RawData Line 1'!$AM$88))*'Calibration Report'!$L$11)</f>
        <v>-0.17184510000000208</v>
      </c>
      <c r="M85" s="2">
        <f>'RawData Line 1'!$E$87-(('RawData Line 1'!T87-AVERAGE('RawData Line 1'!$I$87,'RawData Line 1'!$AM$87))*'Calibration Report'!$L$10+('RawData Line 1'!T88-AVERAGE('RawData Line 1'!$I$88,'RawData Line 1'!$AM$88))*'Calibration Report'!$L$11)</f>
        <v>-0.29753690000000121</v>
      </c>
      <c r="N85" s="2">
        <f>'RawData Line 1'!$E$87-(('RawData Line 1'!U87-AVERAGE('RawData Line 1'!$I$87,'RawData Line 1'!$AM$87))*'Calibration Report'!$L$10+('RawData Line 1'!U88-AVERAGE('RawData Line 1'!$I$88,'RawData Line 1'!$AM$88))*'Calibration Report'!$L$11)</f>
        <v>-0.39939610000000214</v>
      </c>
      <c r="O85" s="2">
        <f>'RawData Line 1'!$E$87-(('RawData Line 1'!V87-AVERAGE('RawData Line 1'!$I$87,'RawData Line 1'!$AM$87))*'Calibration Report'!$L$10+('RawData Line 1'!V88-AVERAGE('RawData Line 1'!$I$88,'RawData Line 1'!$AM$88))*'Calibration Report'!$L$11)</f>
        <v>-0.42595810000000189</v>
      </c>
      <c r="P85" s="2">
        <f>'RawData Line 1'!$E$87-(('RawData Line 1'!W87-AVERAGE('RawData Line 1'!$I$87,'RawData Line 1'!$AM$87))*'Calibration Report'!$L$10+('RawData Line 1'!W88-AVERAGE('RawData Line 1'!$I$88,'RawData Line 1'!$AM$88))*'Calibration Report'!$L$11)</f>
        <v>-0.42336760000000195</v>
      </c>
      <c r="Q85" s="2">
        <f>'RawData Line 1'!$E$87-(('RawData Line 1'!X87-AVERAGE('RawData Line 1'!$I$87,'RawData Line 1'!$AM$87))*'Calibration Report'!$L$10+('RawData Line 1'!X88-AVERAGE('RawData Line 1'!$I$88,'RawData Line 1'!$AM$88))*'Calibration Report'!$L$11)</f>
        <v>-0.42195220000000067</v>
      </c>
      <c r="R85" s="2">
        <f>'RawData Line 1'!$E$87-(('RawData Line 1'!Y87-AVERAGE('RawData Line 1'!$I$87,'RawData Line 1'!$AM$87))*'Calibration Report'!$L$10+('RawData Line 1'!Y88-AVERAGE('RawData Line 1'!$I$88,'RawData Line 1'!$AM$88))*'Calibration Report'!$L$11)</f>
        <v>-0.40485490000000124</v>
      </c>
      <c r="S85" s="2">
        <f>'RawData Line 1'!$E$87-(('RawData Line 1'!Z87-AVERAGE('RawData Line 1'!$I$87,'RawData Line 1'!$AM$87))*'Calibration Report'!$L$10+('RawData Line 1'!Z88-AVERAGE('RawData Line 1'!$I$88,'RawData Line 1'!$AM$88))*'Calibration Report'!$L$11)</f>
        <v>-0.45186310000000218</v>
      </c>
      <c r="T85" s="2">
        <f>'RawData Line 1'!$E$87-(('RawData Line 1'!AA87-AVERAGE('RawData Line 1'!$I$87,'RawData Line 1'!$AM$87))*'Calibration Report'!$L$10+('RawData Line 1'!AA88-AVERAGE('RawData Line 1'!$I$88,'RawData Line 1'!$AM$88))*'Calibration Report'!$L$11)</f>
        <v>-0.38191960000000202</v>
      </c>
      <c r="U85" s="2">
        <f>'RawData Line 1'!$E$87-(('RawData Line 1'!AB87-AVERAGE('RawData Line 1'!$I$87,'RawData Line 1'!$AM$87))*'Calibration Report'!$L$10+('RawData Line 1'!AB88-AVERAGE('RawData Line 1'!$I$88,'RawData Line 1'!$AM$88))*'Calibration Report'!$L$11)</f>
        <v>-0.31335770000000074</v>
      </c>
      <c r="V85" s="2">
        <f>'RawData Line 1'!$E$87-(('RawData Line 1'!AC87-AVERAGE('RawData Line 1'!$I$87,'RawData Line 1'!$AM$87))*'Calibration Report'!$L$10+('RawData Line 1'!AC88-AVERAGE('RawData Line 1'!$I$88,'RawData Line 1'!$AM$88))*'Calibration Report'!$L$11)</f>
        <v>-0.20182729999999949</v>
      </c>
      <c r="W85" s="2">
        <f>'RawData Line 1'!$E$87-(('RawData Line 1'!AD87-AVERAGE('RawData Line 1'!$I$87,'RawData Line 1'!$AM$87))*'Calibration Report'!$L$10+('RawData Line 1'!AD88-AVERAGE('RawData Line 1'!$I$88,'RawData Line 1'!$AM$88))*'Calibration Report'!$L$11)</f>
        <v>-1.3411600000001966E-2</v>
      </c>
      <c r="X85" s="2">
        <f>'RawData Line 1'!$E$87-(('RawData Line 1'!AE87-AVERAGE('RawData Line 1'!$I$87,'RawData Line 1'!$AM$87))*'Calibration Report'!$L$10+('RawData Line 1'!AE88-AVERAGE('RawData Line 1'!$I$88,'RawData Line 1'!$AM$88))*'Calibration Report'!$L$11)</f>
        <v>9.2765099999998712E-2</v>
      </c>
      <c r="Y85" s="2">
        <f>'RawData Line 1'!$E$87-(('RawData Line 1'!AF87-AVERAGE('RawData Line 1'!$I$87,'RawData Line 1'!$AM$87))*'Calibration Report'!$L$10+('RawData Line 1'!AF88-AVERAGE('RawData Line 1'!$I$88,'RawData Line 1'!$AM$88))*'Calibration Report'!$L$11)</f>
        <v>0.21616270000000037</v>
      </c>
      <c r="Z85" s="2">
        <f>'RawData Line 1'!$E$87-(('RawData Line 1'!AG87-AVERAGE('RawData Line 1'!$I$87,'RawData Line 1'!$AM$87))*'Calibration Report'!$L$10+('RawData Line 1'!AG88-AVERAGE('RawData Line 1'!$I$88,'RawData Line 1'!$AM$88))*'Calibration Report'!$L$11)</f>
        <v>0.45064809999999866</v>
      </c>
      <c r="AA85" s="2">
        <f>'RawData Line 1'!$E$87-(('RawData Line 1'!AH87-AVERAGE('RawData Line 1'!$I$87,'RawData Line 1'!$AM$87))*'Calibration Report'!$L$10+('RawData Line 1'!AH88-AVERAGE('RawData Line 1'!$I$88,'RawData Line 1'!$AM$88))*'Calibration Report'!$L$11)</f>
        <v>0.69626129999999931</v>
      </c>
      <c r="AB85" s="2">
        <f>'RawData Line 1'!$E$87-(('RawData Line 1'!AI87-AVERAGE('RawData Line 1'!$I$87,'RawData Line 1'!$AM$87))*'Calibration Report'!$L$10+('RawData Line 1'!AI88-AVERAGE('RawData Line 1'!$I$88,'RawData Line 1'!$AM$88))*'Calibration Report'!$L$11)</f>
        <v>0.9446715</v>
      </c>
      <c r="AC85" s="2">
        <f>'RawData Line 1'!$E$87-(('RawData Line 1'!AJ87-AVERAGE('RawData Line 1'!$I$87,'RawData Line 1'!$AM$87))*'Calibration Report'!$L$10+('RawData Line 1'!AJ88-AVERAGE('RawData Line 1'!$I$88,'RawData Line 1'!$AM$88))*'Calibration Report'!$L$11)</f>
        <v>1.4281602000000007</v>
      </c>
      <c r="AD85" s="2">
        <f>'RawData Line 1'!$E$87-(('RawData Line 1'!AK87-AVERAGE('RawData Line 1'!$I$87,'RawData Line 1'!$AM$87))*'Calibration Report'!$L$10+('RawData Line 1'!AK88-AVERAGE('RawData Line 1'!$I$88,'RawData Line 1'!$AM$88))*'Calibration Report'!$L$11)</f>
        <v>1.557613899999998</v>
      </c>
      <c r="AE85" s="2">
        <f>'RawData Line 1'!$E$87-(('RawData Line 1'!AL87-AVERAGE('RawData Line 1'!$I$87,'RawData Line 1'!$AM$87))*'Calibration Report'!$L$10+('RawData Line 1'!AL88-AVERAGE('RawData Line 1'!$I$88,'RawData Line 1'!$AM$88))*'Calibration Report'!$L$11)</f>
        <v>1.8889913999999981</v>
      </c>
    </row>
    <row r="86" spans="1:31" x14ac:dyDescent="0.35">
      <c r="A86" s="34">
        <v>44918</v>
      </c>
      <c r="B86" s="18" t="s">
        <v>55</v>
      </c>
      <c r="C86" s="2">
        <v>0</v>
      </c>
      <c r="D86" s="2">
        <f>'RawData Line 1'!K6-'RawData Line 1'!$F$89</f>
        <v>2</v>
      </c>
      <c r="E86" s="2">
        <f>'RawData Line 1'!L6-'RawData Line 1'!$F$89</f>
        <v>5</v>
      </c>
      <c r="F86" s="2">
        <f>'RawData Line 1'!M6-'RawData Line 1'!$F$89</f>
        <v>8</v>
      </c>
      <c r="G86" s="2">
        <f>'RawData Line 1'!N6-'RawData Line 1'!$F$89</f>
        <v>11</v>
      </c>
      <c r="H86" s="2">
        <f>'RawData Line 1'!O6-'RawData Line 1'!$F$89</f>
        <v>14</v>
      </c>
      <c r="I86" s="2">
        <f>'RawData Line 1'!P6-'RawData Line 1'!$F$89</f>
        <v>17</v>
      </c>
      <c r="J86" s="2">
        <f>'RawData Line 1'!Q6-'RawData Line 1'!$F$89</f>
        <v>20</v>
      </c>
      <c r="K86" s="2">
        <f>'RawData Line 1'!R6-'RawData Line 1'!$F$89</f>
        <v>23</v>
      </c>
      <c r="L86" s="2">
        <f>'RawData Line 1'!S6-'RawData Line 1'!$F$89</f>
        <v>26</v>
      </c>
      <c r="M86" s="2">
        <f>'RawData Line 1'!T6-'RawData Line 1'!$F$89</f>
        <v>29</v>
      </c>
      <c r="N86" s="2">
        <f>'RawData Line 1'!U6-'RawData Line 1'!$F$89</f>
        <v>32</v>
      </c>
      <c r="O86" s="2">
        <f>'RawData Line 1'!V6-'RawData Line 1'!$F$89</f>
        <v>35</v>
      </c>
      <c r="P86" s="2">
        <f>'RawData Line 1'!W6-'RawData Line 1'!$F$89</f>
        <v>38</v>
      </c>
      <c r="Q86" s="2">
        <f>'RawData Line 1'!X6-'RawData Line 1'!$F$89</f>
        <v>41</v>
      </c>
      <c r="R86" s="2">
        <f>'RawData Line 1'!Y6-'RawData Line 1'!$F$89</f>
        <v>44</v>
      </c>
      <c r="S86" s="2">
        <f>'RawData Line 1'!Z6-'RawData Line 1'!$F$89</f>
        <v>47</v>
      </c>
      <c r="T86" s="2">
        <f>'RawData Line 1'!AA6-'RawData Line 1'!$F$89</f>
        <v>50</v>
      </c>
      <c r="U86" s="2">
        <f>'RawData Line 1'!AB6-'RawData Line 1'!$F$89</f>
        <v>53</v>
      </c>
      <c r="V86" s="2">
        <f>'RawData Line 1'!AC6-'RawData Line 1'!$F$89</f>
        <v>56</v>
      </c>
      <c r="W86" s="2">
        <f>'RawData Line 1'!AD6-'RawData Line 1'!$F$89</f>
        <v>59</v>
      </c>
      <c r="X86" s="2">
        <f>'RawData Line 1'!AE6-'RawData Line 1'!$F$89</f>
        <v>62</v>
      </c>
      <c r="Y86" s="2">
        <f>'RawData Line 1'!AF6-'RawData Line 1'!$F$89</f>
        <v>65</v>
      </c>
      <c r="Z86" s="2">
        <f>'RawData Line 1'!AG6-'RawData Line 1'!$F$89</f>
        <v>68</v>
      </c>
      <c r="AA86" s="2">
        <f>'RawData Line 1'!AH6-'RawData Line 1'!$F$89</f>
        <v>71</v>
      </c>
      <c r="AB86" s="2">
        <f>'RawData Line 1'!AI6-'RawData Line 1'!$F$89</f>
        <v>74</v>
      </c>
      <c r="AC86" s="2">
        <f>'RawData Line 1'!AJ6-'RawData Line 1'!$F$89</f>
        <v>77</v>
      </c>
      <c r="AD86" s="2">
        <f>'RawData Line 1'!AK6-'RawData Line 1'!$F$89</f>
        <v>80</v>
      </c>
      <c r="AE86" s="2">
        <f>'RawData Line 1'!AL6-'RawData Line 1'!$F$89</f>
        <v>83</v>
      </c>
    </row>
    <row r="87" spans="1:31" x14ac:dyDescent="0.35">
      <c r="A87" s="39"/>
      <c r="B87" s="18" t="s">
        <v>56</v>
      </c>
      <c r="C87" s="2">
        <f>'RawData Line 1'!$E$89-(('RawData Line 1'!J89-AVERAGE('RawData Line 1'!$I$89,'RawData Line 1'!$AM$89))*'Calibration Report'!$L$10+('RawData Line 1'!J90-AVERAGE('RawData Line 1'!$I$90,'RawData Line 1'!$AM$90))*'Calibration Report'!$L$11)</f>
        <v>1.062121899999998</v>
      </c>
      <c r="D87" s="2">
        <f>'RawData Line 1'!$E$89-(('RawData Line 1'!K89-AVERAGE('RawData Line 1'!$I$89,'RawData Line 1'!$AM$89))*'Calibration Report'!$L$10+('RawData Line 1'!K90-AVERAGE('RawData Line 1'!$I$90,'RawData Line 1'!$AM$90))*'Calibration Report'!$L$11)</f>
        <v>0.92748349999999657</v>
      </c>
      <c r="E87" s="2">
        <f>'RawData Line 1'!$E$89-(('RawData Line 1'!L89-AVERAGE('RawData Line 1'!$I$89,'RawData Line 1'!$AM$89))*'Calibration Report'!$L$10+('RawData Line 1'!L90-AVERAGE('RawData Line 1'!$I$90,'RawData Line 1'!$AM$90))*'Calibration Report'!$L$11)</f>
        <v>0.44242939999999775</v>
      </c>
      <c r="F87" s="2">
        <f>'RawData Line 1'!$E$89-(('RawData Line 1'!M89-AVERAGE('RawData Line 1'!$I$89,'RawData Line 1'!$AM$89))*'Calibration Report'!$L$10+('RawData Line 1'!M90-AVERAGE('RawData Line 1'!$I$90,'RawData Line 1'!$AM$90))*'Calibration Report'!$L$11)</f>
        <v>0.22554459999999854</v>
      </c>
      <c r="G87" s="2">
        <f>'RawData Line 1'!$E$89-(('RawData Line 1'!N89-AVERAGE('RawData Line 1'!$I$89,'RawData Line 1'!$AM$89))*'Calibration Report'!$L$10+('RawData Line 1'!N90-AVERAGE('RawData Line 1'!$I$90,'RawData Line 1'!$AM$90))*'Calibration Report'!$L$11)</f>
        <v>8.6239599999998529E-2</v>
      </c>
      <c r="H87" s="2">
        <f>'RawData Line 1'!$E$89-(('RawData Line 1'!O89-AVERAGE('RawData Line 1'!$I$89,'RawData Line 1'!$AM$89))*'Calibration Report'!$L$10+('RawData Line 1'!O90-AVERAGE('RawData Line 1'!$I$90,'RawData Line 1'!$AM$90))*'Calibration Report'!$L$11)</f>
        <v>3.4185599999998262E-2</v>
      </c>
      <c r="I87" s="2">
        <f>'RawData Line 1'!$E$89-(('RawData Line 1'!P89-AVERAGE('RawData Line 1'!$I$89,'RawData Line 1'!$AM$89))*'Calibration Report'!$L$10+('RawData Line 1'!P90-AVERAGE('RawData Line 1'!$I$90,'RawData Line 1'!$AM$90))*'Calibration Report'!$L$11)</f>
        <v>6.309599999998472E-3</v>
      </c>
      <c r="J87" s="2">
        <f>'RawData Line 1'!$E$89-(('RawData Line 1'!Q89-AVERAGE('RawData Line 1'!$I$89,'RawData Line 1'!$AM$89))*'Calibration Report'!$L$10+('RawData Line 1'!Q90-AVERAGE('RawData Line 1'!$I$90,'RawData Line 1'!$AM$90))*'Calibration Report'!$L$11)</f>
        <v>-1.935510000000229E-2</v>
      </c>
      <c r="K87" s="2">
        <f>'RawData Line 1'!$E$89-(('RawData Line 1'!R89-AVERAGE('RawData Line 1'!$I$89,'RawData Line 1'!$AM$89))*'Calibration Report'!$L$10+('RawData Line 1'!R90-AVERAGE('RawData Line 1'!$I$90,'RawData Line 1'!$AM$90))*'Calibration Report'!$L$11)</f>
        <v>-9.5966300000002613E-2</v>
      </c>
      <c r="L87" s="2">
        <f>'RawData Line 1'!$E$89-(('RawData Line 1'!S89-AVERAGE('RawData Line 1'!$I$89,'RawData Line 1'!$AM$89))*'Calibration Report'!$L$10+('RawData Line 1'!S90-AVERAGE('RawData Line 1'!$I$90,'RawData Line 1'!$AM$90))*'Calibration Report'!$L$11)</f>
        <v>-0.19147310000000206</v>
      </c>
      <c r="M87" s="2">
        <f>'RawData Line 1'!$E$89-(('RawData Line 1'!T89-AVERAGE('RawData Line 1'!$I$89,'RawData Line 1'!$AM$89))*'Calibration Report'!$L$10+('RawData Line 1'!T90-AVERAGE('RawData Line 1'!$I$90,'RawData Line 1'!$AM$90))*'Calibration Report'!$L$11)</f>
        <v>-0.31312520000000421</v>
      </c>
      <c r="N87" s="2">
        <f>'RawData Line 1'!$E$89-(('RawData Line 1'!U89-AVERAGE('RawData Line 1'!$I$89,'RawData Line 1'!$AM$89))*'Calibration Report'!$L$10+('RawData Line 1'!U90-AVERAGE('RawData Line 1'!$I$90,'RawData Line 1'!$AM$90))*'Calibration Report'!$L$11)</f>
        <v>-0.40289540000000157</v>
      </c>
      <c r="O87" s="2">
        <f>'RawData Line 1'!$E$89-(('RawData Line 1'!V89-AVERAGE('RawData Line 1'!$I$89,'RawData Line 1'!$AM$89))*'Calibration Report'!$L$10+('RawData Line 1'!V90-AVERAGE('RawData Line 1'!$I$90,'RawData Line 1'!$AM$90))*'Calibration Report'!$L$11)</f>
        <v>-0.44068290000000165</v>
      </c>
      <c r="P87" s="2">
        <f>'RawData Line 1'!$E$89-(('RawData Line 1'!W89-AVERAGE('RawData Line 1'!$I$89,'RawData Line 1'!$AM$89))*'Calibration Report'!$L$10+('RawData Line 1'!W90-AVERAGE('RawData Line 1'!$I$90,'RawData Line 1'!$AM$90))*'Calibration Report'!$L$11)</f>
        <v>-0.43878320000000381</v>
      </c>
      <c r="Q87" s="2">
        <f>'RawData Line 1'!$E$89-(('RawData Line 1'!X89-AVERAGE('RawData Line 1'!$I$89,'RawData Line 1'!$AM$89))*'Calibration Report'!$L$10+('RawData Line 1'!X90-AVERAGE('RawData Line 1'!$I$90,'RawData Line 1'!$AM$90))*'Calibration Report'!$L$11)</f>
        <v>-0.43892210000000209</v>
      </c>
      <c r="R87" s="2">
        <f>'RawData Line 1'!$E$89-(('RawData Line 1'!Y89-AVERAGE('RawData Line 1'!$I$89,'RawData Line 1'!$AM$89))*'Calibration Report'!$L$10+('RawData Line 1'!Y90-AVERAGE('RawData Line 1'!$I$90,'RawData Line 1'!$AM$90))*'Calibration Report'!$L$11)</f>
        <v>-0.43944020000000417</v>
      </c>
      <c r="S87" s="2">
        <f>'RawData Line 1'!$E$89-(('RawData Line 1'!Z89-AVERAGE('RawData Line 1'!$I$89,'RawData Line 1'!$AM$89))*'Calibration Report'!$L$10+('RawData Line 1'!Z90-AVERAGE('RawData Line 1'!$I$90,'RawData Line 1'!$AM$90))*'Calibration Report'!$L$11)</f>
        <v>-0.47121700000000355</v>
      </c>
      <c r="T87" s="2">
        <f>'RawData Line 1'!$E$89-(('RawData Line 1'!AA89-AVERAGE('RawData Line 1'!$I$89,'RawData Line 1'!$AM$89))*'Calibration Report'!$L$10+('RawData Line 1'!AA90-AVERAGE('RawData Line 1'!$I$90,'RawData Line 1'!$AM$90))*'Calibration Report'!$L$11)</f>
        <v>-0.39388120000000404</v>
      </c>
      <c r="U87" s="2">
        <f>'RawData Line 1'!$E$89-(('RawData Line 1'!AB89-AVERAGE('RawData Line 1'!$I$89,'RawData Line 1'!$AM$89))*'Calibration Report'!$L$10+('RawData Line 1'!AB90-AVERAGE('RawData Line 1'!$I$90,'RawData Line 1'!$AM$90))*'Calibration Report'!$L$11)</f>
        <v>-0.33464510000000236</v>
      </c>
      <c r="V87" s="2">
        <f>'RawData Line 1'!$E$89-(('RawData Line 1'!AC89-AVERAGE('RawData Line 1'!$I$89,'RawData Line 1'!$AM$89))*'Calibration Report'!$L$10+('RawData Line 1'!AC90-AVERAGE('RawData Line 1'!$I$90,'RawData Line 1'!$AM$90))*'Calibration Report'!$L$11)</f>
        <v>-0.20943760000000222</v>
      </c>
      <c r="W87" s="2">
        <f>'RawData Line 1'!$E$89-(('RawData Line 1'!AD89-AVERAGE('RawData Line 1'!$I$89,'RawData Line 1'!$AM$89))*'Calibration Report'!$L$10+('RawData Line 1'!AD90-AVERAGE('RawData Line 1'!$I$90,'RawData Line 1'!$AM$90))*'Calibration Report'!$L$11)</f>
        <v>-3.9880000000003468E-2</v>
      </c>
      <c r="X87" s="2">
        <f>'RawData Line 1'!$E$89-(('RawData Line 1'!AE89-AVERAGE('RawData Line 1'!$I$89,'RawData Line 1'!$AM$89))*'Calibration Report'!$L$10+('RawData Line 1'!AE90-AVERAGE('RawData Line 1'!$I$90,'RawData Line 1'!$AM$90))*'Calibration Report'!$L$11)</f>
        <v>7.9076499999996441E-2</v>
      </c>
      <c r="Y87" s="2">
        <f>'RawData Line 1'!$E$89-(('RawData Line 1'!AF89-AVERAGE('RawData Line 1'!$I$89,'RawData Line 1'!$AM$89))*'Calibration Report'!$L$10+('RawData Line 1'!AF90-AVERAGE('RawData Line 1'!$I$90,'RawData Line 1'!$AM$90))*'Calibration Report'!$L$11)</f>
        <v>4.5745399999997716E-2</v>
      </c>
      <c r="Z87" s="2">
        <f>'RawData Line 1'!$E$89-(('RawData Line 1'!AG89-AVERAGE('RawData Line 1'!$I$89,'RawData Line 1'!$AM$89))*'Calibration Report'!$L$10+('RawData Line 1'!AG90-AVERAGE('RawData Line 1'!$I$90,'RawData Line 1'!$AM$90))*'Calibration Report'!$L$11)</f>
        <v>0.13793339999999787</v>
      </c>
      <c r="AA87" s="2">
        <f>'RawData Line 1'!$E$89-(('RawData Line 1'!AH89-AVERAGE('RawData Line 1'!$I$89,'RawData Line 1'!$AM$89))*'Calibration Report'!$L$10+('RawData Line 1'!AH90-AVERAGE('RawData Line 1'!$I$90,'RawData Line 1'!$AM$90))*'Calibration Report'!$L$11)</f>
        <v>0.37898879999999591</v>
      </c>
      <c r="AB87" s="2">
        <f>'RawData Line 1'!$E$89-(('RawData Line 1'!AI89-AVERAGE('RawData Line 1'!$I$89,'RawData Line 1'!$AM$89))*'Calibration Report'!$L$10+('RawData Line 1'!AI90-AVERAGE('RawData Line 1'!$I$90,'RawData Line 1'!$AM$90))*'Calibration Report'!$L$11)</f>
        <v>0.60394929999999603</v>
      </c>
      <c r="AC87" s="2">
        <f>'RawData Line 1'!$E$89-(('RawData Line 1'!AJ89-AVERAGE('RawData Line 1'!$I$89,'RawData Line 1'!$AM$89))*'Calibration Report'!$L$10+('RawData Line 1'!AJ90-AVERAGE('RawData Line 1'!$I$90,'RawData Line 1'!$AM$90))*'Calibration Report'!$L$11)</f>
        <v>0.86161769999999727</v>
      </c>
      <c r="AD87" s="2">
        <f>'RawData Line 1'!$E$89-(('RawData Line 1'!AK89-AVERAGE('RawData Line 1'!$I$89,'RawData Line 1'!$AM$89))*'Calibration Report'!$L$10+('RawData Line 1'!AK90-AVERAGE('RawData Line 1'!$I$90,'RawData Line 1'!$AM$90))*'Calibration Report'!$L$11)</f>
        <v>1.3809265999999984</v>
      </c>
      <c r="AE87" s="2">
        <f>'RawData Line 1'!$E$89-(('RawData Line 1'!AL89-AVERAGE('RawData Line 1'!$I$89,'RawData Line 1'!$AM$89))*'Calibration Report'!$L$10+('RawData Line 1'!AL90-AVERAGE('RawData Line 1'!$I$90,'RawData Line 1'!$AM$90))*'Calibration Report'!$L$11)</f>
        <v>1.4784381999999971</v>
      </c>
    </row>
    <row r="88" spans="1:31" x14ac:dyDescent="0.35">
      <c r="A88" s="34">
        <v>44923</v>
      </c>
      <c r="B88" s="18" t="s">
        <v>55</v>
      </c>
      <c r="C88" s="2">
        <v>0</v>
      </c>
      <c r="D88" s="2">
        <f>'RawData Line 1'!K6-'RawData Line 1'!$F$91</f>
        <v>2</v>
      </c>
      <c r="E88" s="2">
        <f>'RawData Line 1'!L6-'RawData Line 1'!$F$91</f>
        <v>5</v>
      </c>
      <c r="F88" s="2">
        <f>'RawData Line 1'!M6-'RawData Line 1'!$F$91</f>
        <v>8</v>
      </c>
      <c r="G88" s="2">
        <f>'RawData Line 1'!N6-'RawData Line 1'!$F$91</f>
        <v>11</v>
      </c>
      <c r="H88" s="2">
        <f>'RawData Line 1'!O6-'RawData Line 1'!$F$91</f>
        <v>14</v>
      </c>
      <c r="I88" s="2">
        <f>'RawData Line 1'!P6-'RawData Line 1'!$F$91</f>
        <v>17</v>
      </c>
      <c r="J88" s="2">
        <f>'RawData Line 1'!Q6-'RawData Line 1'!$F$91</f>
        <v>20</v>
      </c>
      <c r="K88" s="2">
        <f>'RawData Line 1'!R6-'RawData Line 1'!$F$91</f>
        <v>23</v>
      </c>
      <c r="L88" s="2">
        <f>'RawData Line 1'!S6-'RawData Line 1'!$F$91</f>
        <v>26</v>
      </c>
      <c r="M88" s="2">
        <f>'RawData Line 1'!T6-'RawData Line 1'!$F$91</f>
        <v>29</v>
      </c>
      <c r="N88" s="2">
        <f>'RawData Line 1'!U6-'RawData Line 1'!$F$91</f>
        <v>32</v>
      </c>
      <c r="O88" s="2">
        <f>'RawData Line 1'!V6-'RawData Line 1'!$F$91</f>
        <v>35</v>
      </c>
      <c r="P88" s="2">
        <f>'RawData Line 1'!W6-'RawData Line 1'!$F$91</f>
        <v>38</v>
      </c>
      <c r="Q88" s="2">
        <f>'RawData Line 1'!X6-'RawData Line 1'!$F$91</f>
        <v>41</v>
      </c>
      <c r="R88" s="2">
        <f>'RawData Line 1'!Y6-'RawData Line 1'!$F$91</f>
        <v>44</v>
      </c>
      <c r="S88" s="2">
        <f>'RawData Line 1'!Z6-'RawData Line 1'!$F$91</f>
        <v>47</v>
      </c>
      <c r="T88" s="2">
        <f>'RawData Line 1'!AA6-'RawData Line 1'!$F$91</f>
        <v>50</v>
      </c>
      <c r="U88" s="2">
        <f>'RawData Line 1'!AB6-'RawData Line 1'!$F$91</f>
        <v>53</v>
      </c>
      <c r="V88" s="2">
        <f>'RawData Line 1'!AC6-'RawData Line 1'!$F$91</f>
        <v>56</v>
      </c>
      <c r="W88" s="2">
        <f>'RawData Line 1'!AD6-'RawData Line 1'!$F$91</f>
        <v>59</v>
      </c>
      <c r="X88" s="2">
        <f>'RawData Line 1'!AE6-'RawData Line 1'!$F$91</f>
        <v>62</v>
      </c>
      <c r="Y88" s="2">
        <f>'RawData Line 1'!AF6-'RawData Line 1'!$F$91</f>
        <v>65</v>
      </c>
      <c r="Z88" s="2">
        <f>'RawData Line 1'!AG6-'RawData Line 1'!$F$91</f>
        <v>68</v>
      </c>
      <c r="AA88" s="2">
        <f>'RawData Line 1'!AH6-'RawData Line 1'!$F$91</f>
        <v>71</v>
      </c>
      <c r="AB88" s="2">
        <f>'RawData Line 1'!AI6-'RawData Line 1'!$F$91</f>
        <v>74</v>
      </c>
      <c r="AC88" s="2">
        <f>'RawData Line 1'!AJ6-'RawData Line 1'!$F$91</f>
        <v>77</v>
      </c>
      <c r="AD88" s="2">
        <f>'RawData Line 1'!AK6-'RawData Line 1'!$F$91</f>
        <v>80</v>
      </c>
      <c r="AE88" s="2">
        <f>'RawData Line 1'!AL6-'RawData Line 1'!$F$91</f>
        <v>83</v>
      </c>
    </row>
    <row r="89" spans="1:31" x14ac:dyDescent="0.35">
      <c r="A89" s="39"/>
      <c r="B89" s="18" t="s">
        <v>56</v>
      </c>
      <c r="C89" s="2">
        <f>'RawData Line 1'!$E$91-(('RawData Line 1'!J91-AVERAGE('RawData Line 1'!$I$91,'RawData Line 1'!$AM$91))*'Calibration Report'!$L$10+('RawData Line 1'!J92-AVERAGE('RawData Line 1'!$I$92,'RawData Line 1'!$AM$92))*'Calibration Report'!$L$11)</f>
        <v>0.91438854999999941</v>
      </c>
      <c r="D89" s="2">
        <f>'RawData Line 1'!$E$91-(('RawData Line 1'!K91-AVERAGE('RawData Line 1'!$I$91,'RawData Line 1'!$AM$91))*'Calibration Report'!$L$10+('RawData Line 1'!K92-AVERAGE('RawData Line 1'!$I$92,'RawData Line 1'!$AM$92))*'Calibration Report'!$L$11)</f>
        <v>0.84679525</v>
      </c>
      <c r="E89" s="2">
        <f>'RawData Line 1'!$E$91-(('RawData Line 1'!L91-AVERAGE('RawData Line 1'!$I$91,'RawData Line 1'!$AM$91))*'Calibration Report'!$L$10+('RawData Line 1'!L92-AVERAGE('RawData Line 1'!$I$92,'RawData Line 1'!$AM$92))*'Calibration Report'!$L$11)</f>
        <v>0.48509754999999943</v>
      </c>
      <c r="F89" s="2">
        <f>'RawData Line 1'!$E$91-(('RawData Line 1'!M91-AVERAGE('RawData Line 1'!$I$91,'RawData Line 1'!$AM$91))*'Calibration Report'!$L$10+('RawData Line 1'!M92-AVERAGE('RawData Line 1'!$I$92,'RawData Line 1'!$AM$92))*'Calibration Report'!$L$11)</f>
        <v>0.27002214999999818</v>
      </c>
      <c r="G89" s="2">
        <f>'RawData Line 1'!$E$91-(('RawData Line 1'!N91-AVERAGE('RawData Line 1'!$I$91,'RawData Line 1'!$AM$91))*'Calibration Report'!$L$10+('RawData Line 1'!N92-AVERAGE('RawData Line 1'!$I$92,'RawData Line 1'!$AM$92))*'Calibration Report'!$L$11)</f>
        <v>9.5910449999997427E-2</v>
      </c>
      <c r="H89" s="2">
        <f>'RawData Line 1'!$E$91-(('RawData Line 1'!O91-AVERAGE('RawData Line 1'!$I$91,'RawData Line 1'!$AM$91))*'Calibration Report'!$L$10+('RawData Line 1'!O92-AVERAGE('RawData Line 1'!$I$92,'RawData Line 1'!$AM$92))*'Calibration Report'!$L$11)</f>
        <v>6.4310049999999341E-2</v>
      </c>
      <c r="I89" s="2">
        <f>'RawData Line 1'!$E$91-(('RawData Line 1'!P91-AVERAGE('RawData Line 1'!$I$91,'RawData Line 1'!$AM$91))*'Calibration Report'!$L$10+('RawData Line 1'!P92-AVERAGE('RawData Line 1'!$I$92,'RawData Line 1'!$AM$92))*'Calibration Report'!$L$11)</f>
        <v>2.9045449999997475E-2</v>
      </c>
      <c r="J89" s="2">
        <f>'RawData Line 1'!$E$91-(('RawData Line 1'!Q91-AVERAGE('RawData Line 1'!$I$91,'RawData Line 1'!$AM$91))*'Calibration Report'!$L$10+('RawData Line 1'!Q92-AVERAGE('RawData Line 1'!$I$92,'RawData Line 1'!$AM$92))*'Calibration Report'!$L$11)</f>
        <v>6.733349999998639E-3</v>
      </c>
      <c r="K89" s="2">
        <f>'RawData Line 1'!$E$91-(('RawData Line 1'!R91-AVERAGE('RawData Line 1'!$I$91,'RawData Line 1'!$AM$91))*'Calibration Report'!$L$10+('RawData Line 1'!R92-AVERAGE('RawData Line 1'!$I$92,'RawData Line 1'!$AM$92))*'Calibration Report'!$L$11)</f>
        <v>-6.6630350000001837E-2</v>
      </c>
      <c r="L89" s="2">
        <f>'RawData Line 1'!$E$91-(('RawData Line 1'!S91-AVERAGE('RawData Line 1'!$I$91,'RawData Line 1'!$AM$91))*'Calibration Report'!$L$10+('RawData Line 1'!S92-AVERAGE('RawData Line 1'!$I$92,'RawData Line 1'!$AM$92))*'Calibration Report'!$L$11)</f>
        <v>-0.14517505000000264</v>
      </c>
      <c r="M89" s="2">
        <f>'RawData Line 1'!$E$91-(('RawData Line 1'!T91-AVERAGE('RawData Line 1'!$I$91,'RawData Line 1'!$AM$91))*'Calibration Report'!$L$10+('RawData Line 1'!T92-AVERAGE('RawData Line 1'!$I$92,'RawData Line 1'!$AM$92))*'Calibration Report'!$L$11)</f>
        <v>-0.26098915000000122</v>
      </c>
      <c r="N89" s="2">
        <f>'RawData Line 1'!$E$91-(('RawData Line 1'!U91-AVERAGE('RawData Line 1'!$I$91,'RawData Line 1'!$AM$91))*'Calibration Report'!$L$10+('RawData Line 1'!U92-AVERAGE('RawData Line 1'!$I$92,'RawData Line 1'!$AM$92))*'Calibration Report'!$L$11)</f>
        <v>-0.36184595000000042</v>
      </c>
      <c r="O89" s="2">
        <f>'RawData Line 1'!$E$91-(('RawData Line 1'!V91-AVERAGE('RawData Line 1'!$I$91,'RawData Line 1'!$AM$91))*'Calibration Report'!$L$10+('RawData Line 1'!V92-AVERAGE('RawData Line 1'!$I$92,'RawData Line 1'!$AM$92))*'Calibration Report'!$L$11)</f>
        <v>-0.3855058500000017</v>
      </c>
      <c r="P89" s="2">
        <f>'RawData Line 1'!$E$91-(('RawData Line 1'!W91-AVERAGE('RawData Line 1'!$I$91,'RawData Line 1'!$AM$91))*'Calibration Report'!$L$10+('RawData Line 1'!W92-AVERAGE('RawData Line 1'!$I$92,'RawData Line 1'!$AM$92))*'Calibration Report'!$L$11)</f>
        <v>-0.36751124999999996</v>
      </c>
      <c r="Q89" s="2">
        <f>'RawData Line 1'!$E$91-(('RawData Line 1'!X91-AVERAGE('RawData Line 1'!$I$91,'RawData Line 1'!$AM$91))*'Calibration Report'!$L$10+('RawData Line 1'!X92-AVERAGE('RawData Line 1'!$I$92,'RawData Line 1'!$AM$92))*'Calibration Report'!$L$11)</f>
        <v>-0.3733830500000026</v>
      </c>
      <c r="R89" s="2">
        <f>'RawData Line 1'!$E$91-(('RawData Line 1'!Y91-AVERAGE('RawData Line 1'!$I$91,'RawData Line 1'!$AM$91))*'Calibration Report'!$L$10+('RawData Line 1'!Y92-AVERAGE('RawData Line 1'!$I$92,'RawData Line 1'!$AM$92))*'Calibration Report'!$L$11)</f>
        <v>-0.3549041500000012</v>
      </c>
      <c r="S89" s="2">
        <f>'RawData Line 1'!$E$91-(('RawData Line 1'!Z91-AVERAGE('RawData Line 1'!$I$91,'RawData Line 1'!$AM$91))*'Calibration Report'!$L$10+('RawData Line 1'!Z92-AVERAGE('RawData Line 1'!$I$92,'RawData Line 1'!$AM$92))*'Calibration Report'!$L$11)</f>
        <v>-0.3825361500000013</v>
      </c>
      <c r="T89" s="2">
        <f>'RawData Line 1'!$E$91-(('RawData Line 1'!AA91-AVERAGE('RawData Line 1'!$I$91,'RawData Line 1'!$AM$91))*'Calibration Report'!$L$10+('RawData Line 1'!AA92-AVERAGE('RawData Line 1'!$I$92,'RawData Line 1'!$AM$92))*'Calibration Report'!$L$11)</f>
        <v>-0.31483774999999992</v>
      </c>
      <c r="U89" s="2">
        <f>'RawData Line 1'!$E$91-(('RawData Line 1'!AB91-AVERAGE('RawData Line 1'!$I$91,'RawData Line 1'!$AM$91))*'Calibration Report'!$L$10+('RawData Line 1'!AB92-AVERAGE('RawData Line 1'!$I$92,'RawData Line 1'!$AM$92))*'Calibration Report'!$L$11)</f>
        <v>-0.23715655000000235</v>
      </c>
      <c r="V89" s="2">
        <f>'RawData Line 1'!$E$91-(('RawData Line 1'!AC91-AVERAGE('RawData Line 1'!$I$91,'RawData Line 1'!$AM$91))*'Calibration Report'!$L$10+('RawData Line 1'!AC92-AVERAGE('RawData Line 1'!$I$92,'RawData Line 1'!$AM$92))*'Calibration Report'!$L$11)</f>
        <v>-0.1050410500000023</v>
      </c>
      <c r="W89" s="2">
        <f>'RawData Line 1'!$E$91-(('RawData Line 1'!AD91-AVERAGE('RawData Line 1'!$I$91,'RawData Line 1'!$AM$91))*'Calibration Report'!$L$10+('RawData Line 1'!AD92-AVERAGE('RawData Line 1'!$I$92,'RawData Line 1'!$AM$92))*'Calibration Report'!$L$11)</f>
        <v>6.952484999999875E-2</v>
      </c>
      <c r="X89" s="2">
        <f>'RawData Line 1'!$E$91-(('RawData Line 1'!AE91-AVERAGE('RawData Line 1'!$I$91,'RawData Line 1'!$AM$91))*'Calibration Report'!$L$10+('RawData Line 1'!AE92-AVERAGE('RawData Line 1'!$I$92,'RawData Line 1'!$AM$92))*'Calibration Report'!$L$11)</f>
        <v>0.17449264999999814</v>
      </c>
      <c r="Y89" s="2">
        <f>'RawData Line 1'!$E$91-(('RawData Line 1'!AF91-AVERAGE('RawData Line 1'!$I$91,'RawData Line 1'!$AM$91))*'Calibration Report'!$L$10+('RawData Line 1'!AF92-AVERAGE('RawData Line 1'!$I$92,'RawData Line 1'!$AM$92))*'Calibration Report'!$L$11)</f>
        <v>0.15235325</v>
      </c>
      <c r="Z89" s="2">
        <f>'RawData Line 1'!$E$91-(('RawData Line 1'!AG91-AVERAGE('RawData Line 1'!$I$91,'RawData Line 1'!$AM$91))*'Calibration Report'!$L$10+('RawData Line 1'!AG92-AVERAGE('RawData Line 1'!$I$92,'RawData Line 1'!$AM$92))*'Calibration Report'!$L$11)</f>
        <v>0.25959994999999747</v>
      </c>
      <c r="AA89" s="2">
        <f>'RawData Line 1'!$E$91-(('RawData Line 1'!AH91-AVERAGE('RawData Line 1'!$I$91,'RawData Line 1'!$AM$91))*'Calibration Report'!$L$10+('RawData Line 1'!AH92-AVERAGE('RawData Line 1'!$I$92,'RawData Line 1'!$AM$92))*'Calibration Report'!$L$11)</f>
        <v>0.48925714999999803</v>
      </c>
      <c r="AB89" s="2">
        <f>'RawData Line 1'!$E$91-(('RawData Line 1'!AI91-AVERAGE('RawData Line 1'!$I$91,'RawData Line 1'!$AM$91))*'Calibration Report'!$L$10+('RawData Line 1'!AI92-AVERAGE('RawData Line 1'!$I$92,'RawData Line 1'!$AM$92))*'Calibration Report'!$L$11)</f>
        <v>0.74875764999999816</v>
      </c>
      <c r="AC89" s="2">
        <f>'RawData Line 1'!$E$91-(('RawData Line 1'!AJ91-AVERAGE('RawData Line 1'!$I$91,'RawData Line 1'!$AM$91))*'Calibration Report'!$L$10+('RawData Line 1'!AJ92-AVERAGE('RawData Line 1'!$I$92,'RawData Line 1'!$AM$92))*'Calibration Report'!$L$11)</f>
        <v>1.0031109499999975</v>
      </c>
      <c r="AD89" s="2">
        <f>'RawData Line 1'!$E$91-(('RawData Line 1'!AK91-AVERAGE('RawData Line 1'!$I$91,'RawData Line 1'!$AM$91))*'Calibration Report'!$L$10+('RawData Line 1'!AK92-AVERAGE('RawData Line 1'!$I$92,'RawData Line 1'!$AM$92))*'Calibration Report'!$L$11)</f>
        <v>1.5215901499999982</v>
      </c>
      <c r="AE89" s="2">
        <f>'RawData Line 1'!$E$91-(('RawData Line 1'!AL91-AVERAGE('RawData Line 1'!$I$91,'RawData Line 1'!$AM$91))*'Calibration Report'!$L$10+('RawData Line 1'!AL92-AVERAGE('RawData Line 1'!$I$92,'RawData Line 1'!$AM$92))*'Calibration Report'!$L$11)</f>
        <v>1.81697475</v>
      </c>
    </row>
    <row r="90" spans="1:31" x14ac:dyDescent="0.35">
      <c r="A90" s="34">
        <v>44931</v>
      </c>
      <c r="B90" s="18" t="s">
        <v>55</v>
      </c>
      <c r="C90" s="2">
        <v>0</v>
      </c>
      <c r="D90" s="2">
        <f>'RawData Line 1'!K6-'RawData Line 1'!$F$93</f>
        <v>2</v>
      </c>
      <c r="E90" s="2">
        <f>'RawData Line 1'!L6-'RawData Line 1'!$F$93</f>
        <v>5</v>
      </c>
      <c r="F90" s="2">
        <f>'RawData Line 1'!M6-'RawData Line 1'!$F$93</f>
        <v>8</v>
      </c>
      <c r="G90" s="2">
        <f>'RawData Line 1'!N6-'RawData Line 1'!$F$93</f>
        <v>11</v>
      </c>
      <c r="H90" s="2">
        <f>'RawData Line 1'!O6-'RawData Line 1'!$F$93</f>
        <v>14</v>
      </c>
      <c r="I90" s="2">
        <f>'RawData Line 1'!P6-'RawData Line 1'!$F$93</f>
        <v>17</v>
      </c>
      <c r="J90" s="2">
        <f>'RawData Line 1'!Q6-'RawData Line 1'!$F$93</f>
        <v>20</v>
      </c>
      <c r="K90" s="2">
        <f>'RawData Line 1'!R6-'RawData Line 1'!$F$93</f>
        <v>23</v>
      </c>
      <c r="L90" s="2">
        <f>'RawData Line 1'!S6-'RawData Line 1'!$F$93</f>
        <v>26</v>
      </c>
      <c r="M90" s="2">
        <f>'RawData Line 1'!T6-'RawData Line 1'!$F$93</f>
        <v>29</v>
      </c>
      <c r="N90" s="2">
        <f>'RawData Line 1'!U6-'RawData Line 1'!$F$93</f>
        <v>32</v>
      </c>
      <c r="O90" s="2">
        <f>'RawData Line 1'!V6-'RawData Line 1'!$F$93</f>
        <v>35</v>
      </c>
      <c r="P90" s="2">
        <f>'RawData Line 1'!W6-'RawData Line 1'!$F$93</f>
        <v>38</v>
      </c>
      <c r="Q90" s="2">
        <f>'RawData Line 1'!X6-'RawData Line 1'!$F$93</f>
        <v>41</v>
      </c>
      <c r="R90" s="2">
        <f>'RawData Line 1'!Y6-'RawData Line 1'!$F$93</f>
        <v>44</v>
      </c>
      <c r="S90" s="2">
        <f>'RawData Line 1'!Z6-'RawData Line 1'!$F$93</f>
        <v>47</v>
      </c>
      <c r="T90" s="2">
        <f>'RawData Line 1'!AA6-'RawData Line 1'!$F$93</f>
        <v>50</v>
      </c>
      <c r="U90" s="2">
        <f>'RawData Line 1'!AB6-'RawData Line 1'!$F$93</f>
        <v>53</v>
      </c>
      <c r="V90" s="2">
        <f>'RawData Line 1'!AC6-'RawData Line 1'!$F$93</f>
        <v>56</v>
      </c>
      <c r="W90" s="2">
        <f>'RawData Line 1'!AD6-'RawData Line 1'!$F$93</f>
        <v>59</v>
      </c>
      <c r="X90" s="2">
        <f>'RawData Line 1'!AE6-'RawData Line 1'!$F$93</f>
        <v>62</v>
      </c>
      <c r="Y90" s="2">
        <f>'RawData Line 1'!AF6-'RawData Line 1'!$F$93</f>
        <v>65</v>
      </c>
      <c r="Z90" s="2">
        <f>'RawData Line 1'!AG6-'RawData Line 1'!$F$93</f>
        <v>68</v>
      </c>
      <c r="AA90" s="2">
        <f>'RawData Line 1'!AH6-'RawData Line 1'!$F$93</f>
        <v>71</v>
      </c>
      <c r="AB90" s="2">
        <f>'RawData Line 1'!AI6-'RawData Line 1'!$F$93</f>
        <v>74</v>
      </c>
      <c r="AC90" s="2">
        <f>'RawData Line 1'!AJ6-'RawData Line 1'!$F$93</f>
        <v>77</v>
      </c>
      <c r="AD90" s="2">
        <f>'RawData Line 1'!AK6-'RawData Line 1'!$F$93</f>
        <v>80</v>
      </c>
      <c r="AE90" s="2">
        <f>'RawData Line 1'!AL6-'RawData Line 1'!$F$93</f>
        <v>83</v>
      </c>
    </row>
    <row r="91" spans="1:31" x14ac:dyDescent="0.35">
      <c r="A91" s="39"/>
      <c r="B91" s="18" t="s">
        <v>56</v>
      </c>
      <c r="C91" s="2">
        <f>'RawData Line 1'!$E$93-(('RawData Line 1'!J93-AVERAGE('RawData Line 1'!$I$93,'RawData Line 1'!$AM$93))*'Calibration Report'!$L$10+('RawData Line 1'!J94-AVERAGE('RawData Line 1'!$I$94,'RawData Line 1'!$AM$94))*'Calibration Report'!$L$11)</f>
        <v>1.0030502500000003</v>
      </c>
      <c r="D91" s="2">
        <f>'RawData Line 1'!$E$93-(('RawData Line 1'!K93-AVERAGE('RawData Line 1'!$I$93,'RawData Line 1'!$AM$93))*'Calibration Report'!$L$10+('RawData Line 1'!K94-AVERAGE('RawData Line 1'!$I$94,'RawData Line 1'!$AM$94))*'Calibration Report'!$L$11)</f>
        <v>0.88595965000000154</v>
      </c>
      <c r="E91" s="2">
        <f>'RawData Line 1'!$E$93-(('RawData Line 1'!L93-AVERAGE('RawData Line 1'!$I$93,'RawData Line 1'!$AM$93))*'Calibration Report'!$L$10+('RawData Line 1'!L94-AVERAGE('RawData Line 1'!$I$94,'RawData Line 1'!$AM$94))*'Calibration Report'!$L$11)</f>
        <v>0.46415495000000084</v>
      </c>
      <c r="F91" s="2">
        <f>'RawData Line 1'!$E$93-(('RawData Line 1'!M93-AVERAGE('RawData Line 1'!$I$93,'RawData Line 1'!$AM$93))*'Calibration Report'!$L$10+('RawData Line 1'!M94-AVERAGE('RawData Line 1'!$I$94,'RawData Line 1'!$AM$94))*'Calibration Report'!$L$11)</f>
        <v>0.21702125000000017</v>
      </c>
      <c r="G91" s="2">
        <f>'RawData Line 1'!$E$93-(('RawData Line 1'!N93-AVERAGE('RawData Line 1'!$I$93,'RawData Line 1'!$AM$93))*'Calibration Report'!$L$10+('RawData Line 1'!N94-AVERAGE('RawData Line 1'!$I$94,'RawData Line 1'!$AM$94))*'Calibration Report'!$L$11)</f>
        <v>8.1658250000000265E-2</v>
      </c>
      <c r="H91" s="2">
        <f>'RawData Line 1'!$E$93-(('RawData Line 1'!O93-AVERAGE('RawData Line 1'!$I$93,'RawData Line 1'!$AM$93))*'Calibration Report'!$L$10+('RawData Line 1'!O94-AVERAGE('RawData Line 1'!$I$94,'RawData Line 1'!$AM$94))*'Calibration Report'!$L$11)</f>
        <v>1.7759250000000337E-2</v>
      </c>
      <c r="I91" s="2">
        <f>'RawData Line 1'!$E$93-(('RawData Line 1'!P93-AVERAGE('RawData Line 1'!$I$93,'RawData Line 1'!$AM$93))*'Calibration Report'!$L$10+('RawData Line 1'!P94-AVERAGE('RawData Line 1'!$I$94,'RawData Line 1'!$AM$94))*'Calibration Report'!$L$11)</f>
        <v>-4.8644499999972446E-3</v>
      </c>
      <c r="J91" s="2">
        <f>'RawData Line 1'!$E$93-(('RawData Line 1'!Q93-AVERAGE('RawData Line 1'!$I$93,'RawData Line 1'!$AM$93))*'Calibration Report'!$L$10+('RawData Line 1'!Q94-AVERAGE('RawData Line 1'!$I$94,'RawData Line 1'!$AM$94))*'Calibration Report'!$L$11)</f>
        <v>-3.8368249999999771E-2</v>
      </c>
      <c r="K91" s="2">
        <f>'RawData Line 1'!$E$93-(('RawData Line 1'!R93-AVERAGE('RawData Line 1'!$I$93,'RawData Line 1'!$AM$93))*'Calibration Report'!$L$10+('RawData Line 1'!R94-AVERAGE('RawData Line 1'!$I$94,'RawData Line 1'!$AM$94))*'Calibration Report'!$L$11)</f>
        <v>-0.11497944999999721</v>
      </c>
      <c r="L91" s="2">
        <f>'RawData Line 1'!$E$93-(('RawData Line 1'!S93-AVERAGE('RawData Line 1'!$I$93,'RawData Line 1'!$AM$93))*'Calibration Report'!$L$10+('RawData Line 1'!S94-AVERAGE('RawData Line 1'!$I$94,'RawData Line 1'!$AM$94))*'Calibration Report'!$L$11)</f>
        <v>-0.19228144999999741</v>
      </c>
      <c r="M91" s="2">
        <f>'RawData Line 1'!$E$93-(('RawData Line 1'!T93-AVERAGE('RawData Line 1'!$I$93,'RawData Line 1'!$AM$93))*'Calibration Report'!$L$10+('RawData Line 1'!T94-AVERAGE('RawData Line 1'!$I$94,'RawData Line 1'!$AM$94))*'Calibration Report'!$L$11)</f>
        <v>-0.31486464999999786</v>
      </c>
      <c r="N91" s="2">
        <f>'RawData Line 1'!$E$93-(('RawData Line 1'!U93-AVERAGE('RawData Line 1'!$I$93,'RawData Line 1'!$AM$93))*'Calibration Report'!$L$10+('RawData Line 1'!U94-AVERAGE('RawData Line 1'!$I$94,'RawData Line 1'!$AM$94))*'Calibration Report'!$L$11)</f>
        <v>-0.42100754999999923</v>
      </c>
      <c r="O91" s="2">
        <f>'RawData Line 1'!$E$93-(('RawData Line 1'!V93-AVERAGE('RawData Line 1'!$I$93,'RawData Line 1'!$AM$93))*'Calibration Report'!$L$10+('RawData Line 1'!V94-AVERAGE('RawData Line 1'!$I$94,'RawData Line 1'!$AM$94))*'Calibration Report'!$L$11)</f>
        <v>-0.4545113499999982</v>
      </c>
      <c r="P91" s="2">
        <f>'RawData Line 1'!$E$93-(('RawData Line 1'!W93-AVERAGE('RawData Line 1'!$I$93,'RawData Line 1'!$AM$93))*'Calibration Report'!$L$10+('RawData Line 1'!W94-AVERAGE('RawData Line 1'!$I$94,'RawData Line 1'!$AM$94))*'Calibration Report'!$L$11)</f>
        <v>-0.44656714999999791</v>
      </c>
      <c r="Q91" s="2">
        <f>'RawData Line 1'!$E$93-(('RawData Line 1'!X93-AVERAGE('RawData Line 1'!$I$93,'RawData Line 1'!$AM$93))*'Calibration Report'!$L$10+('RawData Line 1'!X94-AVERAGE('RawData Line 1'!$I$94,'RawData Line 1'!$AM$94))*'Calibration Report'!$L$11)</f>
        <v>-0.45724074999999975</v>
      </c>
      <c r="R91" s="2">
        <f>'RawData Line 1'!$E$93-(('RawData Line 1'!Y93-AVERAGE('RawData Line 1'!$I$93,'RawData Line 1'!$AM$93))*'Calibration Report'!$L$10+('RawData Line 1'!Y94-AVERAGE('RawData Line 1'!$I$94,'RawData Line 1'!$AM$94))*'Calibration Report'!$L$11)</f>
        <v>-0.43047224999999978</v>
      </c>
      <c r="S91" s="2">
        <f>'RawData Line 1'!$E$93-(('RawData Line 1'!Z93-AVERAGE('RawData Line 1'!$I$93,'RawData Line 1'!$AM$93))*'Calibration Report'!$L$10+('RawData Line 1'!Z94-AVERAGE('RawData Line 1'!$I$94,'RawData Line 1'!$AM$94))*'Calibration Report'!$L$11)</f>
        <v>-0.47312914999999811</v>
      </c>
      <c r="T91" s="2">
        <f>'RawData Line 1'!$E$93-(('RawData Line 1'!AA93-AVERAGE('RawData Line 1'!$I$93,'RawData Line 1'!$AM$93))*'Calibration Report'!$L$10+('RawData Line 1'!AA94-AVERAGE('RawData Line 1'!$I$94,'RawData Line 1'!$AM$94))*'Calibration Report'!$L$11)</f>
        <v>-0.40197674999999977</v>
      </c>
      <c r="U91" s="2">
        <f>'RawData Line 1'!$E$93-(('RawData Line 1'!AB93-AVERAGE('RawData Line 1'!$I$93,'RawData Line 1'!$AM$93))*'Calibration Report'!$L$10+('RawData Line 1'!AB94-AVERAGE('RawData Line 1'!$I$94,'RawData Line 1'!$AM$94))*'Calibration Report'!$L$11)</f>
        <v>-0.33206704999999914</v>
      </c>
      <c r="V91" s="2">
        <f>'RawData Line 1'!$E$93-(('RawData Line 1'!AC93-AVERAGE('RawData Line 1'!$I$93,'RawData Line 1'!$AM$93))*'Calibration Report'!$L$10+('RawData Line 1'!AC94-AVERAGE('RawData Line 1'!$I$94,'RawData Line 1'!$AM$94))*'Calibration Report'!$L$11)</f>
        <v>-0.21601264999999792</v>
      </c>
      <c r="W91" s="2">
        <f>'RawData Line 1'!$E$93-(('RawData Line 1'!AD93-AVERAGE('RawData Line 1'!$I$93,'RawData Line 1'!$AM$93))*'Calibration Report'!$L$10+('RawData Line 1'!AD94-AVERAGE('RawData Line 1'!$I$94,'RawData Line 1'!$AM$94))*'Calibration Report'!$L$11)</f>
        <v>-1.3469349999998492E-2</v>
      </c>
      <c r="X91" s="2">
        <f>'RawData Line 1'!$E$93-(('RawData Line 1'!AE93-AVERAGE('RawData Line 1'!$I$93,'RawData Line 1'!$AM$93))*'Calibration Report'!$L$10+('RawData Line 1'!AE94-AVERAGE('RawData Line 1'!$I$94,'RawData Line 1'!$AM$94))*'Calibration Report'!$L$11)</f>
        <v>9.9788050000002793E-2</v>
      </c>
      <c r="Y91" s="2">
        <f>'RawData Line 1'!$E$93-(('RawData Line 1'!AF93-AVERAGE('RawData Line 1'!$I$93,'RawData Line 1'!$AM$93))*'Calibration Report'!$L$10+('RawData Line 1'!AF94-AVERAGE('RawData Line 1'!$I$94,'RawData Line 1'!$AM$94))*'Calibration Report'!$L$11)</f>
        <v>7.523085000000207E-2</v>
      </c>
      <c r="Z91" s="2">
        <f>'RawData Line 1'!$E$93-(('RawData Line 1'!AG93-AVERAGE('RawData Line 1'!$I$93,'RawData Line 1'!$AM$93))*'Calibration Report'!$L$10+('RawData Line 1'!AG94-AVERAGE('RawData Line 1'!$I$94,'RawData Line 1'!$AM$94))*'Calibration Report'!$L$11)</f>
        <v>0.17674465000000161</v>
      </c>
      <c r="AA91" s="2">
        <f>'RawData Line 1'!$E$93-(('RawData Line 1'!AH93-AVERAGE('RawData Line 1'!$I$93,'RawData Line 1'!$AM$93))*'Calibration Report'!$L$10+('RawData Line 1'!AH94-AVERAGE('RawData Line 1'!$I$94,'RawData Line 1'!$AM$94))*'Calibration Report'!$L$11)</f>
        <v>0.3999781500000017</v>
      </c>
      <c r="AB91" s="2">
        <f>'RawData Line 1'!$E$93-(('RawData Line 1'!AI93-AVERAGE('RawData Line 1'!$I$93,'RawData Line 1'!$AM$93))*'Calibration Report'!$L$10+('RawData Line 1'!AI94-AVERAGE('RawData Line 1'!$I$94,'RawData Line 1'!$AM$94))*'Calibration Report'!$L$11)</f>
        <v>0.65274335000000216</v>
      </c>
      <c r="AC91" s="2">
        <f>'RawData Line 1'!$E$93-(('RawData Line 1'!AJ93-AVERAGE('RawData Line 1'!$I$93,'RawData Line 1'!$AM$93))*'Calibration Report'!$L$10+('RawData Line 1'!AJ94-AVERAGE('RawData Line 1'!$I$94,'RawData Line 1'!$AM$94))*'Calibration Report'!$L$11)</f>
        <v>0.92042835000000223</v>
      </c>
      <c r="AD91" s="2">
        <f>'RawData Line 1'!$E$93-(('RawData Line 1'!AK93-AVERAGE('RawData Line 1'!$I$93,'RawData Line 1'!$AM$93))*'Calibration Report'!$L$10+('RawData Line 1'!AK94-AVERAGE('RawData Line 1'!$I$94,'RawData Line 1'!$AM$94))*'Calibration Report'!$L$11)</f>
        <v>1.3817100500000028</v>
      </c>
      <c r="AE91" s="2">
        <f>'RawData Line 1'!$E$93-(('RawData Line 1'!AL93-AVERAGE('RawData Line 1'!$I$93,'RawData Line 1'!$AM$93))*'Calibration Report'!$L$10+('RawData Line 1'!AL94-AVERAGE('RawData Line 1'!$I$94,'RawData Line 1'!$AM$94))*'Calibration Report'!$L$11)</f>
        <v>1.8107306500000016</v>
      </c>
    </row>
  </sheetData>
  <mergeCells count="44">
    <mergeCell ref="A88:A89"/>
    <mergeCell ref="A90:A91"/>
    <mergeCell ref="A30:A31"/>
    <mergeCell ref="A50:A51"/>
    <mergeCell ref="A52:A53"/>
    <mergeCell ref="A54:A55"/>
    <mergeCell ref="A56:A57"/>
    <mergeCell ref="A42:A43"/>
    <mergeCell ref="A44:A45"/>
    <mergeCell ref="A32:A33"/>
    <mergeCell ref="A34:A35"/>
    <mergeCell ref="A36:A37"/>
    <mergeCell ref="A38:A39"/>
    <mergeCell ref="A40:A41"/>
    <mergeCell ref="A46:A47"/>
    <mergeCell ref="A48:A49"/>
    <mergeCell ref="A20:A21"/>
    <mergeCell ref="A22:A23"/>
    <mergeCell ref="A24:A25"/>
    <mergeCell ref="A26:A27"/>
    <mergeCell ref="A28:A29"/>
    <mergeCell ref="A4:A5"/>
    <mergeCell ref="A10:A11"/>
    <mergeCell ref="A12:A13"/>
    <mergeCell ref="A18:A19"/>
    <mergeCell ref="A16:A17"/>
    <mergeCell ref="A14:A15"/>
    <mergeCell ref="A6:A7"/>
    <mergeCell ref="A8:A9"/>
    <mergeCell ref="A84:A85"/>
    <mergeCell ref="A86:A87"/>
    <mergeCell ref="A58:A59"/>
    <mergeCell ref="A76:A77"/>
    <mergeCell ref="A74:A75"/>
    <mergeCell ref="A60:A61"/>
    <mergeCell ref="A62:A63"/>
    <mergeCell ref="A82:A83"/>
    <mergeCell ref="A64:A65"/>
    <mergeCell ref="A66:A67"/>
    <mergeCell ref="A72:A73"/>
    <mergeCell ref="A70:A71"/>
    <mergeCell ref="A68:A69"/>
    <mergeCell ref="A78:A79"/>
    <mergeCell ref="A80:A81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7214-9CE7-4D5E-99EB-8E9F91F60E22}">
  <dimension ref="A1:AE81"/>
  <sheetViews>
    <sheetView topLeftCell="A67" zoomScale="85" zoomScaleNormal="85" workbookViewId="0">
      <selection activeCell="C83" sqref="C83:AE83"/>
    </sheetView>
  </sheetViews>
  <sheetFormatPr baseColWidth="10" defaultColWidth="9.1796875" defaultRowHeight="14.5" x14ac:dyDescent="0.35"/>
  <cols>
    <col min="1" max="1" width="20.26953125" bestFit="1" customWidth="1"/>
    <col min="2" max="2" width="15.453125" bestFit="1" customWidth="1"/>
    <col min="4" max="4" width="20.26953125" bestFit="1" customWidth="1"/>
  </cols>
  <sheetData>
    <row r="1" spans="1:31" x14ac:dyDescent="0.35"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31" x14ac:dyDescent="0.35"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31" x14ac:dyDescent="0.35">
      <c r="A3" s="1" t="s">
        <v>43</v>
      </c>
      <c r="B3" s="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x14ac:dyDescent="0.35">
      <c r="A4" s="24">
        <f>'RawData Line 2'!A7</f>
        <v>44784</v>
      </c>
      <c r="B4" s="18" t="s">
        <v>55</v>
      </c>
      <c r="C4" s="2">
        <v>0</v>
      </c>
      <c r="D4" s="2">
        <f>'RawData Line 2'!K6-'RawData Line 2'!$F$7</f>
        <v>2</v>
      </c>
      <c r="E4" s="2">
        <f>'RawData Line 2'!L6-'RawData Line 2'!$F$7</f>
        <v>5</v>
      </c>
      <c r="F4" s="2">
        <f>'RawData Line 2'!M6-'RawData Line 2'!$F$7</f>
        <v>8</v>
      </c>
      <c r="G4" s="2">
        <f>'RawData Line 2'!N6-'RawData Line 2'!$F$7</f>
        <v>11</v>
      </c>
      <c r="H4" s="2">
        <f>'RawData Line 2'!O6-'RawData Line 2'!$F$7</f>
        <v>14</v>
      </c>
      <c r="I4" s="2">
        <f>'RawData Line 2'!P6-'RawData Line 2'!$F$7</f>
        <v>17</v>
      </c>
      <c r="J4" s="2">
        <f>'RawData Line 2'!Q6-'RawData Line 2'!$F$7</f>
        <v>20</v>
      </c>
      <c r="K4" s="2">
        <f>'RawData Line 2'!R6-'RawData Line 2'!$F$7</f>
        <v>23</v>
      </c>
      <c r="L4" s="2">
        <f>'RawData Line 2'!S6-'RawData Line 2'!$F$7</f>
        <v>26</v>
      </c>
      <c r="M4" s="2">
        <f>'RawData Line 2'!T6-'RawData Line 2'!$F$7</f>
        <v>29</v>
      </c>
      <c r="N4" s="2">
        <f>'RawData Line 2'!U6-'RawData Line 2'!$F$7</f>
        <v>32</v>
      </c>
      <c r="O4" s="2">
        <f>'RawData Line 2'!V6-'RawData Line 2'!$F$7</f>
        <v>35</v>
      </c>
      <c r="P4" s="2">
        <f>'RawData Line 2'!W6-'RawData Line 2'!$F$7</f>
        <v>38</v>
      </c>
      <c r="Q4" s="2">
        <f>'RawData Line 2'!X6-'RawData Line 2'!$F$7</f>
        <v>41</v>
      </c>
      <c r="R4" s="2">
        <f>'RawData Line 2'!Y6-'RawData Line 2'!$F$7</f>
        <v>44</v>
      </c>
      <c r="S4" s="2">
        <f>'RawData Line 2'!Z6-'RawData Line 2'!$F$7</f>
        <v>47</v>
      </c>
      <c r="T4" s="2">
        <f>'RawData Line 2'!AA6-'RawData Line 2'!$F$7</f>
        <v>50</v>
      </c>
      <c r="U4" s="2">
        <f>'RawData Line 2'!AB6-'RawData Line 2'!$F$7</f>
        <v>53</v>
      </c>
      <c r="V4" s="2">
        <f>'RawData Line 2'!AC6-'RawData Line 2'!$F$7</f>
        <v>56</v>
      </c>
      <c r="W4" s="2">
        <f>'RawData Line 2'!AD6-'RawData Line 2'!$F$7</f>
        <v>59</v>
      </c>
      <c r="X4" s="2">
        <f>'RawData Line 2'!AE6-'RawData Line 2'!$F$7</f>
        <v>62</v>
      </c>
      <c r="Y4" s="2">
        <f>'RawData Line 2'!AF6-'RawData Line 2'!$F$7</f>
        <v>65</v>
      </c>
      <c r="Z4" s="2">
        <f>'RawData Line 2'!AG6-'RawData Line 2'!$F$7</f>
        <v>68</v>
      </c>
      <c r="AA4" s="2">
        <f>'RawData Line 2'!AH6-'RawData Line 2'!$F$7</f>
        <v>71</v>
      </c>
      <c r="AB4" s="2">
        <f>'RawData Line 2'!AI6-'RawData Line 2'!$F$7</f>
        <v>74</v>
      </c>
      <c r="AC4" s="2">
        <f>'RawData Line 2'!AJ6-'RawData Line 2'!$F$7</f>
        <v>77</v>
      </c>
      <c r="AD4" s="2">
        <f>'RawData Line 2'!AK6-'RawData Line 2'!$F$7</f>
        <v>80</v>
      </c>
      <c r="AE4" s="2">
        <f>'RawData Line 2'!AL6-'RawData Line 2'!$F$7</f>
        <v>83</v>
      </c>
    </row>
    <row r="5" spans="1:31" x14ac:dyDescent="0.35">
      <c r="A5" s="24"/>
      <c r="B5" s="18" t="s">
        <v>56</v>
      </c>
      <c r="C5" s="2">
        <f>'RawData Line 2'!$E$7-(('RawData Line 2'!J7-AVERAGE('RawData Line 2'!$I$7,'RawData Line 2'!$AM$7))*'Calibration Report'!$L$10+('RawData Line 2'!J8-AVERAGE('RawData Line 2'!$I$8,'RawData Line 2'!$AM$8))*'Calibration Report'!$L$12)</f>
        <v>1.1673057999999992</v>
      </c>
      <c r="D5" s="2">
        <f>'RawData Line 2'!$E$7-(('RawData Line 2'!K7-AVERAGE('RawData Line 2'!$I$7,'RawData Line 2'!$AM$7))*'Calibration Report'!$L$10+('RawData Line 2'!K8-AVERAGE('RawData Line 2'!$I$8,'RawData Line 2'!$AM$8))*'Calibration Report'!$L$12)</f>
        <v>1.0481427999999993</v>
      </c>
      <c r="E5" s="2">
        <f>'RawData Line 2'!$E$7-(('RawData Line 2'!L7-AVERAGE('RawData Line 2'!$I$7,'RawData Line 2'!$AM$7))*'Calibration Report'!$L$10+('RawData Line 2'!L8-AVERAGE('RawData Line 2'!$I$8,'RawData Line 2'!$AM$8))*'Calibration Report'!$L$12)</f>
        <v>0.95703620000000056</v>
      </c>
      <c r="F5" s="2">
        <f>'RawData Line 2'!$E$7-(('RawData Line 2'!M7-AVERAGE('RawData Line 2'!$I$7,'RawData Line 2'!$AM$7))*'Calibration Report'!$L$10+('RawData Line 2'!M8-AVERAGE('RawData Line 2'!$I$8,'RawData Line 2'!$AM$8))*'Calibration Report'!$L$12)</f>
        <v>0.97352659999999869</v>
      </c>
      <c r="G5" s="2">
        <f>'RawData Line 2'!$E$7-(('RawData Line 2'!N7-AVERAGE('RawData Line 2'!$I$7,'RawData Line 2'!$AM$7))*'Calibration Report'!$L$10+('RawData Line 2'!N8-AVERAGE('RawData Line 2'!$I$8,'RawData Line 2'!$AM$8))*'Calibration Report'!$L$12)</f>
        <v>0.939677399999998</v>
      </c>
      <c r="H5" s="2">
        <f>'RawData Line 2'!$E$7-(('RawData Line 2'!O7-AVERAGE('RawData Line 2'!$I$7,'RawData Line 2'!$AM$7))*'Calibration Report'!$L$10+('RawData Line 2'!O8-AVERAGE('RawData Line 2'!$I$8,'RawData Line 2'!$AM$8))*'Calibration Report'!$L$12)</f>
        <v>0.89702049999999989</v>
      </c>
      <c r="I5" s="2">
        <f>'RawData Line 2'!$E$7-(('RawData Line 2'!P7-AVERAGE('RawData Line 2'!$I$7,'RawData Line 2'!$AM$7))*'Calibration Report'!$L$10+('RawData Line 2'!P8-AVERAGE('RawData Line 2'!$I$8,'RawData Line 2'!$AM$8))*'Calibration Report'!$L$12)</f>
        <v>0.94373339999999795</v>
      </c>
      <c r="J5" s="2">
        <f>'RawData Line 2'!$E$7-(('RawData Line 2'!Q7-AVERAGE('RawData Line 2'!$I$7,'RawData Line 2'!$AM$7))*'Calibration Report'!$L$10+('RawData Line 2'!Q8-AVERAGE('RawData Line 2'!$I$8,'RawData Line 2'!$AM$8))*'Calibration Report'!$L$12)</f>
        <v>0.92974470000000053</v>
      </c>
      <c r="K5" s="2">
        <f>'RawData Line 2'!$E$7-(('RawData Line 2'!R7-AVERAGE('RawData Line 2'!$I$7,'RawData Line 2'!$AM$7))*'Calibration Report'!$L$10+('RawData Line 2'!R8-AVERAGE('RawData Line 2'!$I$8,'RawData Line 2'!$AM$8))*'Calibration Report'!$L$12)</f>
        <v>0.99562729999999933</v>
      </c>
      <c r="L5" s="2">
        <f>'RawData Line 2'!$E$7-(('RawData Line 2'!S7-AVERAGE('RawData Line 2'!$I$7,'RawData Line 2'!$AM$7))*'Calibration Report'!$L$10+('RawData Line 2'!S8-AVERAGE('RawData Line 2'!$I$8,'RawData Line 2'!$AM$8))*'Calibration Report'!$L$12)</f>
        <v>0.95521549999999988</v>
      </c>
      <c r="M5" s="2">
        <f>'RawData Line 2'!$E$7-(('RawData Line 2'!T7-AVERAGE('RawData Line 2'!$I$7,'RawData Line 2'!$AM$7))*'Calibration Report'!$L$10+('RawData Line 2'!T8-AVERAGE('RawData Line 2'!$I$8,'RawData Line 2'!$AM$8))*'Calibration Report'!$L$12)</f>
        <v>1.0014990999999986</v>
      </c>
      <c r="N5" s="2">
        <f>'RawData Line 2'!$E$7-(('RawData Line 2'!U7-AVERAGE('RawData Line 2'!$I$7,'RawData Line 2'!$AM$7))*'Calibration Report'!$L$10+('RawData Line 2'!U8-AVERAGE('RawData Line 2'!$I$8,'RawData Line 2'!$AM$8))*'Calibration Report'!$L$12)</f>
        <v>1.062028</v>
      </c>
      <c r="O5" s="2">
        <f>'RawData Line 2'!$E$7-(('RawData Line 2'!V7-AVERAGE('RawData Line 2'!$I$7,'RawData Line 2'!$AM$7))*'Calibration Report'!$L$10+('RawData Line 2'!V8-AVERAGE('RawData Line 2'!$I$8,'RawData Line 2'!$AM$8))*'Calibration Report'!$L$12)</f>
        <v>1.0500228999999979</v>
      </c>
      <c r="P5" s="2">
        <f>'RawData Line 2'!$E$7-(('RawData Line 2'!W7-AVERAGE('RawData Line 2'!$I$7,'RawData Line 2'!$AM$7))*'Calibration Report'!$L$10+('RawData Line 2'!W8-AVERAGE('RawData Line 2'!$I$8,'RawData Line 2'!$AM$8))*'Calibration Report'!$L$12)</f>
        <v>0.9980402000000006</v>
      </c>
      <c r="Q5" s="2">
        <f>'RawData Line 2'!$E$7-(('RawData Line 2'!X7-AVERAGE('RawData Line 2'!$I$7,'RawData Line 2'!$AM$7))*'Calibration Report'!$L$10+('RawData Line 2'!X8-AVERAGE('RawData Line 2'!$I$8,'RawData Line 2'!$AM$8))*'Calibration Report'!$L$12)</f>
        <v>1.0576217000000006</v>
      </c>
      <c r="R5" s="2">
        <f>'RawData Line 2'!$E$7-(('RawData Line 2'!Y7-AVERAGE('RawData Line 2'!$I$7,'RawData Line 2'!$AM$7))*'Calibration Report'!$L$10+('RawData Line 2'!Y8-AVERAGE('RawData Line 2'!$I$8,'RawData Line 2'!$AM$8))*'Calibration Report'!$L$12)</f>
        <v>1.0423352999999993</v>
      </c>
      <c r="S5" s="2">
        <f>'RawData Line 2'!$E$7-(('RawData Line 2'!Z7-AVERAGE('RawData Line 2'!$I$7,'RawData Line 2'!$AM$7))*'Calibration Report'!$L$10+('RawData Line 2'!Z8-AVERAGE('RawData Line 2'!$I$8,'RawData Line 2'!$AM$8))*'Calibration Report'!$L$12)</f>
        <v>1.0326640999999985</v>
      </c>
      <c r="T5" s="2">
        <f>'RawData Line 2'!$E$7-(('RawData Line 2'!AA7-AVERAGE('RawData Line 2'!$I$7,'RawData Line 2'!$AM$7))*'Calibration Report'!$L$10+('RawData Line 2'!AA8-AVERAGE('RawData Line 2'!$I$8,'RawData Line 2'!$AM$8))*'Calibration Report'!$L$12)</f>
        <v>1.0792042999999993</v>
      </c>
      <c r="U5" s="2">
        <f>'RawData Line 2'!$E$7-(('RawData Line 2'!AB7-AVERAGE('RawData Line 2'!$I$7,'RawData Line 2'!$AM$7))*'Calibration Report'!$L$10+('RawData Line 2'!AB8-AVERAGE('RawData Line 2'!$I$8,'RawData Line 2'!$AM$8))*'Calibration Report'!$L$12)</f>
        <v>1.101309899999998</v>
      </c>
      <c r="V5" s="2">
        <f>'RawData Line 2'!$E$7-(('RawData Line 2'!AC7-AVERAGE('RawData Line 2'!$I$7,'RawData Line 2'!$AM$7))*'Calibration Report'!$L$10+('RawData Line 2'!AC8-AVERAGE('RawData Line 2'!$I$8,'RawData Line 2'!$AM$8))*'Calibration Report'!$L$12)</f>
        <v>1.1274715</v>
      </c>
      <c r="W5" s="2">
        <f>'RawData Line 2'!$E$7-(('RawData Line 2'!AD7-AVERAGE('RawData Line 2'!$I$7,'RawData Line 2'!$AM$7))*'Calibration Report'!$L$10+('RawData Line 2'!AD8-AVERAGE('RawData Line 2'!$I$8,'RawData Line 2'!$AM$8))*'Calibration Report'!$L$12)</f>
        <v>1.0832602999999992</v>
      </c>
      <c r="X5" s="2">
        <f>'RawData Line 2'!$E$7-(('RawData Line 2'!AE7-AVERAGE('RawData Line 2'!$I$7,'RawData Line 2'!$AM$7))*'Calibration Report'!$L$10+('RawData Line 2'!AE8-AVERAGE('RawData Line 2'!$I$8,'RawData Line 2'!$AM$8))*'Calibration Report'!$L$12)</f>
        <v>1.0268712999999992</v>
      </c>
      <c r="Y5" s="2">
        <f>'RawData Line 2'!$E$7-(('RawData Line 2'!AF7-AVERAGE('RawData Line 2'!$I$7,'RawData Line 2'!$AM$7))*'Calibration Report'!$L$10+('RawData Line 2'!AF8-AVERAGE('RawData Line 2'!$I$8,'RawData Line 2'!$AM$8))*'Calibration Report'!$L$12)</f>
        <v>1.0600297000000005</v>
      </c>
      <c r="Z5" s="2">
        <f>'RawData Line 2'!$E$7-(('RawData Line 2'!AG7-AVERAGE('RawData Line 2'!$I$7,'RawData Line 2'!$AM$7))*'Calibration Report'!$L$10+('RawData Line 2'!AG8-AVERAGE('RawData Line 2'!$I$8,'RawData Line 2'!$AM$8))*'Calibration Report'!$L$12)</f>
        <v>1.0733275999999985</v>
      </c>
      <c r="AA5" s="2">
        <f>'RawData Line 2'!$E$7-(('RawData Line 2'!AH7-AVERAGE('RawData Line 2'!$I$7,'RawData Line 2'!$AM$7))*'Calibration Report'!$L$10+('RawData Line 2'!AH8-AVERAGE('RawData Line 2'!$I$8,'RawData Line 2'!$AM$8))*'Calibration Report'!$L$12)</f>
        <v>1.0874002000000005</v>
      </c>
      <c r="AB5" s="2">
        <f>'RawData Line 2'!$E$7-(('RawData Line 2'!AI7-AVERAGE('RawData Line 2'!$I$7,'RawData Line 2'!$AM$7))*'Calibration Report'!$L$10+('RawData Line 2'!AI8-AVERAGE('RawData Line 2'!$I$8,'RawData Line 2'!$AM$8))*'Calibration Report'!$L$12)</f>
        <v>1.054838899999998</v>
      </c>
      <c r="AC5" s="2">
        <f>'RawData Line 2'!$E$7-(('RawData Line 2'!AJ7-AVERAGE('RawData Line 2'!$I$7,'RawData Line 2'!$AM$7))*'Calibration Report'!$L$10+('RawData Line 2'!AJ8-AVERAGE('RawData Line 2'!$I$8,'RawData Line 2'!$AM$8))*'Calibration Report'!$L$12)</f>
        <v>1.0797915999999987</v>
      </c>
      <c r="AD5" s="2">
        <f>'RawData Line 2'!$E$7-(('RawData Line 2'!AK7-AVERAGE('RawData Line 2'!$I$7,'RawData Line 2'!$AM$7))*'Calibration Report'!$L$10+('RawData Line 2'!AK8-AVERAGE('RawData Line 2'!$I$8,'RawData Line 2'!$AM$8))*'Calibration Report'!$L$12)</f>
        <v>1.6023817999999992</v>
      </c>
      <c r="AE5" s="2">
        <f>'RawData Line 2'!$E$7-(('RawData Line 2'!AL7-AVERAGE('RawData Line 2'!$I$7,'RawData Line 2'!$AM$7))*'Calibration Report'!$L$10+('RawData Line 2'!AL8-AVERAGE('RawData Line 2'!$I$8,'RawData Line 2'!$AM$8))*'Calibration Report'!$L$12)</f>
        <v>1.5846034999999998</v>
      </c>
    </row>
    <row r="6" spans="1:31" x14ac:dyDescent="0.35">
      <c r="A6" s="24">
        <f>'RawData Line 2'!A9</f>
        <v>44785</v>
      </c>
      <c r="B6" s="18" t="s">
        <v>55</v>
      </c>
      <c r="C6" s="2">
        <v>0</v>
      </c>
      <c r="D6" s="2">
        <f>'RawData Line 2'!K6-'RawData Line 2'!$F$9</f>
        <v>2</v>
      </c>
      <c r="E6" s="2">
        <f>'RawData Line 2'!L6-'RawData Line 2'!$F$9</f>
        <v>5</v>
      </c>
      <c r="F6" s="2">
        <f>'RawData Line 2'!M6-'RawData Line 2'!$F$9</f>
        <v>8</v>
      </c>
      <c r="G6" s="2">
        <f>'RawData Line 2'!N6-'RawData Line 2'!$F$9</f>
        <v>11</v>
      </c>
      <c r="H6" s="2">
        <f>'RawData Line 2'!O6-'RawData Line 2'!$F$9</f>
        <v>14</v>
      </c>
      <c r="I6" s="2">
        <f>'RawData Line 2'!P6-'RawData Line 2'!$F$9</f>
        <v>17</v>
      </c>
      <c r="J6" s="2">
        <f>'RawData Line 2'!Q6-'RawData Line 2'!$F$9</f>
        <v>20</v>
      </c>
      <c r="K6" s="2">
        <f>'RawData Line 2'!R6-'RawData Line 2'!$F$9</f>
        <v>23</v>
      </c>
      <c r="L6" s="2">
        <f>'RawData Line 2'!S6-'RawData Line 2'!$F$9</f>
        <v>26</v>
      </c>
      <c r="M6" s="2">
        <f>'RawData Line 2'!T6-'RawData Line 2'!$F$9</f>
        <v>29</v>
      </c>
      <c r="N6" s="2">
        <f>'RawData Line 2'!U6-'RawData Line 2'!$F$9</f>
        <v>32</v>
      </c>
      <c r="O6" s="2">
        <f>'RawData Line 2'!V6-'RawData Line 2'!$F$9</f>
        <v>35</v>
      </c>
      <c r="P6" s="2">
        <f>'RawData Line 2'!W6-'RawData Line 2'!$F$9</f>
        <v>38</v>
      </c>
      <c r="Q6" s="2">
        <f>'RawData Line 2'!X6-'RawData Line 2'!$F$9</f>
        <v>41</v>
      </c>
      <c r="R6" s="2">
        <f>'RawData Line 2'!Y6-'RawData Line 2'!$F$9</f>
        <v>44</v>
      </c>
      <c r="S6" s="2">
        <f>'RawData Line 2'!Z6-'RawData Line 2'!$F$9</f>
        <v>47</v>
      </c>
      <c r="T6" s="2">
        <f>'RawData Line 2'!AA6-'RawData Line 2'!$F$9</f>
        <v>50</v>
      </c>
      <c r="U6" s="2">
        <f>'RawData Line 2'!AB6-'RawData Line 2'!$F$9</f>
        <v>53</v>
      </c>
      <c r="V6" s="2">
        <f>'RawData Line 2'!AC6-'RawData Line 2'!$F$9</f>
        <v>56</v>
      </c>
      <c r="W6" s="2">
        <f>'RawData Line 2'!AD6-'RawData Line 2'!$F$9</f>
        <v>59</v>
      </c>
      <c r="X6" s="2">
        <f>'RawData Line 2'!AE6-'RawData Line 2'!$F$9</f>
        <v>62</v>
      </c>
      <c r="Y6" s="2">
        <f>'RawData Line 2'!AF6-'RawData Line 2'!$F$9</f>
        <v>65</v>
      </c>
      <c r="Z6" s="2">
        <f>'RawData Line 2'!AG6-'RawData Line 2'!$F$9</f>
        <v>68</v>
      </c>
      <c r="AA6" s="2">
        <f>'RawData Line 2'!AH6-'RawData Line 2'!$F$9</f>
        <v>71</v>
      </c>
      <c r="AB6" s="2">
        <f>'RawData Line 2'!AI6-'RawData Line 2'!$F$9</f>
        <v>74</v>
      </c>
      <c r="AC6" s="2">
        <f>'RawData Line 2'!AJ6-'RawData Line 2'!$F$9</f>
        <v>77</v>
      </c>
      <c r="AD6" s="2">
        <f>'RawData Line 2'!AK6-'RawData Line 2'!$F$9</f>
        <v>80</v>
      </c>
      <c r="AE6" s="2">
        <f>'RawData Line 2'!AL6-'RawData Line 2'!$F$9</f>
        <v>83</v>
      </c>
    </row>
    <row r="7" spans="1:31" x14ac:dyDescent="0.35">
      <c r="A7" s="24"/>
      <c r="B7" s="18" t="s">
        <v>56</v>
      </c>
      <c r="C7" s="2" t="e">
        <f>'RawData Line 2'!$E$9-(('RawData Line 2'!J9-AVERAGE('RawData Line 2'!$I$9,'RawData Line 2'!$AM$9))*'Calibration Report'!$L$10+('RawData Line 2'!J10-AVERAGE('RawData Line 2'!$I$10,'RawData Line 2'!$AM$10))*'Calibration Report'!$L$12)</f>
        <v>#N/A</v>
      </c>
      <c r="D7" s="2" t="e">
        <f>'RawData Line 2'!$E$9-(('RawData Line 2'!K9-AVERAGE('RawData Line 2'!$I$9,'RawData Line 2'!$AM$9))*'Calibration Report'!$L$10+('RawData Line 2'!K10-AVERAGE('RawData Line 2'!$I$10,'RawData Line 2'!$AM$10))*'Calibration Report'!$L$12)</f>
        <v>#N/A</v>
      </c>
      <c r="E7" s="2">
        <f>'RawData Line 2'!$E$9-(('RawData Line 2'!L9-AVERAGE('RawData Line 2'!$I$9,'RawData Line 2'!$AM$9))*'Calibration Report'!$L$10+('RawData Line 2'!L10-AVERAGE('RawData Line 2'!$I$10,'RawData Line 2'!$AM$10))*'Calibration Report'!$L$12)</f>
        <v>0.91392764999999798</v>
      </c>
      <c r="F7" s="2">
        <f>'RawData Line 2'!$E$9-(('RawData Line 2'!M9-AVERAGE('RawData Line 2'!$I$9,'RawData Line 2'!$AM$9))*'Calibration Report'!$L$10+('RawData Line 2'!M10-AVERAGE('RawData Line 2'!$I$10,'RawData Line 2'!$AM$10))*'Calibration Report'!$L$12)</f>
        <v>0.86754544999999739</v>
      </c>
      <c r="G7" s="2">
        <f>'RawData Line 2'!$E$9-(('RawData Line 2'!N9-AVERAGE('RawData Line 2'!$I$9,'RawData Line 2'!$AM$9))*'Calibration Report'!$L$10+('RawData Line 2'!N10-AVERAGE('RawData Line 2'!$I$10,'RawData Line 2'!$AM$10))*'Calibration Report'!$L$12)</f>
        <v>0.8810950499999961</v>
      </c>
      <c r="H7" s="2">
        <f>'RawData Line 2'!$E$9-(('RawData Line 2'!O9-AVERAGE('RawData Line 2'!$I$9,'RawData Line 2'!$AM$9))*'Calibration Report'!$L$10+('RawData Line 2'!O10-AVERAGE('RawData Line 2'!$I$10,'RawData Line 2'!$AM$10))*'Calibration Report'!$L$12)</f>
        <v>0.83799904999999608</v>
      </c>
      <c r="I7" s="2">
        <f>'RawData Line 2'!$E$9-(('RawData Line 2'!P9-AVERAGE('RawData Line 2'!$I$9,'RawData Line 2'!$AM$9))*'Calibration Report'!$L$10+('RawData Line 2'!P10-AVERAGE('RawData Line 2'!$I$10,'RawData Line 2'!$AM$10))*'Calibration Report'!$L$12)</f>
        <v>0.82970454999999621</v>
      </c>
      <c r="J7" s="2">
        <f>'RawData Line 2'!$E$9-(('RawData Line 2'!Q9-AVERAGE('RawData Line 2'!$I$9,'RawData Line 2'!$AM$9))*'Calibration Report'!$L$10+('RawData Line 2'!Q10-AVERAGE('RawData Line 2'!$I$10,'RawData Line 2'!$AM$10))*'Calibration Report'!$L$12)</f>
        <v>1.0708482499999967</v>
      </c>
      <c r="K7" s="2">
        <f>'RawData Line 2'!$E$9-(('RawData Line 2'!R9-AVERAGE('RawData Line 2'!$I$9,'RawData Line 2'!$AM$9))*'Calibration Report'!$L$10+('RawData Line 2'!R10-AVERAGE('RawData Line 2'!$I$10,'RawData Line 2'!$AM$10))*'Calibration Report'!$L$12)</f>
        <v>0.86809844999999741</v>
      </c>
      <c r="L7" s="2">
        <f>'RawData Line 2'!$E$9-(('RawData Line 2'!S9-AVERAGE('RawData Line 2'!$I$9,'RawData Line 2'!$AM$9))*'Calibration Report'!$L$10+('RawData Line 2'!S10-AVERAGE('RawData Line 2'!$I$10,'RawData Line 2'!$AM$10))*'Calibration Report'!$L$12)</f>
        <v>0.92612564999999802</v>
      </c>
      <c r="M7" s="2">
        <f>'RawData Line 2'!$E$9-(('RawData Line 2'!T9-AVERAGE('RawData Line 2'!$I$9,'RawData Line 2'!$AM$9))*'Calibration Report'!$L$10+('RawData Line 2'!T10-AVERAGE('RawData Line 2'!$I$10,'RawData Line 2'!$AM$10))*'Calibration Report'!$L$12)</f>
        <v>0.91049384999999861</v>
      </c>
      <c r="N7" s="2">
        <f>'RawData Line 2'!$E$9-(('RawData Line 2'!U9-AVERAGE('RawData Line 2'!$I$9,'RawData Line 2'!$AM$9))*'Calibration Report'!$L$10+('RawData Line 2'!U10-AVERAGE('RawData Line 2'!$I$10,'RawData Line 2'!$AM$10))*'Calibration Report'!$L$12)</f>
        <v>0.94347954999999617</v>
      </c>
      <c r="O7" s="2">
        <f>'RawData Line 2'!$E$9-(('RawData Line 2'!V9-AVERAGE('RawData Line 2'!$I$9,'RawData Line 2'!$AM$9))*'Calibration Report'!$L$10+('RawData Line 2'!V10-AVERAGE('RawData Line 2'!$I$10,'RawData Line 2'!$AM$10))*'Calibration Report'!$L$12)</f>
        <v>0.99002464999999806</v>
      </c>
      <c r="P7" s="2">
        <f>'RawData Line 2'!$E$9-(('RawData Line 2'!W9-AVERAGE('RawData Line 2'!$I$9,'RawData Line 2'!$AM$9))*'Calibration Report'!$L$10+('RawData Line 2'!W10-AVERAGE('RawData Line 2'!$I$10,'RawData Line 2'!$AM$10))*'Calibration Report'!$L$12)</f>
        <v>0.96256534999999865</v>
      </c>
      <c r="Q7" s="2">
        <f>'RawData Line 2'!$E$9-(('RawData Line 2'!X9-AVERAGE('RawData Line 2'!$I$9,'RawData Line 2'!$AM$9))*'Calibration Report'!$L$10+('RawData Line 2'!X10-AVERAGE('RawData Line 2'!$I$10,'RawData Line 2'!$AM$10))*'Calibration Report'!$L$12)</f>
        <v>0.9294069499999974</v>
      </c>
      <c r="R7" s="2">
        <f>'RawData Line 2'!$E$9-(('RawData Line 2'!Y9-AVERAGE('RawData Line 2'!$I$9,'RawData Line 2'!$AM$9))*'Calibration Report'!$L$10+('RawData Line 2'!Y10-AVERAGE('RawData Line 2'!$I$10,'RawData Line 2'!$AM$10))*'Calibration Report'!$L$12)</f>
        <v>0.99088814999999797</v>
      </c>
      <c r="S7" s="2">
        <f>'RawData Line 2'!$E$9-(('RawData Line 2'!Z9-AVERAGE('RawData Line 2'!$I$9,'RawData Line 2'!$AM$9))*'Calibration Report'!$L$10+('RawData Line 2'!Z10-AVERAGE('RawData Line 2'!$I$10,'RawData Line 2'!$AM$10))*'Calibration Report'!$L$12)</f>
        <v>0.86343554999999617</v>
      </c>
      <c r="T7" s="2">
        <f>'RawData Line 2'!$E$9-(('RawData Line 2'!AA9-AVERAGE('RawData Line 2'!$I$9,'RawData Line 2'!$AM$9))*'Calibration Report'!$L$10+('RawData Line 2'!AA10-AVERAGE('RawData Line 2'!$I$10,'RawData Line 2'!$AM$10))*'Calibration Report'!$L$12)</f>
        <v>0.97258194999999747</v>
      </c>
      <c r="U7" s="2">
        <f>'RawData Line 2'!$E$9-(('RawData Line 2'!AB9-AVERAGE('RawData Line 2'!$I$9,'RawData Line 2'!$AM$9))*'Calibration Report'!$L$10+('RawData Line 2'!AB10-AVERAGE('RawData Line 2'!$I$10,'RawData Line 2'!$AM$10))*'Calibration Report'!$L$12)</f>
        <v>1.0205925499999962</v>
      </c>
      <c r="V7" s="2">
        <f>'RawData Line 2'!$E$9-(('RawData Line 2'!AC9-AVERAGE('RawData Line 2'!$I$9,'RawData Line 2'!$AM$9))*'Calibration Report'!$L$10+('RawData Line 2'!AC10-AVERAGE('RawData Line 2'!$I$10,'RawData Line 2'!$AM$10))*'Calibration Report'!$L$12)</f>
        <v>1.0338065499999962</v>
      </c>
      <c r="W7" s="2">
        <f>'RawData Line 2'!$E$9-(('RawData Line 2'!AD9-AVERAGE('RawData Line 2'!$I$9,'RawData Line 2'!$AM$9))*'Calibration Report'!$L$10+('RawData Line 2'!AD10-AVERAGE('RawData Line 2'!$I$10,'RawData Line 2'!$AM$10))*'Calibration Report'!$L$12)</f>
        <v>1.0526308499999986</v>
      </c>
      <c r="X7" s="2">
        <f>'RawData Line 2'!$E$9-(('RawData Line 2'!AE9-AVERAGE('RawData Line 2'!$I$9,'RawData Line 2'!$AM$9))*'Calibration Report'!$L$10+('RawData Line 2'!AE10-AVERAGE('RawData Line 2'!$I$10,'RawData Line 2'!$AM$10))*'Calibration Report'!$L$12)</f>
        <v>1.0184362499999968</v>
      </c>
      <c r="Y7" s="2">
        <f>'RawData Line 2'!$E$9-(('RawData Line 2'!AF9-AVERAGE('RawData Line 2'!$I$9,'RawData Line 2'!$AM$9))*'Calibration Report'!$L$10+('RawData Line 2'!AF10-AVERAGE('RawData Line 2'!$I$10,'RawData Line 2'!$AM$10))*'Calibration Report'!$L$12)</f>
        <v>0.97025294999999745</v>
      </c>
      <c r="Z7" s="2">
        <f>'RawData Line 2'!$E$9-(('RawData Line 2'!AG9-AVERAGE('RawData Line 2'!$I$9,'RawData Line 2'!$AM$9))*'Calibration Report'!$L$10+('RawData Line 2'!AG10-AVERAGE('RawData Line 2'!$I$10,'RawData Line 2'!$AM$10))*'Calibration Report'!$L$12)</f>
        <v>1.0015116499999981</v>
      </c>
      <c r="AA7" s="2">
        <f>'RawData Line 2'!$E$9-(('RawData Line 2'!AH9-AVERAGE('RawData Line 2'!$I$9,'RawData Line 2'!$AM$9))*'Calibration Report'!$L$10+('RawData Line 2'!AH10-AVERAGE('RawData Line 2'!$I$10,'RawData Line 2'!$AM$10))*'Calibration Report'!$L$12)</f>
        <v>0.99935534999999864</v>
      </c>
      <c r="AB7" s="2">
        <f>'RawData Line 2'!$E$9-(('RawData Line 2'!AI9-AVERAGE('RawData Line 2'!$I$9,'RawData Line 2'!$AM$9))*'Calibration Report'!$L$10+('RawData Line 2'!AI10-AVERAGE('RawData Line 2'!$I$10,'RawData Line 2'!$AM$10))*'Calibration Report'!$L$12)</f>
        <v>1.018179649999998</v>
      </c>
      <c r="AC7" s="2">
        <f>'RawData Line 2'!$E$9-(('RawData Line 2'!AJ9-AVERAGE('RawData Line 2'!$I$9,'RawData Line 2'!$AM$9))*'Calibration Report'!$L$10+('RawData Line 2'!AJ10-AVERAGE('RawData Line 2'!$I$10,'RawData Line 2'!$AM$10))*'Calibration Report'!$L$12)</f>
        <v>0.99400164999999796</v>
      </c>
      <c r="AD7" s="2">
        <f>'RawData Line 2'!$E$9-(('RawData Line 2'!AK9-AVERAGE('RawData Line 2'!$I$9,'RawData Line 2'!$AM$9))*'Calibration Report'!$L$10+('RawData Line 2'!AK10-AVERAGE('RawData Line 2'!$I$10,'RawData Line 2'!$AM$10))*'Calibration Report'!$L$12)</f>
        <v>1.4179850499999962</v>
      </c>
      <c r="AE7" s="2">
        <f>'RawData Line 2'!$E$9-(('RawData Line 2'!AL9-AVERAGE('RawData Line 2'!$I$9,'RawData Line 2'!$AM$9))*'Calibration Report'!$L$10+('RawData Line 2'!AL10-AVERAGE('RawData Line 2'!$I$10,'RawData Line 2'!$AM$10))*'Calibration Report'!$L$12)</f>
        <v>1.6794528499999988</v>
      </c>
    </row>
    <row r="8" spans="1:31" x14ac:dyDescent="0.35">
      <c r="A8" s="24">
        <f>'RawData Line 2'!A11</f>
        <v>44797</v>
      </c>
      <c r="B8" s="18" t="s">
        <v>55</v>
      </c>
      <c r="C8" s="2">
        <v>0</v>
      </c>
      <c r="D8" s="2">
        <f>'RawData Line 2'!K6-'RawData Line 2'!$F$11</f>
        <v>2</v>
      </c>
      <c r="E8" s="2">
        <f>'RawData Line 2'!L6-'RawData Line 2'!$F$11</f>
        <v>5</v>
      </c>
      <c r="F8" s="2">
        <f>'RawData Line 2'!M6-'RawData Line 2'!$F$11</f>
        <v>8</v>
      </c>
      <c r="G8" s="2">
        <f>'RawData Line 2'!N6-'RawData Line 2'!$F$11</f>
        <v>11</v>
      </c>
      <c r="H8" s="2">
        <f>'RawData Line 2'!O6-'RawData Line 2'!$F$11</f>
        <v>14</v>
      </c>
      <c r="I8" s="2">
        <f>'RawData Line 2'!P6-'RawData Line 2'!$F$11</f>
        <v>17</v>
      </c>
      <c r="J8" s="2">
        <f>'RawData Line 2'!Q6-'RawData Line 2'!$F$11</f>
        <v>20</v>
      </c>
      <c r="K8" s="2">
        <f>'RawData Line 2'!R6-'RawData Line 2'!$F$11</f>
        <v>23</v>
      </c>
      <c r="L8" s="2">
        <f>'RawData Line 2'!S6-'RawData Line 2'!$F$11</f>
        <v>26</v>
      </c>
      <c r="M8" s="2">
        <f>'RawData Line 2'!T6-'RawData Line 2'!$F$11</f>
        <v>29</v>
      </c>
      <c r="N8" s="2">
        <f>'RawData Line 2'!U6-'RawData Line 2'!$F$11</f>
        <v>32</v>
      </c>
      <c r="O8" s="2">
        <f>'RawData Line 2'!V6-'RawData Line 2'!$F$11</f>
        <v>35</v>
      </c>
      <c r="P8" s="2">
        <f>'RawData Line 2'!W6-'RawData Line 2'!$F$11</f>
        <v>38</v>
      </c>
      <c r="Q8" s="2">
        <f>'RawData Line 2'!X6-'RawData Line 2'!$F$11</f>
        <v>41</v>
      </c>
      <c r="R8" s="2">
        <f>'RawData Line 2'!Y6-'RawData Line 2'!$F$11</f>
        <v>44</v>
      </c>
      <c r="S8" s="2">
        <f>'RawData Line 2'!Z6-'RawData Line 2'!$F$11</f>
        <v>47</v>
      </c>
      <c r="T8" s="2">
        <f>'RawData Line 2'!AA6-'RawData Line 2'!$F$11</f>
        <v>50</v>
      </c>
      <c r="U8" s="2">
        <f>'RawData Line 2'!AB6-'RawData Line 2'!$F$11</f>
        <v>53</v>
      </c>
      <c r="V8" s="2">
        <f>'RawData Line 2'!AC6-'RawData Line 2'!$F$11</f>
        <v>56</v>
      </c>
      <c r="W8" s="2">
        <f>'RawData Line 2'!AD6-'RawData Line 2'!$F$11</f>
        <v>59</v>
      </c>
      <c r="X8" s="2">
        <f>'RawData Line 2'!AE6-'RawData Line 2'!$F$11</f>
        <v>62</v>
      </c>
      <c r="Y8" s="2">
        <f>'RawData Line 2'!AF6-'RawData Line 2'!$F$11</f>
        <v>65</v>
      </c>
      <c r="Z8" s="2">
        <f>'RawData Line 2'!AG6-'RawData Line 2'!$F$11</f>
        <v>68</v>
      </c>
      <c r="AA8" s="2">
        <f>'RawData Line 2'!AH6-'RawData Line 2'!$F$11</f>
        <v>71</v>
      </c>
      <c r="AB8" s="2">
        <f>'RawData Line 2'!AI6-'RawData Line 2'!$F$11</f>
        <v>74</v>
      </c>
      <c r="AC8" s="2">
        <f>'RawData Line 2'!AJ6-'RawData Line 2'!$F$11</f>
        <v>77</v>
      </c>
      <c r="AD8" s="2">
        <f>'RawData Line 2'!AK6-'RawData Line 2'!$F$11</f>
        <v>80</v>
      </c>
      <c r="AE8" s="2">
        <f>'RawData Line 2'!AL6-'RawData Line 2'!$F$11</f>
        <v>83</v>
      </c>
    </row>
    <row r="9" spans="1:31" x14ac:dyDescent="0.35">
      <c r="A9" s="24"/>
      <c r="B9" s="18" t="s">
        <v>56</v>
      </c>
      <c r="C9" s="2">
        <f>'RawData Line 2'!$E$11-(('RawData Line 2'!J11-AVERAGE('RawData Line 2'!$I$11,'RawData Line 2'!$AM$11))*'Calibration Report'!$L$10+('RawData Line 2'!J12-AVERAGE('RawData Line 2'!$I$12,'RawData Line 2'!$AM$12))*'Calibration Report'!$L$12)</f>
        <v>1.4545947000000006</v>
      </c>
      <c r="D9" s="2">
        <f>'RawData Line 2'!$E$11-(('RawData Line 2'!K11-AVERAGE('RawData Line 2'!$I$11,'RawData Line 2'!$AM$11))*'Calibration Report'!$L$10+('RawData Line 2'!K12-AVERAGE('RawData Line 2'!$I$12,'RawData Line 2'!$AM$12))*'Calibration Report'!$L$12)</f>
        <v>1.0004727000000004</v>
      </c>
      <c r="E9" s="2">
        <f>'RawData Line 2'!$E$11-(('RawData Line 2'!L11-AVERAGE('RawData Line 2'!$I$11,'RawData Line 2'!$AM$11))*'Calibration Report'!$L$10+('RawData Line 2'!L12-AVERAGE('RawData Line 2'!$I$12,'RawData Line 2'!$AM$12))*'Calibration Report'!$L$12)</f>
        <v>0.96843440000000114</v>
      </c>
      <c r="F9" s="2">
        <f>'RawData Line 2'!$E$11-(('RawData Line 2'!M11-AVERAGE('RawData Line 2'!$I$11,'RawData Line 2'!$AM$11))*'Calibration Report'!$L$10+('RawData Line 2'!M12-AVERAGE('RawData Line 2'!$I$12,'RawData Line 2'!$AM$12))*'Calibration Report'!$L$12)</f>
        <v>0.91869679999999931</v>
      </c>
      <c r="G9" s="2">
        <f>'RawData Line 2'!$E$11-(('RawData Line 2'!N11-AVERAGE('RawData Line 2'!$I$11,'RawData Line 2'!$AM$11))*'Calibration Report'!$L$10+('RawData Line 2'!N12-AVERAGE('RawData Line 2'!$I$12,'RawData Line 2'!$AM$12))*'Calibration Report'!$L$12)</f>
        <v>0.90954370000000062</v>
      </c>
      <c r="H9" s="2">
        <f>'RawData Line 2'!$E$11-(('RawData Line 2'!O11-AVERAGE('RawData Line 2'!$I$11,'RawData Line 2'!$AM$11))*'Calibration Report'!$L$10+('RawData Line 2'!O12-AVERAGE('RawData Line 2'!$I$12,'RawData Line 2'!$AM$12))*'Calibration Report'!$L$12)</f>
        <v>0.84685360000000176</v>
      </c>
      <c r="I9" s="2">
        <f>'RawData Line 2'!$E$11-(('RawData Line 2'!P11-AVERAGE('RawData Line 2'!$I$11,'RawData Line 2'!$AM$11))*'Calibration Report'!$L$10+('RawData Line 2'!P12-AVERAGE('RawData Line 2'!$I$12,'RawData Line 2'!$AM$12))*'Calibration Report'!$L$12)</f>
        <v>0.82008510000000179</v>
      </c>
      <c r="J9" s="2">
        <f>'RawData Line 2'!$E$11-(('RawData Line 2'!Q11-AVERAGE('RawData Line 2'!$I$11,'RawData Line 2'!$AM$11))*'Calibration Report'!$L$10+('RawData Line 2'!Q12-AVERAGE('RawData Line 2'!$I$12,'RawData Line 2'!$AM$12))*'Calibration Report'!$L$12)</f>
        <v>0.83157210000000181</v>
      </c>
      <c r="K9" s="2">
        <f>'RawData Line 2'!$E$11-(('RawData Line 2'!R11-AVERAGE('RawData Line 2'!$I$11,'RawData Line 2'!$AM$11))*'Calibration Report'!$L$10+('RawData Line 2'!R12-AVERAGE('RawData Line 2'!$I$12,'RawData Line 2'!$AM$12))*'Calibration Report'!$L$12)</f>
        <v>0.78132129999999933</v>
      </c>
      <c r="L9" s="2">
        <f>'RawData Line 2'!$E$11-(('RawData Line 2'!S11-AVERAGE('RawData Line 2'!$I$11,'RawData Line 2'!$AM$11))*'Calibration Report'!$L$10+('RawData Line 2'!S12-AVERAGE('RawData Line 2'!$I$12,'RawData Line 2'!$AM$12))*'Calibration Report'!$L$12)</f>
        <v>0.78684770000000048</v>
      </c>
      <c r="M9" s="2">
        <f>'RawData Line 2'!$E$11-(('RawData Line 2'!T11-AVERAGE('RawData Line 2'!$I$11,'RawData Line 2'!$AM$11))*'Calibration Report'!$L$10+('RawData Line 2'!T12-AVERAGE('RawData Line 2'!$I$12,'RawData Line 2'!$AM$12))*'Calibration Report'!$L$12)</f>
        <v>0.81750440000000113</v>
      </c>
      <c r="N9" s="2">
        <f>'RawData Line 2'!$E$11-(('RawData Line 2'!U11-AVERAGE('RawData Line 2'!$I$11,'RawData Line 2'!$AM$11))*'Calibration Report'!$L$10+('RawData Line 2'!U12-AVERAGE('RawData Line 2'!$I$12,'RawData Line 2'!$AM$12))*'Calibration Report'!$L$12)</f>
        <v>0.89418320000000051</v>
      </c>
      <c r="O9" s="2">
        <f>'RawData Line 2'!$E$11-(('RawData Line 2'!V11-AVERAGE('RawData Line 2'!$I$11,'RawData Line 2'!$AM$11))*'Calibration Report'!$L$10+('RawData Line 2'!V12-AVERAGE('RawData Line 2'!$I$12,'RawData Line 2'!$AM$12))*'Calibration Report'!$L$12)</f>
        <v>0.88071260000000184</v>
      </c>
      <c r="P9" s="2">
        <f>'RawData Line 2'!$E$11-(('RawData Line 2'!W11-AVERAGE('RawData Line 2'!$I$11,'RawData Line 2'!$AM$11))*'Calibration Report'!$L$10+('RawData Line 2'!W12-AVERAGE('RawData Line 2'!$I$12,'RawData Line 2'!$AM$12))*'Calibration Report'!$L$12)</f>
        <v>0.82423970000000057</v>
      </c>
      <c r="Q9" s="2">
        <f>'RawData Line 2'!$E$11-(('RawData Line 2'!X11-AVERAGE('RawData Line 2'!$I$11,'RawData Line 2'!$AM$11))*'Calibration Report'!$L$10+('RawData Line 2'!X12-AVERAGE('RawData Line 2'!$I$12,'RawData Line 2'!$AM$12))*'Calibration Report'!$L$12)</f>
        <v>0.91809970000000052</v>
      </c>
      <c r="R9" s="2">
        <f>'RawData Line 2'!$E$11-(('RawData Line 2'!Y11-AVERAGE('RawData Line 2'!$I$11,'RawData Line 2'!$AM$11))*'Calibration Report'!$L$10+('RawData Line 2'!Y12-AVERAGE('RawData Line 2'!$I$12,'RawData Line 2'!$AM$12))*'Calibration Report'!$L$12)</f>
        <v>0.88131460000000184</v>
      </c>
      <c r="S9" s="2">
        <f>'RawData Line 2'!$E$11-(('RawData Line 2'!Z11-AVERAGE('RawData Line 2'!$I$11,'RawData Line 2'!$AM$11))*'Calibration Report'!$L$10+('RawData Line 2'!Z12-AVERAGE('RawData Line 2'!$I$12,'RawData Line 2'!$AM$12))*'Calibration Report'!$L$12)</f>
        <v>0.88485249999999993</v>
      </c>
      <c r="T9" s="2">
        <f>'RawData Line 2'!$E$11-(('RawData Line 2'!AA11-AVERAGE('RawData Line 2'!$I$11,'RawData Line 2'!$AM$11))*'Calibration Report'!$L$10+('RawData Line 2'!AA12-AVERAGE('RawData Line 2'!$I$12,'RawData Line 2'!$AM$12))*'Calibration Report'!$L$12)</f>
        <v>0.82561640000000114</v>
      </c>
      <c r="U9" s="2">
        <f>'RawData Line 2'!$E$11-(('RawData Line 2'!AB11-AVERAGE('RawData Line 2'!$I$11,'RawData Line 2'!$AM$11))*'Calibration Report'!$L$10+('RawData Line 2'!AB12-AVERAGE('RawData Line 2'!$I$12,'RawData Line 2'!$AM$12))*'Calibration Report'!$L$12)</f>
        <v>1.0545327000000007</v>
      </c>
      <c r="V9" s="2">
        <f>'RawData Line 2'!$E$11-(('RawData Line 2'!AC11-AVERAGE('RawData Line 2'!$I$11,'RawData Line 2'!$AM$11))*'Calibration Report'!$L$10+('RawData Line 2'!AC12-AVERAGE('RawData Line 2'!$I$12,'RawData Line 2'!$AM$12))*'Calibration Report'!$L$12)</f>
        <v>0.89625560000000182</v>
      </c>
      <c r="W9" s="2">
        <f>'RawData Line 2'!$E$11-(('RawData Line 2'!AD11-AVERAGE('RawData Line 2'!$I$11,'RawData Line 2'!$AM$11))*'Calibration Report'!$L$10+('RawData Line 2'!AD12-AVERAGE('RawData Line 2'!$I$12,'RawData Line 2'!$AM$12))*'Calibration Report'!$L$12)</f>
        <v>0.96654449999999992</v>
      </c>
      <c r="X9" s="2">
        <f>'RawData Line 2'!$E$11-(('RawData Line 2'!AE11-AVERAGE('RawData Line 2'!$I$11,'RawData Line 2'!$AM$11))*'Calibration Report'!$L$10+('RawData Line 2'!AE12-AVERAGE('RawData Line 2'!$I$12,'RawData Line 2'!$AM$12))*'Calibration Report'!$L$12)</f>
        <v>0.94280070000000049</v>
      </c>
      <c r="Y9" s="2">
        <f>'RawData Line 2'!$E$11-(('RawData Line 2'!AF11-AVERAGE('RawData Line 2'!$I$11,'RawData Line 2'!$AM$11))*'Calibration Report'!$L$10+('RawData Line 2'!AF12-AVERAGE('RawData Line 2'!$I$12,'RawData Line 2'!$AM$12))*'Calibration Report'!$L$12)</f>
        <v>0.88097899999999996</v>
      </c>
      <c r="Z9" s="2">
        <f>'RawData Line 2'!$E$11-(('RawData Line 2'!AG11-AVERAGE('RawData Line 2'!$I$11,'RawData Line 2'!$AM$11))*'Calibration Report'!$L$10+('RawData Line 2'!AG12-AVERAGE('RawData Line 2'!$I$12,'RawData Line 2'!$AM$12))*'Calibration Report'!$L$12)</f>
        <v>1.0662861000000019</v>
      </c>
      <c r="AA9" s="2">
        <f>'RawData Line 2'!$E$11-(('RawData Line 2'!AH11-AVERAGE('RawData Line 2'!$I$11,'RawData Line 2'!$AM$11))*'Calibration Report'!$L$10+('RawData Line 2'!AH12-AVERAGE('RawData Line 2'!$I$12,'RawData Line 2'!$AM$12))*'Calibration Report'!$L$12)</f>
        <v>0.92182010000000181</v>
      </c>
      <c r="AB9" s="2">
        <f>'RawData Line 2'!$E$11-(('RawData Line 2'!AI11-AVERAGE('RawData Line 2'!$I$11,'RawData Line 2'!$AM$11))*'Calibration Report'!$L$10+('RawData Line 2'!AI12-AVERAGE('RawData Line 2'!$I$12,'RawData Line 2'!$AM$12))*'Calibration Report'!$L$12)</f>
        <v>1.1883801000000018</v>
      </c>
      <c r="AC9" s="2">
        <f>'RawData Line 2'!$E$11-(('RawData Line 2'!AJ11-AVERAGE('RawData Line 2'!$I$11,'RawData Line 2'!$AM$11))*'Calibration Report'!$L$10+('RawData Line 2'!AJ12-AVERAGE('RawData Line 2'!$I$12,'RawData Line 2'!$AM$12))*'Calibration Report'!$L$12)</f>
        <v>0.98364179999999934</v>
      </c>
      <c r="AD9" s="2">
        <f>'RawData Line 2'!$E$11-(('RawData Line 2'!AK11-AVERAGE('RawData Line 2'!$I$11,'RawData Line 2'!$AM$11))*'Calibration Report'!$L$10+('RawData Line 2'!AK12-AVERAGE('RawData Line 2'!$I$12,'RawData Line 2'!$AM$12))*'Calibration Report'!$L$12)</f>
        <v>1.705962</v>
      </c>
      <c r="AE9" s="2">
        <f>'RawData Line 2'!$E$11-(('RawData Line 2'!AL11-AVERAGE('RawData Line 2'!$I$11,'RawData Line 2'!$AM$11))*'Calibration Report'!$L$10+('RawData Line 2'!AL12-AVERAGE('RawData Line 2'!$I$12,'RawData Line 2'!$AM$12))*'Calibration Report'!$L$12)</f>
        <v>1.9421366000000018</v>
      </c>
    </row>
    <row r="10" spans="1:31" x14ac:dyDescent="0.35">
      <c r="A10" s="24">
        <f>'RawData Line 2'!A13</f>
        <v>44798</v>
      </c>
      <c r="B10" s="18" t="s">
        <v>55</v>
      </c>
      <c r="C10" s="2">
        <v>0</v>
      </c>
      <c r="D10" s="2">
        <f>'RawData Line 2'!K6-'RawData Line 2'!$F$13</f>
        <v>2</v>
      </c>
      <c r="E10" s="2">
        <f>'RawData Line 2'!L6-'RawData Line 2'!$F$13</f>
        <v>5</v>
      </c>
      <c r="F10" s="2">
        <f>'RawData Line 2'!M6-'RawData Line 2'!$F$13</f>
        <v>8</v>
      </c>
      <c r="G10" s="2">
        <f>'RawData Line 2'!N6-'RawData Line 2'!$F$13</f>
        <v>11</v>
      </c>
      <c r="H10" s="2">
        <f>'RawData Line 2'!O6-'RawData Line 2'!$F$13</f>
        <v>14</v>
      </c>
      <c r="I10" s="2">
        <f>'RawData Line 2'!P6-'RawData Line 2'!$F$13</f>
        <v>17</v>
      </c>
      <c r="J10" s="2">
        <f>'RawData Line 2'!Q6-'RawData Line 2'!$F$13</f>
        <v>20</v>
      </c>
      <c r="K10" s="2">
        <f>'RawData Line 2'!R6-'RawData Line 2'!$F$13</f>
        <v>23</v>
      </c>
      <c r="L10" s="2">
        <f>'RawData Line 2'!S6-'RawData Line 2'!$F$13</f>
        <v>26</v>
      </c>
      <c r="M10" s="2">
        <f>'RawData Line 2'!T6-'RawData Line 2'!$F$13</f>
        <v>29</v>
      </c>
      <c r="N10" s="2">
        <f>'RawData Line 2'!U6-'RawData Line 2'!$F$13</f>
        <v>32</v>
      </c>
      <c r="O10" s="2">
        <f>'RawData Line 2'!V6-'RawData Line 2'!$F$13</f>
        <v>35</v>
      </c>
      <c r="P10" s="2">
        <f>'RawData Line 2'!W6-'RawData Line 2'!$F$13</f>
        <v>38</v>
      </c>
      <c r="Q10" s="2">
        <f>'RawData Line 2'!X6-'RawData Line 2'!$F$13</f>
        <v>41</v>
      </c>
      <c r="R10" s="2">
        <f>'RawData Line 2'!Y6-'RawData Line 2'!$F$13</f>
        <v>44</v>
      </c>
      <c r="S10" s="2">
        <f>'RawData Line 2'!Z6-'RawData Line 2'!$F$13</f>
        <v>47</v>
      </c>
      <c r="T10" s="2">
        <f>'RawData Line 2'!AA6-'RawData Line 2'!$F$13</f>
        <v>50</v>
      </c>
      <c r="U10" s="2">
        <f>'RawData Line 2'!AB6-'RawData Line 2'!$F$13</f>
        <v>53</v>
      </c>
      <c r="V10" s="2">
        <f>'RawData Line 2'!AC6-'RawData Line 2'!$F$13</f>
        <v>56</v>
      </c>
      <c r="W10" s="2">
        <f>'RawData Line 2'!AD6-'RawData Line 2'!$F$13</f>
        <v>59</v>
      </c>
      <c r="X10" s="2">
        <f>'RawData Line 2'!AE6-'RawData Line 2'!$F$13</f>
        <v>62</v>
      </c>
      <c r="Y10" s="2">
        <f>'RawData Line 2'!AF6-'RawData Line 2'!$F$13</f>
        <v>65</v>
      </c>
      <c r="Z10" s="2">
        <f>'RawData Line 2'!AG6-'RawData Line 2'!$F$13</f>
        <v>68</v>
      </c>
      <c r="AA10" s="2">
        <f>'RawData Line 2'!AH6-'RawData Line 2'!$F$13</f>
        <v>71</v>
      </c>
      <c r="AB10" s="2">
        <f>'RawData Line 2'!AI6-'RawData Line 2'!$F$13</f>
        <v>74</v>
      </c>
      <c r="AC10" s="2">
        <f>'RawData Line 2'!AJ6-'RawData Line 2'!$F$13</f>
        <v>77</v>
      </c>
      <c r="AD10" s="2">
        <f>'RawData Line 2'!AK6-'RawData Line 2'!$F$13</f>
        <v>80</v>
      </c>
      <c r="AE10" s="2">
        <f>'RawData Line 2'!AL6-'RawData Line 2'!$F$13</f>
        <v>83</v>
      </c>
    </row>
    <row r="11" spans="1:31" x14ac:dyDescent="0.35">
      <c r="A11" s="24"/>
      <c r="B11" s="18" t="s">
        <v>56</v>
      </c>
      <c r="C11" s="2">
        <f>'RawData Line 2'!$E$13-(('RawData Line 2'!J13-AVERAGE('RawData Line 2'!$I$13,'RawData Line 2'!$AM$13))*'Calibration Report'!$L$10+('RawData Line 2'!J14-AVERAGE('RawData Line 2'!$I$14,'RawData Line 2'!$AM$14))*'Calibration Report'!$L$12)</f>
        <v>0.9450062999999993</v>
      </c>
      <c r="D11" s="2">
        <f>'RawData Line 2'!$E$13-(('RawData Line 2'!K13-AVERAGE('RawData Line 2'!$I$13,'RawData Line 2'!$AM$13))*'Calibration Report'!$L$10+('RawData Line 2'!K14-AVERAGE('RawData Line 2'!$I$14,'RawData Line 2'!$AM$14))*'Calibration Report'!$L$12)</f>
        <v>0.86184390000000122</v>
      </c>
      <c r="E11" s="2">
        <f>'RawData Line 2'!$E$13-(('RawData Line 2'!L13-AVERAGE('RawData Line 2'!$I$13,'RawData Line 2'!$AM$13))*'Calibration Report'!$L$10+('RawData Line 2'!L14-AVERAGE('RawData Line 2'!$I$14,'RawData Line 2'!$AM$14))*'Calibration Report'!$L$12)</f>
        <v>0.79483140000000119</v>
      </c>
      <c r="F11" s="2">
        <f>'RawData Line 2'!$E$13-(('RawData Line 2'!M13-AVERAGE('RawData Line 2'!$I$13,'RawData Line 2'!$AM$13))*'Calibration Report'!$L$10+('RawData Line 2'!M14-AVERAGE('RawData Line 2'!$I$14,'RawData Line 2'!$AM$14))*'Calibration Report'!$L$12)</f>
        <v>0.75277649999999985</v>
      </c>
      <c r="G11" s="2">
        <f>'RawData Line 2'!$E$13-(('RawData Line 2'!N13-AVERAGE('RawData Line 2'!$I$13,'RawData Line 2'!$AM$13))*'Calibration Report'!$L$10+('RawData Line 2'!N14-AVERAGE('RawData Line 2'!$I$14,'RawData Line 2'!$AM$14))*'Calibration Report'!$L$12)</f>
        <v>0.67030979999999929</v>
      </c>
      <c r="H11" s="2">
        <f>'RawData Line 2'!$E$13-(('RawData Line 2'!O13-AVERAGE('RawData Line 2'!$I$13,'RawData Line 2'!$AM$13))*'Calibration Report'!$L$10+('RawData Line 2'!O14-AVERAGE('RawData Line 2'!$I$14,'RawData Line 2'!$AM$14))*'Calibration Report'!$L$12)</f>
        <v>0.60563120000000048</v>
      </c>
      <c r="I11" s="2">
        <f>'RawData Line 2'!$E$13-(('RawData Line 2'!P13-AVERAGE('RawData Line 2'!$I$13,'RawData Line 2'!$AM$13))*'Calibration Report'!$L$10+('RawData Line 2'!P14-AVERAGE('RawData Line 2'!$I$14,'RawData Line 2'!$AM$14))*'Calibration Report'!$L$12)</f>
        <v>0.66797590000000107</v>
      </c>
      <c r="J11" s="2">
        <f>'RawData Line 2'!$E$13-(('RawData Line 2'!Q13-AVERAGE('RawData Line 2'!$I$13,'RawData Line 2'!$AM$13))*'Calibration Report'!$L$10+('RawData Line 2'!Q14-AVERAGE('RawData Line 2'!$I$14,'RawData Line 2'!$AM$14))*'Calibration Report'!$L$12)</f>
        <v>0.65243290000000109</v>
      </c>
      <c r="K11" s="2">
        <f>'RawData Line 2'!$E$13-(('RawData Line 2'!R13-AVERAGE('RawData Line 2'!$I$13,'RawData Line 2'!$AM$13))*'Calibration Report'!$L$10+('RawData Line 2'!R14-AVERAGE('RawData Line 2'!$I$14,'RawData Line 2'!$AM$14))*'Calibration Report'!$L$12)</f>
        <v>0.7063152999999992</v>
      </c>
      <c r="L11" s="2">
        <f>'RawData Line 2'!$E$13-(('RawData Line 2'!S13-AVERAGE('RawData Line 2'!$I$13,'RawData Line 2'!$AM$13))*'Calibration Report'!$L$10+('RawData Line 2'!S14-AVERAGE('RawData Line 2'!$I$14,'RawData Line 2'!$AM$14))*'Calibration Report'!$L$12)</f>
        <v>0.66590349999999987</v>
      </c>
      <c r="M11" s="2">
        <f>'RawData Line 2'!$E$13-(('RawData Line 2'!T13-AVERAGE('RawData Line 2'!$I$13,'RawData Line 2'!$AM$13))*'Calibration Report'!$L$10+('RawData Line 2'!T14-AVERAGE('RawData Line 2'!$I$14,'RawData Line 2'!$AM$14))*'Calibration Report'!$L$12)</f>
        <v>0.70648799999999989</v>
      </c>
      <c r="N11" s="2">
        <f>'RawData Line 2'!$E$13-(('RawData Line 2'!U13-AVERAGE('RawData Line 2'!$I$13,'RawData Line 2'!$AM$13))*'Calibration Report'!$L$10+('RawData Line 2'!U14-AVERAGE('RawData Line 2'!$I$14,'RawData Line 2'!$AM$14))*'Calibration Report'!$L$12)</f>
        <v>0.7595069000000011</v>
      </c>
      <c r="O11" s="2">
        <f>'RawData Line 2'!$E$13-(('RawData Line 2'!V13-AVERAGE('RawData Line 2'!$I$13,'RawData Line 2'!$AM$13))*'Calibration Report'!$L$10+('RawData Line 2'!V14-AVERAGE('RawData Line 2'!$I$14,'RawData Line 2'!$AM$14))*'Calibration Report'!$L$12)</f>
        <v>0.75190809999999864</v>
      </c>
      <c r="P11" s="2">
        <f>'RawData Line 2'!$E$13-(('RawData Line 2'!W13-AVERAGE('RawData Line 2'!$I$13,'RawData Line 2'!$AM$13))*'Calibration Report'!$L$10+('RawData Line 2'!W14-AVERAGE('RawData Line 2'!$I$14,'RawData Line 2'!$AM$14))*'Calibration Report'!$L$12)</f>
        <v>0.73074990000000117</v>
      </c>
      <c r="Q11" s="2">
        <f>'RawData Line 2'!$E$13-(('RawData Line 2'!X13-AVERAGE('RawData Line 2'!$I$13,'RawData Line 2'!$AM$13))*'Calibration Report'!$L$10+('RawData Line 2'!X14-AVERAGE('RawData Line 2'!$I$14,'RawData Line 2'!$AM$14))*'Calibration Report'!$L$12)</f>
        <v>0.81010309999999863</v>
      </c>
      <c r="R11" s="2">
        <f>'RawData Line 2'!$E$13-(('RawData Line 2'!Y13-AVERAGE('RawData Line 2'!$I$13,'RawData Line 2'!$AM$13))*'Calibration Report'!$L$10+('RawData Line 2'!Y14-AVERAGE('RawData Line 2'!$I$14,'RawData Line 2'!$AM$14))*'Calibration Report'!$L$12)</f>
        <v>0.78842679999999932</v>
      </c>
      <c r="S11" s="2">
        <f>'RawData Line 2'!$E$13-(('RawData Line 2'!Z13-AVERAGE('RawData Line 2'!$I$13,'RawData Line 2'!$AM$13))*'Calibration Report'!$L$10+('RawData Line 2'!Z14-AVERAGE('RawData Line 2'!$I$14,'RawData Line 2'!$AM$14))*'Calibration Report'!$L$12)</f>
        <v>0.81847659999999867</v>
      </c>
      <c r="T11" s="2">
        <f>'RawData Line 2'!$E$13-(('RawData Line 2'!AA13-AVERAGE('RawData Line 2'!$I$13,'RawData Line 2'!$AM$13))*'Calibration Report'!$L$10+('RawData Line 2'!AA14-AVERAGE('RawData Line 2'!$I$14,'RawData Line 2'!$AM$14))*'Calibration Report'!$L$12)</f>
        <v>0.85370740000000123</v>
      </c>
      <c r="U11" s="2">
        <f>'RawData Line 2'!$E$13-(('RawData Line 2'!AB13-AVERAGE('RawData Line 2'!$I$13,'RawData Line 2'!$AM$13))*'Calibration Report'!$L$10+('RawData Line 2'!AB14-AVERAGE('RawData Line 2'!$I$14,'RawData Line 2'!$AM$14))*'Calibration Report'!$L$12)</f>
        <v>0.89221949999999994</v>
      </c>
      <c r="V11" s="2">
        <f>'RawData Line 2'!$E$13-(('RawData Line 2'!AC13-AVERAGE('RawData Line 2'!$I$13,'RawData Line 2'!$AM$13))*'Calibration Report'!$L$10+('RawData Line 2'!AC14-AVERAGE('RawData Line 2'!$I$14,'RawData Line 2'!$AM$14))*'Calibration Report'!$L$12)</f>
        <v>0.92762299999999986</v>
      </c>
      <c r="W11" s="2">
        <f>'RawData Line 2'!$E$13-(('RawData Line 2'!AD13-AVERAGE('RawData Line 2'!$I$13,'RawData Line 2'!$AM$13))*'Calibration Report'!$L$10+('RawData Line 2'!AD14-AVERAGE('RawData Line 2'!$I$14,'RawData Line 2'!$AM$14))*'Calibration Report'!$L$12)</f>
        <v>0.91113259999999863</v>
      </c>
      <c r="X11" s="2">
        <f>'RawData Line 2'!$E$13-(('RawData Line 2'!AE13-AVERAGE('RawData Line 2'!$I$13,'RawData Line 2'!$AM$13))*'Calibration Report'!$L$10+('RawData Line 2'!AE14-AVERAGE('RawData Line 2'!$I$14,'RawData Line 2'!$AM$14))*'Calibration Report'!$L$12)</f>
        <v>0.84611349999999996</v>
      </c>
      <c r="Y11" s="2">
        <f>'RawData Line 2'!$E$13-(('RawData Line 2'!AF13-AVERAGE('RawData Line 2'!$I$13,'RawData Line 2'!$AM$13))*'Calibration Report'!$L$10+('RawData Line 2'!AF14-AVERAGE('RawData Line 2'!$I$14,'RawData Line 2'!$AM$14))*'Calibration Report'!$L$12)</f>
        <v>0.86899870000000046</v>
      </c>
      <c r="Z11" s="2">
        <f>'RawData Line 2'!$E$13-(('RawData Line 2'!AG13-AVERAGE('RawData Line 2'!$I$13,'RawData Line 2'!$AM$13))*'Calibration Report'!$L$10+('RawData Line 2'!AG14-AVERAGE('RawData Line 2'!$I$14,'RawData Line 2'!$AM$14))*'Calibration Report'!$L$12)</f>
        <v>0.88342159999999859</v>
      </c>
      <c r="AA11" s="2">
        <f>'RawData Line 2'!$E$13-(('RawData Line 2'!AH13-AVERAGE('RawData Line 2'!$I$13,'RawData Line 2'!$AM$13))*'Calibration Report'!$L$10+('RawData Line 2'!AH14-AVERAGE('RawData Line 2'!$I$14,'RawData Line 2'!$AM$14))*'Calibration Report'!$L$12)</f>
        <v>0.90310940000000106</v>
      </c>
      <c r="AB11" s="2">
        <f>'RawData Line 2'!$E$13-(('RawData Line 2'!AI13-AVERAGE('RawData Line 2'!$I$13,'RawData Line 2'!$AM$13))*'Calibration Report'!$L$10+('RawData Line 2'!AI14-AVERAGE('RawData Line 2'!$I$14,'RawData Line 2'!$AM$14))*'Calibration Report'!$L$12)</f>
        <v>0.98729820000000057</v>
      </c>
      <c r="AC11" s="2">
        <f>'RawData Line 2'!$E$13-(('RawData Line 2'!AJ13-AVERAGE('RawData Line 2'!$I$13,'RawData Line 2'!$AM$13))*'Calibration Report'!$L$10+('RawData Line 2'!AJ14-AVERAGE('RawData Line 2'!$I$14,'RawData Line 2'!$AM$14))*'Calibration Report'!$L$12)</f>
        <v>0.9695100999999986</v>
      </c>
      <c r="AD11" s="2">
        <f>'RawData Line 2'!$E$13-(('RawData Line 2'!AK13-AVERAGE('RawData Line 2'!$I$13,'RawData Line 2'!$AM$13))*'Calibration Report'!$L$10+('RawData Line 2'!AK14-AVERAGE('RawData Line 2'!$I$14,'RawData Line 2'!$AM$14))*'Calibration Report'!$L$12)</f>
        <v>1.4811314000000011</v>
      </c>
      <c r="AE11" s="2">
        <f>'RawData Line 2'!$E$13-(('RawData Line 2'!AL13-AVERAGE('RawData Line 2'!$I$13,'RawData Line 2'!$AM$13))*'Calibration Report'!$L$10+('RawData Line 2'!AL14-AVERAGE('RawData Line 2'!$I$14,'RawData Line 2'!$AM$14))*'Calibration Report'!$L$12)</f>
        <v>1.943622</v>
      </c>
    </row>
    <row r="12" spans="1:31" x14ac:dyDescent="0.35">
      <c r="A12" s="24">
        <f>'RawData Line 2'!A15</f>
        <v>44799</v>
      </c>
      <c r="B12" s="18" t="s">
        <v>55</v>
      </c>
      <c r="C12" s="2">
        <v>0</v>
      </c>
      <c r="D12" s="2">
        <f>'RawData Line 2'!K6-'RawData Line 2'!$F$15</f>
        <v>2.0099999999999998</v>
      </c>
      <c r="E12" s="2">
        <f>'RawData Line 2'!L6-'RawData Line 2'!$F$15</f>
        <v>5.01</v>
      </c>
      <c r="F12" s="2">
        <f>'RawData Line 2'!M6-'RawData Line 2'!$F$15</f>
        <v>8.01</v>
      </c>
      <c r="G12" s="2">
        <f>'RawData Line 2'!N6-'RawData Line 2'!$F$15</f>
        <v>11.01</v>
      </c>
      <c r="H12" s="2">
        <f>'RawData Line 2'!O6-'RawData Line 2'!$F$15</f>
        <v>14.01</v>
      </c>
      <c r="I12" s="2">
        <f>'RawData Line 2'!P6-'RawData Line 2'!$F$15</f>
        <v>17.010000000000002</v>
      </c>
      <c r="J12" s="2">
        <f>'RawData Line 2'!Q6-'RawData Line 2'!$F$15</f>
        <v>20.010000000000002</v>
      </c>
      <c r="K12" s="2">
        <f>'RawData Line 2'!R6-'RawData Line 2'!$F$15</f>
        <v>23.01</v>
      </c>
      <c r="L12" s="2">
        <f>'RawData Line 2'!S6-'RawData Line 2'!$F$15</f>
        <v>26.01</v>
      </c>
      <c r="M12" s="2">
        <f>'RawData Line 2'!T6-'RawData Line 2'!$F$15</f>
        <v>29.01</v>
      </c>
      <c r="N12" s="2">
        <f>'RawData Line 2'!U6-'RawData Line 2'!$F$15</f>
        <v>32.01</v>
      </c>
      <c r="O12" s="2">
        <f>'RawData Line 2'!V6-'RawData Line 2'!$F$15</f>
        <v>35.01</v>
      </c>
      <c r="P12" s="2">
        <f>'RawData Line 2'!W6-'RawData Line 2'!$F$15</f>
        <v>38.01</v>
      </c>
      <c r="Q12" s="2">
        <f>'RawData Line 2'!X6-'RawData Line 2'!$F$15</f>
        <v>41.01</v>
      </c>
      <c r="R12" s="2">
        <f>'RawData Line 2'!Y6-'RawData Line 2'!$F$15</f>
        <v>44.01</v>
      </c>
      <c r="S12" s="2">
        <f>'RawData Line 2'!Z6-'RawData Line 2'!$F$15</f>
        <v>47.01</v>
      </c>
      <c r="T12" s="2">
        <f>'RawData Line 2'!AA6-'RawData Line 2'!$F$15</f>
        <v>50.01</v>
      </c>
      <c r="U12" s="2">
        <f>'RawData Line 2'!AB6-'RawData Line 2'!$F$15</f>
        <v>53.01</v>
      </c>
      <c r="V12" s="2">
        <f>'RawData Line 2'!AC6-'RawData Line 2'!$F$15</f>
        <v>56.01</v>
      </c>
      <c r="W12" s="2">
        <f>'RawData Line 2'!AD6-'RawData Line 2'!$F$15</f>
        <v>59.01</v>
      </c>
      <c r="X12" s="2">
        <f>'RawData Line 2'!AE6-'RawData Line 2'!$F$15</f>
        <v>62.01</v>
      </c>
      <c r="Y12" s="2">
        <f>'RawData Line 2'!AF6-'RawData Line 2'!$F$15</f>
        <v>65.010000000000005</v>
      </c>
      <c r="Z12" s="2">
        <f>'RawData Line 2'!AG6-'RawData Line 2'!$F$15</f>
        <v>68.010000000000005</v>
      </c>
      <c r="AA12" s="2">
        <f>'RawData Line 2'!AH6-'RawData Line 2'!$F$15</f>
        <v>71.010000000000005</v>
      </c>
      <c r="AB12" s="2">
        <f>'RawData Line 2'!AI6-'RawData Line 2'!$F$15</f>
        <v>74.010000000000005</v>
      </c>
      <c r="AC12" s="2">
        <f>'RawData Line 2'!AJ6-'RawData Line 2'!$F$15</f>
        <v>77.010000000000005</v>
      </c>
      <c r="AD12" s="2">
        <f>'RawData Line 2'!AK6-'RawData Line 2'!$F$15</f>
        <v>80.010000000000005</v>
      </c>
      <c r="AE12" s="2">
        <f>'RawData Line 2'!AL6-'RawData Line 2'!$F$15</f>
        <v>83.01</v>
      </c>
    </row>
    <row r="13" spans="1:31" x14ac:dyDescent="0.35">
      <c r="A13" s="24"/>
      <c r="B13" s="18" t="s">
        <v>56</v>
      </c>
      <c r="C13" s="2">
        <f>'RawData Line 2'!$E$15-(('RawData Line 2'!J15-AVERAGE('RawData Line 2'!$I$15,'RawData Line 2'!$AM$15))*'Calibration Report'!$L$10+('RawData Line 2'!J16-AVERAGE('RawData Line 2'!$I$16,'RawData Line 2'!$AM$16))*'Calibration Report'!$L$12)</f>
        <v>1.0564247499999999</v>
      </c>
      <c r="D13" s="2">
        <f>'RawData Line 2'!$E$15-(('RawData Line 2'!K15-AVERAGE('RawData Line 2'!$I$15,'RawData Line 2'!$AM$15))*'Calibration Report'!$L$10+('RawData Line 2'!K16-AVERAGE('RawData Line 2'!$I$16,'RawData Line 2'!$AM$16))*'Calibration Report'!$L$12)</f>
        <v>0.96271784999999865</v>
      </c>
      <c r="E13" s="2">
        <f>'RawData Line 2'!$E$15-(('RawData Line 2'!L15-AVERAGE('RawData Line 2'!$I$15,'RawData Line 2'!$AM$15))*'Calibration Report'!$L$10+('RawData Line 2'!L16-AVERAGE('RawData Line 2'!$I$16,'RawData Line 2'!$AM$16))*'Calibration Report'!$L$12)</f>
        <v>0.92160544999999738</v>
      </c>
      <c r="F13" s="2">
        <f>'RawData Line 2'!$E$15-(('RawData Line 2'!M15-AVERAGE('RawData Line 2'!$I$15,'RawData Line 2'!$AM$15))*'Calibration Report'!$L$10+('RawData Line 2'!M16-AVERAGE('RawData Line 2'!$I$16,'RawData Line 2'!$AM$16))*'Calibration Report'!$L$12)</f>
        <v>0.88610824999999993</v>
      </c>
      <c r="G13" s="2">
        <f>'RawData Line 2'!$E$15-(('RawData Line 2'!N15-AVERAGE('RawData Line 2'!$I$15,'RawData Line 2'!$AM$15))*'Calibration Report'!$L$10+('RawData Line 2'!N16-AVERAGE('RawData Line 2'!$I$16,'RawData Line 2'!$AM$16))*'Calibration Report'!$L$12)</f>
        <v>0.83040514999999804</v>
      </c>
      <c r="H13" s="2">
        <f>'RawData Line 2'!$E$15-(('RawData Line 2'!O15-AVERAGE('RawData Line 2'!$I$15,'RawData Line 2'!$AM$15))*'Calibration Report'!$L$10+('RawData Line 2'!O16-AVERAGE('RawData Line 2'!$I$16,'RawData Line 2'!$AM$16))*'Calibration Report'!$L$12)</f>
        <v>0.78808874999999989</v>
      </c>
      <c r="I13" s="2">
        <f>'RawData Line 2'!$E$15-(('RawData Line 2'!P15-AVERAGE('RawData Line 2'!$I$15,'RawData Line 2'!$AM$15))*'Calibration Report'!$L$10+('RawData Line 2'!P16-AVERAGE('RawData Line 2'!$I$16,'RawData Line 2'!$AM$16))*'Calibration Report'!$L$12)</f>
        <v>0.86588764999999801</v>
      </c>
      <c r="J13" s="2">
        <f>'RawData Line 2'!$E$15-(('RawData Line 2'!Q15-AVERAGE('RawData Line 2'!$I$15,'RawData Line 2'!$AM$15))*'Calibration Report'!$L$10+('RawData Line 2'!Q16-AVERAGE('RawData Line 2'!$I$16,'RawData Line 2'!$AM$16))*'Calibration Report'!$L$12)</f>
        <v>0.89429434999999868</v>
      </c>
      <c r="K13" s="2">
        <f>'RawData Line 2'!$E$15-(('RawData Line 2'!R15-AVERAGE('RawData Line 2'!$I$15,'RawData Line 2'!$AM$15))*'Calibration Report'!$L$10+('RawData Line 2'!R16-AVERAGE('RawData Line 2'!$I$16,'RawData Line 2'!$AM$16))*'Calibration Report'!$L$12)</f>
        <v>0.95085114999999809</v>
      </c>
      <c r="L13" s="2">
        <f>'RawData Line 2'!$E$15-(('RawData Line 2'!S15-AVERAGE('RawData Line 2'!$I$15,'RawData Line 2'!$AM$15))*'Calibration Report'!$L$10+('RawData Line 2'!S16-AVERAGE('RawData Line 2'!$I$16,'RawData Line 2'!$AM$16))*'Calibration Report'!$L$12)</f>
        <v>0.93884604999999932</v>
      </c>
      <c r="M13" s="2">
        <f>'RawData Line 2'!$E$15-(('RawData Line 2'!T15-AVERAGE('RawData Line 2'!$I$15,'RawData Line 2'!$AM$15))*'Calibration Report'!$L$10+('RawData Line 2'!T16-AVERAGE('RawData Line 2'!$I$16,'RawData Line 2'!$AM$16))*'Calibration Report'!$L$12)</f>
        <v>0.94730834999999858</v>
      </c>
      <c r="N13" s="2">
        <f>'RawData Line 2'!$E$15-(('RawData Line 2'!U15-AVERAGE('RawData Line 2'!$I$15,'RawData Line 2'!$AM$15))*'Calibration Report'!$L$10+('RawData Line 2'!U16-AVERAGE('RawData Line 2'!$I$16,'RawData Line 2'!$AM$16))*'Calibration Report'!$L$12)</f>
        <v>1.05792025</v>
      </c>
      <c r="O13" s="2">
        <f>'RawData Line 2'!$E$15-(('RawData Line 2'!V15-AVERAGE('RawData Line 2'!$I$15,'RawData Line 2'!$AM$15))*'Calibration Report'!$L$10+('RawData Line 2'!V16-AVERAGE('RawData Line 2'!$I$16,'RawData Line 2'!$AM$16))*'Calibration Report'!$L$12)</f>
        <v>1.0523938499999987</v>
      </c>
      <c r="P13" s="2">
        <f>'RawData Line 2'!$E$15-(('RawData Line 2'!W15-AVERAGE('RawData Line 2'!$I$15,'RawData Line 2'!$AM$15))*'Calibration Report'!$L$10+('RawData Line 2'!W16-AVERAGE('RawData Line 2'!$I$16,'RawData Line 2'!$AM$16))*'Calibration Report'!$L$12)</f>
        <v>1.0082665499999992</v>
      </c>
      <c r="Q13" s="2">
        <f>'RawData Line 2'!$E$15-(('RawData Line 2'!X15-AVERAGE('RawData Line 2'!$I$15,'RawData Line 2'!$AM$15))*'Calibration Report'!$L$10+('RawData Line 2'!X16-AVERAGE('RawData Line 2'!$I$16,'RawData Line 2'!$AM$16))*'Calibration Report'!$L$12)</f>
        <v>0.74886624999999996</v>
      </c>
      <c r="R13" s="2">
        <f>'RawData Line 2'!$E$15-(('RawData Line 2'!Y15-AVERAGE('RawData Line 2'!$I$15,'RawData Line 2'!$AM$15))*'Calibration Report'!$L$10+('RawData Line 2'!Y16-AVERAGE('RawData Line 2'!$I$16,'RawData Line 2'!$AM$16))*'Calibration Report'!$L$12)</f>
        <v>0.71907304999999933</v>
      </c>
      <c r="S13" s="2">
        <f>'RawData Line 2'!$E$15-(('RawData Line 2'!Z15-AVERAGE('RawData Line 2'!$I$15,'RawData Line 2'!$AM$15))*'Calibration Report'!$L$10+('RawData Line 2'!Z16-AVERAGE('RawData Line 2'!$I$16,'RawData Line 2'!$AM$16))*'Calibration Report'!$L$12)</f>
        <v>0.75240414999999805</v>
      </c>
      <c r="T13" s="2">
        <f>'RawData Line 2'!$E$15-(('RawData Line 2'!AA15-AVERAGE('RawData Line 2'!$I$15,'RawData Line 2'!$AM$15))*'Calibration Report'!$L$10+('RawData Line 2'!AA16-AVERAGE('RawData Line 2'!$I$16,'RawData Line 2'!$AM$16))*'Calibration Report'!$L$12)</f>
        <v>0.78262664999999798</v>
      </c>
      <c r="U13" s="2">
        <f>'RawData Line 2'!$E$15-(('RawData Line 2'!AB15-AVERAGE('RawData Line 2'!$I$15,'RawData Line 2'!$AM$15))*'Calibration Report'!$L$10+('RawData Line 2'!AB16-AVERAGE('RawData Line 2'!$I$16,'RawData Line 2'!$AM$16))*'Calibration Report'!$L$12)</f>
        <v>0.79790814999999804</v>
      </c>
      <c r="V13" s="2">
        <f>'RawData Line 2'!$E$15-(('RawData Line 2'!AC15-AVERAGE('RawData Line 2'!$I$15,'RawData Line 2'!$AM$15))*'Calibration Report'!$L$10+('RawData Line 2'!AC16-AVERAGE('RawData Line 2'!$I$16,'RawData Line 2'!$AM$16))*'Calibration Report'!$L$12)</f>
        <v>0.90558904999999923</v>
      </c>
      <c r="W13" s="2">
        <f>'RawData Line 2'!$E$15-(('RawData Line 2'!AD15-AVERAGE('RawData Line 2'!$I$15,'RawData Line 2'!$AM$15))*'Calibration Report'!$L$10+('RawData Line 2'!AD16-AVERAGE('RawData Line 2'!$I$16,'RawData Line 2'!$AM$16))*'Calibration Report'!$L$12)</f>
        <v>0.85179544999999735</v>
      </c>
      <c r="X13" s="2">
        <f>'RawData Line 2'!$E$15-(('RawData Line 2'!AE15-AVERAGE('RawData Line 2'!$I$15,'RawData Line 2'!$AM$15))*'Calibration Report'!$L$10+('RawData Line 2'!AE16-AVERAGE('RawData Line 2'!$I$16,'RawData Line 2'!$AM$16))*'Calibration Report'!$L$12)</f>
        <v>0.74472144999999734</v>
      </c>
      <c r="Y13" s="2">
        <f>'RawData Line 2'!$E$15-(('RawData Line 2'!AF15-AVERAGE('RawData Line 2'!$I$15,'RawData Line 2'!$AM$15))*'Calibration Report'!$L$10+('RawData Line 2'!AF16-AVERAGE('RawData Line 2'!$I$16,'RawData Line 2'!$AM$16))*'Calibration Report'!$L$12)</f>
        <v>0.8258953499999987</v>
      </c>
      <c r="Z13" s="2">
        <f>'RawData Line 2'!$E$15-(('RawData Line 2'!AG15-AVERAGE('RawData Line 2'!$I$15,'RawData Line 2'!$AM$15))*'Calibration Report'!$L$10+('RawData Line 2'!AG16-AVERAGE('RawData Line 2'!$I$16,'RawData Line 2'!$AM$16))*'Calibration Report'!$L$12)</f>
        <v>0.63117854999999934</v>
      </c>
      <c r="AA13" s="2">
        <f>'RawData Line 2'!$E$15-(('RawData Line 2'!AH15-AVERAGE('RawData Line 2'!$I$15,'RawData Line 2'!$AM$15))*'Calibration Report'!$L$10+('RawData Line 2'!AH16-AVERAGE('RawData Line 2'!$I$16,'RawData Line 2'!$AM$16))*'Calibration Report'!$L$12)</f>
        <v>0.85413424999999998</v>
      </c>
      <c r="AB13" s="2">
        <f>'RawData Line 2'!$E$15-(('RawData Line 2'!AI15-AVERAGE('RawData Line 2'!$I$15,'RawData Line 2'!$AM$15))*'Calibration Report'!$L$10+('RawData Line 2'!AI16-AVERAGE('RawData Line 2'!$I$16,'RawData Line 2'!$AM$16))*'Calibration Report'!$L$12)</f>
        <v>0.95093014999999803</v>
      </c>
      <c r="AC13" s="2">
        <f>'RawData Line 2'!$E$15-(('RawData Line 2'!AJ15-AVERAGE('RawData Line 2'!$I$15,'RawData Line 2'!$AM$15))*'Calibration Report'!$L$10+('RawData Line 2'!AJ16-AVERAGE('RawData Line 2'!$I$16,'RawData Line 2'!$AM$16))*'Calibration Report'!$L$12)</f>
        <v>0.81993474999999993</v>
      </c>
      <c r="AD13" s="2">
        <f>'RawData Line 2'!$E$15-(('RawData Line 2'!AK15-AVERAGE('RawData Line 2'!$I$15,'RawData Line 2'!$AM$15))*'Calibration Report'!$L$10+('RawData Line 2'!AK16-AVERAGE('RawData Line 2'!$I$16,'RawData Line 2'!$AM$16))*'Calibration Report'!$L$12)</f>
        <v>1.4116049499999974</v>
      </c>
      <c r="AE13" s="2">
        <f>'RawData Line 2'!$E$15-(('RawData Line 2'!AL15-AVERAGE('RawData Line 2'!$I$15,'RawData Line 2'!$AM$15))*'Calibration Report'!$L$10+('RawData Line 2'!AL16-AVERAGE('RawData Line 2'!$I$16,'RawData Line 2'!$AM$16))*'Calibration Report'!$L$12)</f>
        <v>1.8696053499999987</v>
      </c>
    </row>
    <row r="14" spans="1:31" x14ac:dyDescent="0.35">
      <c r="A14" s="24">
        <f>'RawData Line 2'!A17</f>
        <v>44831</v>
      </c>
      <c r="B14" s="18" t="s">
        <v>55</v>
      </c>
      <c r="C14" s="2">
        <v>0</v>
      </c>
      <c r="D14" s="2">
        <f>'RawData Line 2'!K6-'RawData Line 2'!$F$17</f>
        <v>2.0099999999999998</v>
      </c>
      <c r="E14" s="2">
        <f>'RawData Line 2'!L6-'RawData Line 2'!$F$17</f>
        <v>5.01</v>
      </c>
      <c r="F14" s="2">
        <f>'RawData Line 2'!M6-'RawData Line 2'!$F$17</f>
        <v>8.01</v>
      </c>
      <c r="G14" s="2">
        <f>'RawData Line 2'!N6-'RawData Line 2'!$F$17</f>
        <v>11.01</v>
      </c>
      <c r="H14" s="2">
        <f>'RawData Line 2'!O6-'RawData Line 2'!$F$17</f>
        <v>14.01</v>
      </c>
      <c r="I14" s="2">
        <f>'RawData Line 2'!P6-'RawData Line 2'!$F$17</f>
        <v>17.010000000000002</v>
      </c>
      <c r="J14" s="2">
        <f>'RawData Line 2'!Q6-'RawData Line 2'!$F$17</f>
        <v>20.010000000000002</v>
      </c>
      <c r="K14" s="2">
        <f>'RawData Line 2'!R6-'RawData Line 2'!$F$17</f>
        <v>23.01</v>
      </c>
      <c r="L14" s="2">
        <f>'RawData Line 2'!S6-'RawData Line 2'!$F$17</f>
        <v>26.01</v>
      </c>
      <c r="M14" s="2">
        <f>'RawData Line 2'!T6-'RawData Line 2'!$F$17</f>
        <v>29.01</v>
      </c>
      <c r="N14" s="2">
        <f>'RawData Line 2'!U6-'RawData Line 2'!$F$17</f>
        <v>32.01</v>
      </c>
      <c r="O14" s="2">
        <f>'RawData Line 2'!V6-'RawData Line 2'!$F$17</f>
        <v>35.01</v>
      </c>
      <c r="P14" s="2">
        <f>'RawData Line 2'!W6-'RawData Line 2'!$F$17</f>
        <v>38.01</v>
      </c>
      <c r="Q14" s="2">
        <f>'RawData Line 2'!X6-'RawData Line 2'!$F$17</f>
        <v>41.01</v>
      </c>
      <c r="R14" s="2">
        <f>'RawData Line 2'!Y6-'RawData Line 2'!$F$17</f>
        <v>44.01</v>
      </c>
      <c r="S14" s="2">
        <f>'RawData Line 2'!Z6-'RawData Line 2'!$F$17</f>
        <v>47.01</v>
      </c>
      <c r="T14" s="2">
        <f>'RawData Line 2'!AA6-'RawData Line 2'!$F$17</f>
        <v>50.01</v>
      </c>
      <c r="U14" s="2">
        <f>'RawData Line 2'!AB6-'RawData Line 2'!$F$17</f>
        <v>53.01</v>
      </c>
      <c r="V14" s="2">
        <f>'RawData Line 2'!AC6-'RawData Line 2'!$F$17</f>
        <v>56.01</v>
      </c>
      <c r="W14" s="2">
        <f>'RawData Line 2'!AD6-'RawData Line 2'!$F$17</f>
        <v>59.01</v>
      </c>
      <c r="X14" s="2">
        <f>'RawData Line 2'!AE6-'RawData Line 2'!$F$17</f>
        <v>62.01</v>
      </c>
      <c r="Y14" s="2">
        <f>'RawData Line 2'!AF6-'RawData Line 2'!$F$17</f>
        <v>65.010000000000005</v>
      </c>
      <c r="Z14" s="2">
        <f>'RawData Line 2'!AG6-'RawData Line 2'!$F$17</f>
        <v>68.010000000000005</v>
      </c>
      <c r="AA14" s="2">
        <f>'RawData Line 2'!AH6-'RawData Line 2'!$F$17</f>
        <v>71.010000000000005</v>
      </c>
      <c r="AB14" s="2">
        <f>'RawData Line 2'!AI6-'RawData Line 2'!$F$17</f>
        <v>74.010000000000005</v>
      </c>
      <c r="AC14" s="2">
        <f>'RawData Line 2'!AJ6-'RawData Line 2'!$F$17</f>
        <v>77.010000000000005</v>
      </c>
      <c r="AD14" s="2">
        <f>'RawData Line 2'!AK6-'RawData Line 2'!$F$17</f>
        <v>80.010000000000005</v>
      </c>
      <c r="AE14" s="2">
        <f>'RawData Line 2'!AL6-'RawData Line 2'!$F$17</f>
        <v>83.01</v>
      </c>
    </row>
    <row r="15" spans="1:31" x14ac:dyDescent="0.35">
      <c r="A15" s="24"/>
      <c r="B15" s="18" t="s">
        <v>56</v>
      </c>
      <c r="C15" s="2">
        <f>'RawData Line 2'!$E$17-(('RawData Line 2'!J17-AVERAGE('RawData Line 2'!$I$17,'RawData Line 2'!$AM$17))*'Calibration Report'!$L$10+('RawData Line 2'!J18-AVERAGE('RawData Line 2'!$I$18,'RawData Line 2'!$AM$18))*'Calibration Report'!$L$12)</f>
        <v>0.85819240000000108</v>
      </c>
      <c r="D15" s="2">
        <f>'RawData Line 2'!$E$17-(('RawData Line 2'!K17-AVERAGE('RawData Line 2'!$I$17,'RawData Line 2'!$AM$17))*'Calibration Report'!$L$10+('RawData Line 2'!K18-AVERAGE('RawData Line 2'!$I$18,'RawData Line 2'!$AM$18))*'Calibration Report'!$L$12)</f>
        <v>0.87268940000000117</v>
      </c>
      <c r="E15" s="2">
        <f>'RawData Line 2'!$E$17-(('RawData Line 2'!L17-AVERAGE('RawData Line 2'!$I$17,'RawData Line 2'!$AM$17))*'Calibration Report'!$L$10+('RawData Line 2'!L18-AVERAGE('RawData Line 2'!$I$18,'RawData Line 2'!$AM$18))*'Calibration Report'!$L$12)</f>
        <v>0.7922902000000005</v>
      </c>
      <c r="F15" s="2">
        <f>'RawData Line 2'!$E$17-(('RawData Line 2'!M17-AVERAGE('RawData Line 2'!$I$17,'RawData Line 2'!$AM$17))*'Calibration Report'!$L$10+('RawData Line 2'!M18-AVERAGE('RawData Line 2'!$I$18,'RawData Line 2'!$AM$18))*'Calibration Report'!$L$12)</f>
        <v>0.80592370000000046</v>
      </c>
      <c r="G15" s="2">
        <f>'RawData Line 2'!$E$17-(('RawData Line 2'!N17-AVERAGE('RawData Line 2'!$I$17,'RawData Line 2'!$AM$17))*'Calibration Report'!$L$10+('RawData Line 2'!N18-AVERAGE('RawData Line 2'!$I$18,'RawData Line 2'!$AM$18))*'Calibration Report'!$L$12)</f>
        <v>0.73527960000000181</v>
      </c>
      <c r="H15" s="2">
        <f>'RawData Line 2'!$E$17-(('RawData Line 2'!O17-AVERAGE('RawData Line 2'!$I$17,'RawData Line 2'!$AM$17))*'Calibration Report'!$L$10+('RawData Line 2'!O18-AVERAGE('RawData Line 2'!$I$18,'RawData Line 2'!$AM$18))*'Calibration Report'!$L$12)</f>
        <v>0.66973749999999999</v>
      </c>
      <c r="I15" s="2">
        <f>'RawData Line 2'!$E$17-(('RawData Line 2'!P17-AVERAGE('RawData Line 2'!$I$17,'RawData Line 2'!$AM$17))*'Calibration Report'!$L$10+('RawData Line 2'!P18-AVERAGE('RawData Line 2'!$I$18,'RawData Line 2'!$AM$18))*'Calibration Report'!$L$12)</f>
        <v>0.69270660000000184</v>
      </c>
      <c r="J15" s="2">
        <f>'RawData Line 2'!$E$17-(('RawData Line 2'!Q17-AVERAGE('RawData Line 2'!$I$17,'RawData Line 2'!$AM$17))*'Calibration Report'!$L$10+('RawData Line 2'!Q18-AVERAGE('RawData Line 2'!$I$18,'RawData Line 2'!$AM$18))*'Calibration Report'!$L$12)</f>
        <v>0.64426180000000244</v>
      </c>
      <c r="K15" s="2">
        <f>'RawData Line 2'!$E$17-(('RawData Line 2'!R17-AVERAGE('RawData Line 2'!$I$17,'RawData Line 2'!$AM$17))*'Calibration Report'!$L$10+('RawData Line 2'!R18-AVERAGE('RawData Line 2'!$I$18,'RawData Line 2'!$AM$18))*'Calibration Report'!$L$12)</f>
        <v>0.74753640000000121</v>
      </c>
      <c r="L15" s="2">
        <f>'RawData Line 2'!$E$17-(('RawData Line 2'!S17-AVERAGE('RawData Line 2'!$I$17,'RawData Line 2'!$AM$17))*'Calibration Report'!$L$10+('RawData Line 2'!S18-AVERAGE('RawData Line 2'!$I$18,'RawData Line 2'!$AM$18))*'Calibration Report'!$L$12)</f>
        <v>0.67629520000000054</v>
      </c>
      <c r="M15" s="2">
        <f>'RawData Line 2'!$E$17-(('RawData Line 2'!T17-AVERAGE('RawData Line 2'!$I$17,'RawData Line 2'!$AM$17))*'Calibration Report'!$L$10+('RawData Line 2'!T18-AVERAGE('RawData Line 2'!$I$18,'RawData Line 2'!$AM$18))*'Calibration Report'!$L$12)</f>
        <v>0.64071899999999993</v>
      </c>
      <c r="N15" s="2">
        <f>'RawData Line 2'!$E$17-(('RawData Line 2'!U17-AVERAGE('RawData Line 2'!$I$17,'RawData Line 2'!$AM$17))*'Calibration Report'!$L$10+('RawData Line 2'!U18-AVERAGE('RawData Line 2'!$I$18,'RawData Line 2'!$AM$18))*'Calibration Report'!$L$12)</f>
        <v>0.75919120000000051</v>
      </c>
      <c r="O15" s="2">
        <f>'RawData Line 2'!$E$17-(('RawData Line 2'!V17-AVERAGE('RawData Line 2'!$I$17,'RawData Line 2'!$AM$17))*'Calibration Report'!$L$10+('RawData Line 2'!V18-AVERAGE('RawData Line 2'!$I$18,'RawData Line 2'!$AM$18))*'Calibration Report'!$L$12)</f>
        <v>0.77257299999999995</v>
      </c>
      <c r="P15" s="2">
        <f>'RawData Line 2'!$E$17-(('RawData Line 2'!W17-AVERAGE('RawData Line 2'!$I$17,'RawData Line 2'!$AM$17))*'Calibration Report'!$L$10+('RawData Line 2'!W18-AVERAGE('RawData Line 2'!$I$18,'RawData Line 2'!$AM$18))*'Calibration Report'!$L$12)</f>
        <v>0.75987710000000175</v>
      </c>
      <c r="Q15" s="2">
        <f>'RawData Line 2'!$E$17-(('RawData Line 2'!X17-AVERAGE('RawData Line 2'!$I$17,'RawData Line 2'!$AM$17))*'Calibration Report'!$L$10+('RawData Line 2'!X18-AVERAGE('RawData Line 2'!$I$18,'RawData Line 2'!$AM$18))*'Calibration Report'!$L$12)</f>
        <v>0.78716370000000058</v>
      </c>
      <c r="R15" s="2">
        <f>'RawData Line 2'!$E$17-(('RawData Line 2'!Y17-AVERAGE('RawData Line 2'!$I$17,'RawData Line 2'!$AM$17))*'Calibration Report'!$L$10+('RawData Line 2'!Y18-AVERAGE('RawData Line 2'!$I$18,'RawData Line 2'!$AM$18))*'Calibration Report'!$L$12)</f>
        <v>0.82610510000000181</v>
      </c>
      <c r="S15" s="2">
        <f>'RawData Line 2'!$E$17-(('RawData Line 2'!Z17-AVERAGE('RawData Line 2'!$I$17,'RawData Line 2'!$AM$17))*'Calibration Report'!$L$10+('RawData Line 2'!Z18-AVERAGE('RawData Line 2'!$I$18,'RawData Line 2'!$AM$18))*'Calibration Report'!$L$12)</f>
        <v>0.82541430000000238</v>
      </c>
      <c r="T15" s="2">
        <f>'RawData Line 2'!$E$17-(('RawData Line 2'!AA17-AVERAGE('RawData Line 2'!$I$17,'RawData Line 2'!$AM$17))*'Calibration Report'!$L$10+('RawData Line 2'!AA18-AVERAGE('RawData Line 2'!$I$18,'RawData Line 2'!$AM$18))*'Calibration Report'!$L$12)</f>
        <v>0.89665060000000174</v>
      </c>
      <c r="U15" s="2">
        <f>'RawData Line 2'!$E$17-(('RawData Line 2'!AB17-AVERAGE('RawData Line 2'!$I$17,'RawData Line 2'!$AM$17))*'Calibration Report'!$L$10+('RawData Line 2'!AB18-AVERAGE('RawData Line 2'!$I$18,'RawData Line 2'!$AM$18))*'Calibration Report'!$L$12)</f>
        <v>0.92203749999999984</v>
      </c>
      <c r="V15" s="2">
        <f>'RawData Line 2'!$E$17-(('RawData Line 2'!AC17-AVERAGE('RawData Line 2'!$I$17,'RawData Line 2'!$AM$17))*'Calibration Report'!$L$10+('RawData Line 2'!AC18-AVERAGE('RawData Line 2'!$I$18,'RawData Line 2'!$AM$18))*'Calibration Report'!$L$12)</f>
        <v>0.90114080000000241</v>
      </c>
      <c r="W15" s="2">
        <f>'RawData Line 2'!$E$17-(('RawData Line 2'!AD17-AVERAGE('RawData Line 2'!$I$17,'RawData Line 2'!$AM$17))*'Calibration Report'!$L$10+('RawData Line 2'!AD18-AVERAGE('RawData Line 2'!$I$18,'RawData Line 2'!$AM$18))*'Calibration Report'!$L$12)</f>
        <v>0.90934649999999984</v>
      </c>
      <c r="X15" s="2">
        <f>'RawData Line 2'!$E$17-(('RawData Line 2'!AE17-AVERAGE('RawData Line 2'!$I$17,'RawData Line 2'!$AM$17))*'Calibration Report'!$L$10+('RawData Line 2'!AE18-AVERAGE('RawData Line 2'!$I$18,'RawData Line 2'!$AM$18))*'Calibration Report'!$L$12)</f>
        <v>0.79545330000000247</v>
      </c>
      <c r="Y15" s="2">
        <f>'RawData Line 2'!$E$17-(('RawData Line 2'!AF17-AVERAGE('RawData Line 2'!$I$17,'RawData Line 2'!$AM$17))*'Calibration Report'!$L$10+('RawData Line 2'!AF18-AVERAGE('RawData Line 2'!$I$18,'RawData Line 2'!$AM$18))*'Calibration Report'!$L$12)</f>
        <v>0.9190226000000018</v>
      </c>
      <c r="Z15" s="2">
        <f>'RawData Line 2'!$E$17-(('RawData Line 2'!AG17-AVERAGE('RawData Line 2'!$I$17,'RawData Line 2'!$AM$17))*'Calibration Report'!$L$10+('RawData Line 2'!AG18-AVERAGE('RawData Line 2'!$I$18,'RawData Line 2'!$AM$18))*'Calibration Report'!$L$12)</f>
        <v>0.88310590000000122</v>
      </c>
      <c r="AA15" s="2">
        <f>'RawData Line 2'!$E$17-(('RawData Line 2'!AH17-AVERAGE('RawData Line 2'!$I$17,'RawData Line 2'!$AM$17))*'Calibration Report'!$L$10+('RawData Line 2'!AH18-AVERAGE('RawData Line 2'!$I$18,'RawData Line 2'!$AM$18))*'Calibration Report'!$L$12)</f>
        <v>0.90659310000000182</v>
      </c>
      <c r="AB15" s="2">
        <f>'RawData Line 2'!$E$17-(('RawData Line 2'!AI17-AVERAGE('RawData Line 2'!$I$17,'RawData Line 2'!$AM$17))*'Calibration Report'!$L$10+('RawData Line 2'!AI18-AVERAGE('RawData Line 2'!$I$18,'RawData Line 2'!$AM$18))*'Calibration Report'!$L$12)</f>
        <v>1.0425031000000018</v>
      </c>
      <c r="AC15" s="2">
        <f>'RawData Line 2'!$E$17-(('RawData Line 2'!AJ17-AVERAGE('RawData Line 2'!$I$17,'RawData Line 2'!$AM$17))*'Calibration Report'!$L$10+('RawData Line 2'!AJ18-AVERAGE('RawData Line 2'!$I$18,'RawData Line 2'!$AM$18))*'Calibration Report'!$L$12)</f>
        <v>1.0023479000000011</v>
      </c>
      <c r="AD15" s="2">
        <f>'RawData Line 2'!$E$17-(('RawData Line 2'!AK17-AVERAGE('RawData Line 2'!$I$17,'RawData Line 2'!$AM$17))*'Calibration Report'!$L$10+('RawData Line 2'!AK18-AVERAGE('RawData Line 2'!$I$18,'RawData Line 2'!$AM$18))*'Calibration Report'!$L$12)</f>
        <v>1.5652709000000011</v>
      </c>
      <c r="AE15" s="2">
        <f>'RawData Line 2'!$E$17-(('RawData Line 2'!AL17-AVERAGE('RawData Line 2'!$I$17,'RawData Line 2'!$AM$17))*'Calibration Report'!$L$10+('RawData Line 2'!AL18-AVERAGE('RawData Line 2'!$I$18,'RawData Line 2'!$AM$18))*'Calibration Report'!$L$12)</f>
        <v>2.0704282000000003</v>
      </c>
    </row>
    <row r="16" spans="1:31" x14ac:dyDescent="0.35">
      <c r="A16" s="24">
        <f>'RawData Line 2'!A19</f>
        <v>44802</v>
      </c>
      <c r="B16" s="18" t="s">
        <v>55</v>
      </c>
      <c r="C16" s="2">
        <v>0</v>
      </c>
      <c r="D16" s="2">
        <f>'RawData Line 2'!K6-'RawData Line 2'!$F$19</f>
        <v>2.0099999999999998</v>
      </c>
      <c r="E16" s="2">
        <f>'RawData Line 2'!L6-'RawData Line 2'!$F$19</f>
        <v>5.01</v>
      </c>
      <c r="F16" s="2">
        <f>'RawData Line 2'!M6-'RawData Line 2'!$F$19</f>
        <v>8.01</v>
      </c>
      <c r="G16" s="2">
        <f>'RawData Line 2'!N6-'RawData Line 2'!$F$19</f>
        <v>11.01</v>
      </c>
      <c r="H16" s="2">
        <f>'RawData Line 2'!O6-'RawData Line 2'!$F$19</f>
        <v>14.01</v>
      </c>
      <c r="I16" s="2">
        <f>'RawData Line 2'!P6-'RawData Line 2'!$F$19</f>
        <v>17.010000000000002</v>
      </c>
      <c r="J16" s="2">
        <f>'RawData Line 2'!Q6-'RawData Line 2'!$F$19</f>
        <v>20.010000000000002</v>
      </c>
      <c r="K16" s="2">
        <f>'RawData Line 2'!R6-'RawData Line 2'!$F$19</f>
        <v>23.01</v>
      </c>
      <c r="L16" s="2">
        <f>'RawData Line 2'!S6-'RawData Line 2'!$F$19</f>
        <v>26.01</v>
      </c>
      <c r="M16" s="2">
        <f>'RawData Line 2'!T6-'RawData Line 2'!$F$19</f>
        <v>29.01</v>
      </c>
      <c r="N16" s="2">
        <f>'RawData Line 2'!U6-'RawData Line 2'!$F$19</f>
        <v>32.01</v>
      </c>
      <c r="O16" s="2">
        <f>'RawData Line 2'!V6-'RawData Line 2'!$F$19</f>
        <v>35.01</v>
      </c>
      <c r="P16" s="2">
        <f>'RawData Line 2'!W6-'RawData Line 2'!$F$19</f>
        <v>38.01</v>
      </c>
      <c r="Q16" s="2">
        <f>'RawData Line 2'!X6-'RawData Line 2'!$F$19</f>
        <v>41.01</v>
      </c>
      <c r="R16" s="2">
        <f>'RawData Line 2'!Y6-'RawData Line 2'!$F$19</f>
        <v>44.01</v>
      </c>
      <c r="S16" s="2">
        <f>'RawData Line 2'!Z6-'RawData Line 2'!$F$19</f>
        <v>47.01</v>
      </c>
      <c r="T16" s="2">
        <f>'RawData Line 2'!AA6-'RawData Line 2'!$F$19</f>
        <v>50.01</v>
      </c>
      <c r="U16" s="2">
        <f>'RawData Line 2'!AB6-'RawData Line 2'!$F$19</f>
        <v>53.01</v>
      </c>
      <c r="V16" s="2">
        <f>'RawData Line 2'!AC6-'RawData Line 2'!$F$19</f>
        <v>56.01</v>
      </c>
      <c r="W16" s="2">
        <f>'RawData Line 2'!AD6-'RawData Line 2'!$F$19</f>
        <v>59.01</v>
      </c>
      <c r="X16" s="2">
        <f>'RawData Line 2'!AE6-'RawData Line 2'!$F$19</f>
        <v>62.01</v>
      </c>
      <c r="Y16" s="2">
        <f>'RawData Line 2'!AF6-'RawData Line 2'!$F$19</f>
        <v>65.010000000000005</v>
      </c>
      <c r="Z16" s="2">
        <f>'RawData Line 2'!AG6-'RawData Line 2'!$F$19</f>
        <v>68.010000000000005</v>
      </c>
      <c r="AA16" s="2">
        <f>'RawData Line 2'!AH6-'RawData Line 2'!$F$19</f>
        <v>71.010000000000005</v>
      </c>
      <c r="AB16" s="2">
        <f>'RawData Line 2'!AI6-'RawData Line 2'!$F$19</f>
        <v>74.010000000000005</v>
      </c>
      <c r="AC16" s="2">
        <f>'RawData Line 2'!AJ6-'RawData Line 2'!$F$19</f>
        <v>77.010000000000005</v>
      </c>
      <c r="AD16" s="2">
        <f>'RawData Line 2'!AK6-'RawData Line 2'!$F$19</f>
        <v>80.010000000000005</v>
      </c>
      <c r="AE16" s="2">
        <f>'RawData Line 2'!AL6-'RawData Line 2'!$F$19</f>
        <v>83.01</v>
      </c>
    </row>
    <row r="17" spans="1:31" x14ac:dyDescent="0.35">
      <c r="A17" s="24"/>
      <c r="B17" s="18" t="s">
        <v>56</v>
      </c>
      <c r="C17" s="2">
        <f>'RawData Line 2'!$E$19-(('RawData Line 2'!J19-AVERAGE('RawData Line 2'!$I$19,'RawData Line 2'!$AM$19))*'Calibration Report'!$L$10+('RawData Line 2'!J20-AVERAGE('RawData Line 2'!$I$20,'RawData Line 2'!$AM$20))*'Calibration Report'!$L$12)</f>
        <v>0.84111254999999929</v>
      </c>
      <c r="D17" s="2">
        <f>'RawData Line 2'!$E$19-(('RawData Line 2'!K19-AVERAGE('RawData Line 2'!$I$19,'RawData Line 2'!$AM$19))*'Calibration Report'!$L$10+('RawData Line 2'!K20-AVERAGE('RawData Line 2'!$I$20,'RawData Line 2'!$AM$20))*'Calibration Report'!$L$12)</f>
        <v>0.73929854999999944</v>
      </c>
      <c r="E17" s="2">
        <f>'RawData Line 2'!$E$19-(('RawData Line 2'!L19-AVERAGE('RawData Line 2'!$I$19,'RawData Line 2'!$AM$19))*'Calibration Report'!$L$10+('RawData Line 2'!L20-AVERAGE('RawData Line 2'!$I$20,'RawData Line 2'!$AM$20))*'Calibration Report'!$L$12)</f>
        <v>0.77442584999999875</v>
      </c>
      <c r="F17" s="2">
        <f>'RawData Line 2'!$E$19-(('RawData Line 2'!M19-AVERAGE('RawData Line 2'!$I$19,'RawData Line 2'!$AM$19))*'Calibration Report'!$L$10+('RawData Line 2'!M20-AVERAGE('RawData Line 2'!$I$20,'RawData Line 2'!$AM$20))*'Calibration Report'!$L$12)</f>
        <v>0.73392034999999867</v>
      </c>
      <c r="G17" s="2">
        <f>'RawData Line 2'!$E$19-(('RawData Line 2'!N19-AVERAGE('RawData Line 2'!$I$19,'RawData Line 2'!$AM$19))*'Calibration Report'!$L$10+('RawData Line 2'!N20-AVERAGE('RawData Line 2'!$I$20,'RawData Line 2'!$AM$20))*'Calibration Report'!$L$12)</f>
        <v>0.68547064999999818</v>
      </c>
      <c r="H17" s="2">
        <f>'RawData Line 2'!$E$19-(('RawData Line 2'!O19-AVERAGE('RawData Line 2'!$I$19,'RawData Line 2'!$AM$19))*'Calibration Report'!$L$10+('RawData Line 2'!O20-AVERAGE('RawData Line 2'!$I$20,'RawData Line 2'!$AM$20))*'Calibration Report'!$L$12)</f>
        <v>0.6148314499999975</v>
      </c>
      <c r="I17" s="2">
        <f>'RawData Line 2'!$E$19-(('RawData Line 2'!P19-AVERAGE('RawData Line 2'!$I$19,'RawData Line 2'!$AM$19))*'Calibration Report'!$L$10+('RawData Line 2'!P20-AVERAGE('RawData Line 2'!$I$20,'RawData Line 2'!$AM$20))*'Calibration Report'!$L$12)</f>
        <v>0.65834694999999743</v>
      </c>
      <c r="J17" s="2">
        <f>'RawData Line 2'!$E$19-(('RawData Line 2'!Q19-AVERAGE('RawData Line 2'!$I$19,'RawData Line 2'!$AM$19))*'Calibration Report'!$L$10+('RawData Line 2'!Q20-AVERAGE('RawData Line 2'!$I$20,'RawData Line 2'!$AM$20))*'Calibration Report'!$L$12)</f>
        <v>0.63520025000000002</v>
      </c>
      <c r="K17" s="2">
        <f>'RawData Line 2'!$E$19-(('RawData Line 2'!R19-AVERAGE('RawData Line 2'!$I$19,'RawData Line 2'!$AM$19))*'Calibration Report'!$L$10+('RawData Line 2'!R20-AVERAGE('RawData Line 2'!$I$20,'RawData Line 2'!$AM$20))*'Calibration Report'!$L$12)</f>
        <v>0.70730004999999929</v>
      </c>
      <c r="L17" s="2">
        <f>'RawData Line 2'!$E$19-(('RawData Line 2'!S19-AVERAGE('RawData Line 2'!$I$19,'RawData Line 2'!$AM$19))*'Calibration Report'!$L$10+('RawData Line 2'!S20-AVERAGE('RawData Line 2'!$I$20,'RawData Line 2'!$AM$20))*'Calibration Report'!$L$12)</f>
        <v>0.64193064999999805</v>
      </c>
      <c r="M17" s="2">
        <f>'RawData Line 2'!$E$19-(('RawData Line 2'!T19-AVERAGE('RawData Line 2'!$I$19,'RawData Line 2'!$AM$19))*'Calibration Report'!$L$10+('RawData Line 2'!T20-AVERAGE('RawData Line 2'!$I$20,'RawData Line 2'!$AM$20))*'Calibration Report'!$L$12)</f>
        <v>0.67016464999999803</v>
      </c>
      <c r="N17" s="2">
        <f>'RawData Line 2'!$E$19-(('RawData Line 2'!U19-AVERAGE('RawData Line 2'!$I$19,'RawData Line 2'!$AM$19))*'Calibration Report'!$L$10+('RawData Line 2'!U20-AVERAGE('RawData Line 2'!$I$20,'RawData Line 2'!$AM$20))*'Calibration Report'!$L$12)</f>
        <v>0.75383534999999868</v>
      </c>
      <c r="O17" s="2">
        <f>'RawData Line 2'!$E$19-(('RawData Line 2'!V19-AVERAGE('RawData Line 2'!$I$19,'RawData Line 2'!$AM$19))*'Calibration Report'!$L$10+('RawData Line 2'!V20-AVERAGE('RawData Line 2'!$I$20,'RawData Line 2'!$AM$20))*'Calibration Report'!$L$12)</f>
        <v>0.75314454999999936</v>
      </c>
      <c r="P17" s="2">
        <f>'RawData Line 2'!$E$19-(('RawData Line 2'!W19-AVERAGE('RawData Line 2'!$I$19,'RawData Line 2'!$AM$19))*'Calibration Report'!$L$10+('RawData Line 2'!W20-AVERAGE('RawData Line 2'!$I$20,'RawData Line 2'!$AM$20))*'Calibration Report'!$L$12)</f>
        <v>0.70176384999999863</v>
      </c>
      <c r="Q17" s="2">
        <f>'RawData Line 2'!$E$19-(('RawData Line 2'!X19-AVERAGE('RawData Line 2'!$I$19,'RawData Line 2'!$AM$19))*'Calibration Report'!$L$10+('RawData Line 2'!X20-AVERAGE('RawData Line 2'!$I$20,'RawData Line 2'!$AM$20))*'Calibration Report'!$L$12)</f>
        <v>0.80831974999999989</v>
      </c>
      <c r="R17" s="2">
        <f>'RawData Line 2'!$E$19-(('RawData Line 2'!Y19-AVERAGE('RawData Line 2'!$I$19,'RawData Line 2'!$AM$19))*'Calibration Report'!$L$10+('RawData Line 2'!Y20-AVERAGE('RawData Line 2'!$I$20,'RawData Line 2'!$AM$20))*'Calibration Report'!$L$12)</f>
        <v>0.77887194999999754</v>
      </c>
      <c r="S17" s="2">
        <f>'RawData Line 2'!$E$19-(('RawData Line 2'!Z19-AVERAGE('RawData Line 2'!$I$19,'RawData Line 2'!$AM$19))*'Calibration Report'!$L$10+('RawData Line 2'!Z20-AVERAGE('RawData Line 2'!$I$20,'RawData Line 2'!$AM$20))*'Calibration Report'!$L$12)</f>
        <v>0.79527844999999753</v>
      </c>
      <c r="T17" s="2">
        <f>'RawData Line 2'!$E$19-(('RawData Line 2'!AA19-AVERAGE('RawData Line 2'!$I$19,'RawData Line 2'!$AM$19))*'Calibration Report'!$L$10+('RawData Line 2'!AA20-AVERAGE('RawData Line 2'!$I$20,'RawData Line 2'!$AM$20))*'Calibration Report'!$L$12)</f>
        <v>0.84475454999999944</v>
      </c>
      <c r="U17" s="2">
        <f>'RawData Line 2'!$E$19-(('RawData Line 2'!AB19-AVERAGE('RawData Line 2'!$I$19,'RawData Line 2'!$AM$19))*'Calibration Report'!$L$10+('RawData Line 2'!AB20-AVERAGE('RawData Line 2'!$I$20,'RawData Line 2'!$AM$20))*'Calibration Report'!$L$12)</f>
        <v>0.86910525000000005</v>
      </c>
      <c r="V17" s="2">
        <f>'RawData Line 2'!$E$19-(('RawData Line 2'!AC19-AVERAGE('RawData Line 2'!$I$19,'RawData Line 2'!$AM$19))*'Calibration Report'!$L$10+('RawData Line 2'!AC20-AVERAGE('RawData Line 2'!$I$20,'RawData Line 2'!$AM$20))*'Calibration Report'!$L$12)</f>
        <v>0.91383454999999936</v>
      </c>
      <c r="W17" s="2">
        <f>'RawData Line 2'!$E$19-(('RawData Line 2'!AD19-AVERAGE('RawData Line 2'!$I$19,'RawData Line 2'!$AM$19))*'Calibration Report'!$L$10+('RawData Line 2'!AD20-AVERAGE('RawData Line 2'!$I$20,'RawData Line 2'!$AM$20))*'Calibration Report'!$L$12)</f>
        <v>0.90217974999999995</v>
      </c>
      <c r="X17" s="2">
        <f>'RawData Line 2'!$E$19-(('RawData Line 2'!AE19-AVERAGE('RawData Line 2'!$I$19,'RawData Line 2'!$AM$19))*'Calibration Report'!$L$10+('RawData Line 2'!AE20-AVERAGE('RawData Line 2'!$I$20,'RawData Line 2'!$AM$20))*'Calibration Report'!$L$12)</f>
        <v>0.83733334999999864</v>
      </c>
      <c r="Y17" s="2">
        <f>'RawData Line 2'!$E$19-(('RawData Line 2'!AF19-AVERAGE('RawData Line 2'!$I$19,'RawData Line 2'!$AM$19))*'Calibration Report'!$L$10+('RawData Line 2'!AF20-AVERAGE('RawData Line 2'!$I$20,'RawData Line 2'!$AM$20))*'Calibration Report'!$L$12)</f>
        <v>0.86470874999999991</v>
      </c>
      <c r="Z17" s="2">
        <f>'RawData Line 2'!$E$19-(('RawData Line 2'!AG19-AVERAGE('RawData Line 2'!$I$19,'RawData Line 2'!$AM$19))*'Calibration Report'!$L$10+('RawData Line 2'!AG20-AVERAGE('RawData Line 2'!$I$20,'RawData Line 2'!$AM$20))*'Calibration Report'!$L$12)</f>
        <v>0.87740464999999812</v>
      </c>
      <c r="AA17" s="2">
        <f>'RawData Line 2'!$E$19-(('RawData Line 2'!AH19-AVERAGE('RawData Line 2'!$I$19,'RawData Line 2'!$AM$19))*'Calibration Report'!$L$10+('RawData Line 2'!AH20-AVERAGE('RawData Line 2'!$I$20,'RawData Line 2'!$AM$20))*'Calibration Report'!$L$12)</f>
        <v>0.92679684999999878</v>
      </c>
      <c r="AB17" s="2">
        <f>'RawData Line 2'!$E$19-(('RawData Line 2'!AI19-AVERAGE('RawData Line 2'!$I$19,'RawData Line 2'!$AM$19))*'Calibration Report'!$L$10+('RawData Line 2'!AI20-AVERAGE('RawData Line 2'!$I$20,'RawData Line 2'!$AM$20))*'Calibration Report'!$L$12)</f>
        <v>0.98041774999999998</v>
      </c>
      <c r="AC17" s="2">
        <f>'RawData Line 2'!$E$19-(('RawData Line 2'!AJ19-AVERAGE('RawData Line 2'!$I$19,'RawData Line 2'!$AM$19))*'Calibration Report'!$L$10+('RawData Line 2'!AJ20-AVERAGE('RawData Line 2'!$I$20,'RawData Line 2'!$AM$20))*'Calibration Report'!$L$12)</f>
        <v>0.99596075000000006</v>
      </c>
      <c r="AD17" s="2">
        <f>'RawData Line 2'!$E$19-(('RawData Line 2'!AK19-AVERAGE('RawData Line 2'!$I$19,'RawData Line 2'!$AM$19))*'Calibration Report'!$L$10+('RawData Line 2'!AK20-AVERAGE('RawData Line 2'!$I$20,'RawData Line 2'!$AM$20))*'Calibration Report'!$L$12)</f>
        <v>1.5011082499999999</v>
      </c>
      <c r="AE17" s="2">
        <f>'RawData Line 2'!$E$19-(('RawData Line 2'!AL19-AVERAGE('RawData Line 2'!$I$19,'RawData Line 2'!$AM$19))*'Calibration Report'!$L$10+('RawData Line 2'!AL20-AVERAGE('RawData Line 2'!$I$20,'RawData Line 2'!$AM$20))*'Calibration Report'!$L$12)</f>
        <v>1.9643784499999974</v>
      </c>
    </row>
    <row r="18" spans="1:31" x14ac:dyDescent="0.35">
      <c r="A18" s="24">
        <f>'RawData Line 2'!A21</f>
        <v>44804</v>
      </c>
      <c r="B18" s="18" t="s">
        <v>55</v>
      </c>
      <c r="C18" s="2">
        <v>0</v>
      </c>
      <c r="D18" s="2">
        <f>'RawData Line 2'!K6-'RawData Line 2'!$F$21</f>
        <v>2.0099999999999998</v>
      </c>
      <c r="E18" s="2">
        <f>'RawData Line 2'!L6-'RawData Line 2'!$F$21</f>
        <v>5.01</v>
      </c>
      <c r="F18" s="2">
        <f>'RawData Line 2'!M6-'RawData Line 2'!$F$21</f>
        <v>8.01</v>
      </c>
      <c r="G18" s="2">
        <f>'RawData Line 2'!N6-'RawData Line 2'!$F$21</f>
        <v>11.01</v>
      </c>
      <c r="H18" s="2">
        <f>'RawData Line 2'!O6-'RawData Line 2'!$F$21</f>
        <v>14.01</v>
      </c>
      <c r="I18" s="2">
        <f>'RawData Line 2'!P6-'RawData Line 2'!$F$21</f>
        <v>17.010000000000002</v>
      </c>
      <c r="J18" s="2">
        <f>'RawData Line 2'!Q6-'RawData Line 2'!$F$21</f>
        <v>20.010000000000002</v>
      </c>
      <c r="K18" s="2">
        <f>'RawData Line 2'!R6-'RawData Line 2'!$F$21</f>
        <v>23.01</v>
      </c>
      <c r="L18" s="2">
        <f>'RawData Line 2'!S6-'RawData Line 2'!$F$21</f>
        <v>26.01</v>
      </c>
      <c r="M18" s="2">
        <f>'RawData Line 2'!T6-'RawData Line 2'!$F$21</f>
        <v>29.01</v>
      </c>
      <c r="N18" s="2">
        <f>'RawData Line 2'!U6-'RawData Line 2'!$F$21</f>
        <v>32.01</v>
      </c>
      <c r="O18" s="2">
        <f>'RawData Line 2'!V6-'RawData Line 2'!$F$21</f>
        <v>35.01</v>
      </c>
      <c r="P18" s="2">
        <f>'RawData Line 2'!W6-'RawData Line 2'!$F$21</f>
        <v>38.01</v>
      </c>
      <c r="Q18" s="2">
        <f>'RawData Line 2'!X6-'RawData Line 2'!$F$21</f>
        <v>41.01</v>
      </c>
      <c r="R18" s="2">
        <f>'RawData Line 2'!Y6-'RawData Line 2'!$F$21</f>
        <v>44.01</v>
      </c>
      <c r="S18" s="2">
        <f>'RawData Line 2'!Z6-'RawData Line 2'!$F$21</f>
        <v>47.01</v>
      </c>
      <c r="T18" s="2">
        <f>'RawData Line 2'!AA6-'RawData Line 2'!$F$21</f>
        <v>50.01</v>
      </c>
      <c r="U18" s="2">
        <f>'RawData Line 2'!AB6-'RawData Line 2'!$F$21</f>
        <v>53.01</v>
      </c>
      <c r="V18" s="2">
        <f>'RawData Line 2'!AC6-'RawData Line 2'!$F$21</f>
        <v>56.01</v>
      </c>
      <c r="W18" s="2">
        <f>'RawData Line 2'!AD6-'RawData Line 2'!$F$21</f>
        <v>59.01</v>
      </c>
      <c r="X18" s="2">
        <f>'RawData Line 2'!AE6-'RawData Line 2'!$F$21</f>
        <v>62.01</v>
      </c>
      <c r="Y18" s="2">
        <f>'RawData Line 2'!AF6-'RawData Line 2'!$F$21</f>
        <v>65.010000000000005</v>
      </c>
      <c r="Z18" s="2">
        <f>'RawData Line 2'!AG6-'RawData Line 2'!$F$21</f>
        <v>68.010000000000005</v>
      </c>
      <c r="AA18" s="2">
        <f>'RawData Line 2'!AH6-'RawData Line 2'!$F$21</f>
        <v>71.010000000000005</v>
      </c>
      <c r="AB18" s="2">
        <f>'RawData Line 2'!AI6-'RawData Line 2'!$F$21</f>
        <v>74.010000000000005</v>
      </c>
      <c r="AC18" s="2">
        <f>'RawData Line 2'!AJ6-'RawData Line 2'!$F$21</f>
        <v>77.010000000000005</v>
      </c>
      <c r="AD18" s="2">
        <f>'RawData Line 2'!AK6-'RawData Line 2'!$F$21</f>
        <v>80.010000000000005</v>
      </c>
      <c r="AE18" s="2">
        <f>'RawData Line 2'!AL6-'RawData Line 2'!$F$21</f>
        <v>83.01</v>
      </c>
    </row>
    <row r="19" spans="1:31" x14ac:dyDescent="0.35">
      <c r="A19" s="24"/>
      <c r="B19" s="18" t="s">
        <v>56</v>
      </c>
      <c r="C19" s="2">
        <f>'RawData Line 2'!$E$21-(('RawData Line 2'!J21-AVERAGE('RawData Line 2'!$I$21,'RawData Line 2'!$AM$21))*'Calibration Report'!$L$10+('RawData Line 2'!J22-AVERAGE('RawData Line 2'!$I$22,'RawData Line 2'!$AM$22))*'Calibration Report'!$L$12)</f>
        <v>0.88680540000000119</v>
      </c>
      <c r="D19" s="2">
        <f>'RawData Line 2'!$E$21-(('RawData Line 2'!K21-AVERAGE('RawData Line 2'!$I$21,'RawData Line 2'!$AM$21))*'Calibration Report'!$L$10+('RawData Line 2'!K22-AVERAGE('RawData Line 2'!$I$22,'RawData Line 2'!$AM$22))*'Calibration Report'!$L$12)</f>
        <v>0.827825900000001</v>
      </c>
      <c r="E19" s="2">
        <f>'RawData Line 2'!$E$21-(('RawData Line 2'!L21-AVERAGE('RawData Line 2'!$I$21,'RawData Line 2'!$AM$21))*'Calibration Report'!$L$10+('RawData Line 2'!L22-AVERAGE('RawData Line 2'!$I$22,'RawData Line 2'!$AM$22))*'Calibration Report'!$L$12)</f>
        <v>0.76504209999999861</v>
      </c>
      <c r="F19" s="2">
        <f>'RawData Line 2'!$E$21-(('RawData Line 2'!M21-AVERAGE('RawData Line 2'!$I$21,'RawData Line 2'!$AM$21))*'Calibration Report'!$L$10+('RawData Line 2'!M22-AVERAGE('RawData Line 2'!$I$22,'RawData Line 2'!$AM$22))*'Calibration Report'!$L$12)</f>
        <v>0.72997909999999855</v>
      </c>
      <c r="G19" s="2">
        <f>'RawData Line 2'!$E$21-(('RawData Line 2'!N21-AVERAGE('RawData Line 2'!$I$21,'RawData Line 2'!$AM$21))*'Calibration Report'!$L$10+('RawData Line 2'!N22-AVERAGE('RawData Line 2'!$I$22,'RawData Line 2'!$AM$22))*'Calibration Report'!$L$12)</f>
        <v>0.65821979999999924</v>
      </c>
      <c r="H19" s="2">
        <f>'RawData Line 2'!$E$21-(('RawData Line 2'!O21-AVERAGE('RawData Line 2'!$I$21,'RawData Line 2'!$AM$21))*'Calibration Report'!$L$10+('RawData Line 2'!O22-AVERAGE('RawData Line 2'!$I$22,'RawData Line 2'!$AM$22))*'Calibration Report'!$L$12)</f>
        <v>0.58447690000000108</v>
      </c>
      <c r="I19" s="2">
        <f>'RawData Line 2'!$E$21-(('RawData Line 2'!P21-AVERAGE('RawData Line 2'!$I$21,'RawData Line 2'!$AM$21))*'Calibration Report'!$L$10+('RawData Line 2'!P22-AVERAGE('RawData Line 2'!$I$22,'RawData Line 2'!$AM$22))*'Calibration Report'!$L$12)</f>
        <v>0.62419790000000108</v>
      </c>
      <c r="J19" s="2">
        <f>'RawData Line 2'!$E$21-(('RawData Line 2'!Q21-AVERAGE('RawData Line 2'!$I$21,'RawData Line 2'!$AM$21))*'Calibration Report'!$L$10+('RawData Line 2'!Q22-AVERAGE('RawData Line 2'!$I$22,'RawData Line 2'!$AM$22))*'Calibration Report'!$L$12)</f>
        <v>0.60122879999999923</v>
      </c>
      <c r="K19" s="2">
        <f>'RawData Line 2'!$E$21-(('RawData Line 2'!R21-AVERAGE('RawData Line 2'!$I$21,'RawData Line 2'!$AM$21))*'Calibration Report'!$L$10+('RawData Line 2'!R22-AVERAGE('RawData Line 2'!$I$22,'RawData Line 2'!$AM$22))*'Calibration Report'!$L$12)</f>
        <v>0.6612395999999986</v>
      </c>
      <c r="L19" s="2">
        <f>'RawData Line 2'!$E$21-(('RawData Line 2'!S21-AVERAGE('RawData Line 2'!$I$21,'RawData Line 2'!$AM$21))*'Calibration Report'!$L$10+('RawData Line 2'!S22-AVERAGE('RawData Line 2'!$I$22,'RawData Line 2'!$AM$22))*'Calibration Report'!$L$12)</f>
        <v>0.62618149999999984</v>
      </c>
      <c r="M19" s="2">
        <f>'RawData Line 2'!$E$21-(('RawData Line 2'!T21-AVERAGE('RawData Line 2'!$I$21,'RawData Line 2'!$AM$21))*'Calibration Report'!$L$10+('RawData Line 2'!T22-AVERAGE('RawData Line 2'!$I$22,'RawData Line 2'!$AM$22))*'Calibration Report'!$L$12)</f>
        <v>0.6541589000000011</v>
      </c>
      <c r="N19" s="2">
        <f>'RawData Line 2'!$E$21-(('RawData Line 2'!U21-AVERAGE('RawData Line 2'!$I$21,'RawData Line 2'!$AM$21))*'Calibration Report'!$L$10+('RawData Line 2'!U22-AVERAGE('RawData Line 2'!$I$22,'RawData Line 2'!$AM$22))*'Calibration Report'!$L$12)</f>
        <v>0.72686559999999856</v>
      </c>
      <c r="O19" s="2">
        <f>'RawData Line 2'!$E$21-(('RawData Line 2'!V21-AVERAGE('RawData Line 2'!$I$21,'RawData Line 2'!$AM$21))*'Calibration Report'!$L$10+('RawData Line 2'!V22-AVERAGE('RawData Line 2'!$I$22,'RawData Line 2'!$AM$22))*'Calibration Report'!$L$12)</f>
        <v>0.70208070000000045</v>
      </c>
      <c r="P19" s="2">
        <f>'RawData Line 2'!$E$21-(('RawData Line 2'!W21-AVERAGE('RawData Line 2'!$I$21,'RawData Line 2'!$AM$21))*'Calibration Report'!$L$10+('RawData Line 2'!W22-AVERAGE('RawData Line 2'!$I$22,'RawData Line 2'!$AM$22))*'Calibration Report'!$L$12)</f>
        <v>0.6938749999999998</v>
      </c>
      <c r="Q19" s="2">
        <f>'RawData Line 2'!$E$21-(('RawData Line 2'!X21-AVERAGE('RawData Line 2'!$I$21,'RawData Line 2'!$AM$21))*'Calibration Report'!$L$10+('RawData Line 2'!X22-AVERAGE('RawData Line 2'!$I$22,'RawData Line 2'!$AM$22))*'Calibration Report'!$L$12)</f>
        <v>0.78177929999999918</v>
      </c>
      <c r="R19" s="2">
        <f>'RawData Line 2'!$E$21-(('RawData Line 2'!Y21-AVERAGE('RawData Line 2'!$I$21,'RawData Line 2'!$AM$21))*'Calibration Report'!$L$10+('RawData Line 2'!Y22-AVERAGE('RawData Line 2'!$I$22,'RawData Line 2'!$AM$22))*'Calibration Report'!$L$12)</f>
        <v>0.74715049999999983</v>
      </c>
      <c r="S19" s="2">
        <f>'RawData Line 2'!$E$21-(('RawData Line 2'!Z21-AVERAGE('RawData Line 2'!$I$21,'RawData Line 2'!$AM$21))*'Calibration Report'!$L$10+('RawData Line 2'!Z22-AVERAGE('RawData Line 2'!$I$22,'RawData Line 2'!$AM$22))*'Calibration Report'!$L$12)</f>
        <v>0.78505570000000047</v>
      </c>
      <c r="T19" s="2">
        <f>'RawData Line 2'!$E$21-(('RawData Line 2'!AA21-AVERAGE('RawData Line 2'!$I$21,'RawData Line 2'!$AM$21))*'Calibration Report'!$L$10+('RawData Line 2'!AA22-AVERAGE('RawData Line 2'!$I$22,'RawData Line 2'!$AM$22))*'Calibration Report'!$L$12)</f>
        <v>0.82598559999999854</v>
      </c>
      <c r="U19" s="2">
        <f>'RawData Line 2'!$E$21-(('RawData Line 2'!AB21-AVERAGE('RawData Line 2'!$I$21,'RawData Line 2'!$AM$21))*'Calibration Report'!$L$10+('RawData Line 2'!AB22-AVERAGE('RawData Line 2'!$I$22,'RawData Line 2'!$AM$22))*'Calibration Report'!$L$12)</f>
        <v>0.84308290000000108</v>
      </c>
      <c r="V19" s="2">
        <f>'RawData Line 2'!$E$21-(('RawData Line 2'!AC21-AVERAGE('RawData Line 2'!$I$21,'RawData Line 2'!$AM$21))*'Calibration Report'!$L$10+('RawData Line 2'!AC22-AVERAGE('RawData Line 2'!$I$22,'RawData Line 2'!$AM$22))*'Calibration Report'!$L$12)</f>
        <v>0.89368399999999992</v>
      </c>
      <c r="W19" s="2">
        <f>'RawData Line 2'!$E$21-(('RawData Line 2'!AD21-AVERAGE('RawData Line 2'!$I$21,'RawData Line 2'!$AM$21))*'Calibration Report'!$L$10+('RawData Line 2'!AD22-AVERAGE('RawData Line 2'!$I$22,'RawData Line 2'!$AM$22))*'Calibration Report'!$L$12)</f>
        <v>0.88686479999999923</v>
      </c>
      <c r="X19" s="2">
        <f>'RawData Line 2'!$E$21-(('RawData Line 2'!AE21-AVERAGE('RawData Line 2'!$I$21,'RawData Line 2'!$AM$21))*'Calibration Report'!$L$10+('RawData Line 2'!AE22-AVERAGE('RawData Line 2'!$I$22,'RawData Line 2'!$AM$22))*'Calibration Report'!$L$12)</f>
        <v>0.80802970000000041</v>
      </c>
      <c r="Y19" s="2">
        <f>'RawData Line 2'!$E$21-(('RawData Line 2'!AF21-AVERAGE('RawData Line 2'!$I$21,'RawData Line 2'!$AM$21))*'Calibration Report'!$L$10+('RawData Line 2'!AF22-AVERAGE('RawData Line 2'!$I$22,'RawData Line 2'!$AM$22))*'Calibration Report'!$L$12)</f>
        <v>0.8454217000000005</v>
      </c>
      <c r="Z19" s="2">
        <f>'RawData Line 2'!$E$21-(('RawData Line 2'!AG21-AVERAGE('RawData Line 2'!$I$21,'RawData Line 2'!$AM$21))*'Calibration Report'!$L$10+('RawData Line 2'!AG22-AVERAGE('RawData Line 2'!$I$22,'RawData Line 2'!$AM$22))*'Calibration Report'!$L$12)</f>
        <v>0.84741020000000045</v>
      </c>
      <c r="AA19" s="2">
        <f>'RawData Line 2'!$E$21-(('RawData Line 2'!AH21-AVERAGE('RawData Line 2'!$I$21,'RawData Line 2'!$AM$21))*'Calibration Report'!$L$10+('RawData Line 2'!AH22-AVERAGE('RawData Line 2'!$I$22,'RawData Line 2'!$AM$22))*'Calibration Report'!$L$12)</f>
        <v>0.88885820000000049</v>
      </c>
      <c r="AB19" s="2">
        <f>'RawData Line 2'!$E$21-(('RawData Line 2'!AI21-AVERAGE('RawData Line 2'!$I$21,'RawData Line 2'!$AM$21))*'Calibration Report'!$L$10+('RawData Line 2'!AI22-AVERAGE('RawData Line 2'!$I$22,'RawData Line 2'!$AM$22))*'Calibration Report'!$L$12)</f>
        <v>0.97805529999999918</v>
      </c>
      <c r="AC19" s="2">
        <f>'RawData Line 2'!$E$21-(('RawData Line 2'!AJ21-AVERAGE('RawData Line 2'!$I$21,'RawData Line 2'!$AM$21))*'Calibration Report'!$L$10+('RawData Line 2'!AJ22-AVERAGE('RawData Line 2'!$I$22,'RawData Line 2'!$AM$22))*'Calibration Report'!$L$12)</f>
        <v>0.99273479999999914</v>
      </c>
      <c r="AD19" s="2">
        <f>'RawData Line 2'!$E$21-(('RawData Line 2'!AK21-AVERAGE('RawData Line 2'!$I$21,'RawData Line 2'!$AM$21))*'Calibration Report'!$L$10+('RawData Line 2'!AK22-AVERAGE('RawData Line 2'!$I$22,'RawData Line 2'!$AM$22))*'Calibration Report'!$L$12)</f>
        <v>1.494946400000001</v>
      </c>
      <c r="AE19" s="2">
        <f>'RawData Line 2'!$E$21-(('RawData Line 2'!AL21-AVERAGE('RawData Line 2'!$I$21,'RawData Line 2'!$AM$21))*'Calibration Report'!$L$10+('RawData Line 2'!AL22-AVERAGE('RawData Line 2'!$I$22,'RawData Line 2'!$AM$22))*'Calibration Report'!$L$12)</f>
        <v>1.9645177000000005</v>
      </c>
    </row>
    <row r="20" spans="1:31" x14ac:dyDescent="0.35">
      <c r="A20" s="24">
        <f>'RawData Line 2'!A23</f>
        <v>44806</v>
      </c>
      <c r="B20" s="18" t="s">
        <v>55</v>
      </c>
      <c r="C20" s="2">
        <v>0</v>
      </c>
      <c r="D20" s="2">
        <f>'RawData Line 2'!K6-'RawData Line 2'!$F$23</f>
        <v>2.0099999999999998</v>
      </c>
      <c r="E20" s="2">
        <f>'RawData Line 2'!L6-'RawData Line 2'!$F$23</f>
        <v>5.01</v>
      </c>
      <c r="F20" s="2">
        <f>'RawData Line 2'!M6-'RawData Line 2'!$F$23</f>
        <v>8.01</v>
      </c>
      <c r="G20" s="2">
        <f>'RawData Line 2'!N6-'RawData Line 2'!$F$23</f>
        <v>11.01</v>
      </c>
      <c r="H20" s="2">
        <f>'RawData Line 2'!O6-'RawData Line 2'!$F$23</f>
        <v>14.01</v>
      </c>
      <c r="I20" s="2">
        <f>'RawData Line 2'!P6-'RawData Line 2'!$F$23</f>
        <v>17.010000000000002</v>
      </c>
      <c r="J20" s="2">
        <f>'RawData Line 2'!Q6-'RawData Line 2'!$F$23</f>
        <v>20.010000000000002</v>
      </c>
      <c r="K20" s="2">
        <f>'RawData Line 2'!R6-'RawData Line 2'!$F$23</f>
        <v>23.01</v>
      </c>
      <c r="L20" s="2">
        <f>'RawData Line 2'!S6-'RawData Line 2'!$F$23</f>
        <v>26.01</v>
      </c>
      <c r="M20" s="2">
        <f>'RawData Line 2'!T6-'RawData Line 2'!$F$23</f>
        <v>29.01</v>
      </c>
      <c r="N20" s="2">
        <f>'RawData Line 2'!U6-'RawData Line 2'!$F$23</f>
        <v>32.01</v>
      </c>
      <c r="O20" s="2">
        <f>'RawData Line 2'!V6-'RawData Line 2'!$F$23</f>
        <v>35.01</v>
      </c>
      <c r="P20" s="2">
        <f>'RawData Line 2'!W6-'RawData Line 2'!$F$23</f>
        <v>38.01</v>
      </c>
      <c r="Q20" s="2">
        <f>'RawData Line 2'!X6-'RawData Line 2'!$F$23</f>
        <v>41.01</v>
      </c>
      <c r="R20" s="2">
        <f>'RawData Line 2'!Y6-'RawData Line 2'!$F$23</f>
        <v>44.01</v>
      </c>
      <c r="S20" s="2">
        <f>'RawData Line 2'!Z6-'RawData Line 2'!$F$23</f>
        <v>47.01</v>
      </c>
      <c r="T20" s="2">
        <f>'RawData Line 2'!AA6-'RawData Line 2'!$F$23</f>
        <v>50.01</v>
      </c>
      <c r="U20" s="2">
        <f>'RawData Line 2'!AB6-'RawData Line 2'!$F$23</f>
        <v>53.01</v>
      </c>
      <c r="V20" s="2">
        <f>'RawData Line 2'!AC6-'RawData Line 2'!$F$23</f>
        <v>56.01</v>
      </c>
      <c r="W20" s="2">
        <f>'RawData Line 2'!AD6-'RawData Line 2'!$F$23</f>
        <v>59.01</v>
      </c>
      <c r="X20" s="2">
        <f>'RawData Line 2'!AE6-'RawData Line 2'!$F$23</f>
        <v>62.01</v>
      </c>
      <c r="Y20" s="2">
        <f>'RawData Line 2'!AF6-'RawData Line 2'!$F$23</f>
        <v>65.010000000000005</v>
      </c>
      <c r="Z20" s="2">
        <f>'RawData Line 2'!AG6-'RawData Line 2'!$F$23</f>
        <v>68.010000000000005</v>
      </c>
      <c r="AA20" s="2">
        <f>'RawData Line 2'!AH6-'RawData Line 2'!$F$23</f>
        <v>71.010000000000005</v>
      </c>
      <c r="AB20" s="2">
        <f>'RawData Line 2'!AI6-'RawData Line 2'!$F$23</f>
        <v>74.010000000000005</v>
      </c>
      <c r="AC20" s="2">
        <f>'RawData Line 2'!AJ6-'RawData Line 2'!$F$23</f>
        <v>77.010000000000005</v>
      </c>
      <c r="AD20" s="2">
        <f>'RawData Line 2'!AK6-'RawData Line 2'!$F$23</f>
        <v>80.010000000000005</v>
      </c>
      <c r="AE20" s="2">
        <f>'RawData Line 2'!AL6-'RawData Line 2'!$F$23</f>
        <v>83.01</v>
      </c>
    </row>
    <row r="21" spans="1:31" x14ac:dyDescent="0.35">
      <c r="A21" s="24"/>
      <c r="B21" s="18" t="s">
        <v>56</v>
      </c>
      <c r="C21" s="2">
        <f>'RawData Line 2'!$E$23-(('RawData Line 2'!J23-AVERAGE('RawData Line 2'!$I$23,'RawData Line 2'!$AM$23))*'Calibration Report'!$L$10+('RawData Line 2'!J24-AVERAGE('RawData Line 2'!$I$24,'RawData Line 2'!$AM$24))*'Calibration Report'!$L$12)</f>
        <v>0.79903674999999985</v>
      </c>
      <c r="D21" s="2">
        <f>'RawData Line 2'!$E$23-(('RawData Line 2'!K23-AVERAGE('RawData Line 2'!$I$23,'RawData Line 2'!$AM$23))*'Calibration Report'!$L$10+('RawData Line 2'!K24-AVERAGE('RawData Line 2'!$I$24,'RawData Line 2'!$AM$24))*'Calibration Report'!$L$12)</f>
        <v>0.7537746500000011</v>
      </c>
      <c r="E21" s="2">
        <f>'RawData Line 2'!$E$23-(('RawData Line 2'!L23-AVERAGE('RawData Line 2'!$I$23,'RawData Line 2'!$AM$23))*'Calibration Report'!$L$10+('RawData Line 2'!L24-AVERAGE('RawData Line 2'!$I$24,'RawData Line 2'!$AM$24))*'Calibration Report'!$L$12)</f>
        <v>0.65645084999999859</v>
      </c>
      <c r="F21" s="2">
        <f>'RawData Line 2'!$E$23-(('RawData Line 2'!M23-AVERAGE('RawData Line 2'!$I$23,'RawData Line 2'!$AM$23))*'Calibration Report'!$L$10+('RawData Line 2'!M24-AVERAGE('RawData Line 2'!$I$24,'RawData Line 2'!$AM$24))*'Calibration Report'!$L$12)</f>
        <v>0.69857984999999856</v>
      </c>
      <c r="G21" s="2">
        <f>'RawData Line 2'!$E$23-(('RawData Line 2'!N23-AVERAGE('RawData Line 2'!$I$23,'RawData Line 2'!$AM$23))*'Calibration Report'!$L$10+('RawData Line 2'!N24-AVERAGE('RawData Line 2'!$I$24,'RawData Line 2'!$AM$24))*'Calibration Report'!$L$12)</f>
        <v>0.5942641500000011</v>
      </c>
      <c r="H21" s="2">
        <f>'RawData Line 2'!$E$23-(('RawData Line 2'!O23-AVERAGE('RawData Line 2'!$I$23,'RawData Line 2'!$AM$23))*'Calibration Report'!$L$10+('RawData Line 2'!O24-AVERAGE('RawData Line 2'!$I$24,'RawData Line 2'!$AM$24))*'Calibration Report'!$L$12)</f>
        <v>0.53424845000000054</v>
      </c>
      <c r="I21" s="2">
        <f>'RawData Line 2'!$E$23-(('RawData Line 2'!P23-AVERAGE('RawData Line 2'!$I$23,'RawData Line 2'!$AM$23))*'Calibration Report'!$L$10+('RawData Line 2'!P24-AVERAGE('RawData Line 2'!$I$24,'RawData Line 2'!$AM$24))*'Calibration Report'!$L$12)</f>
        <v>0.59011445000000051</v>
      </c>
      <c r="J21" s="2">
        <f>'RawData Line 2'!$E$23-(('RawData Line 2'!Q23-AVERAGE('RawData Line 2'!$I$23,'RawData Line 2'!$AM$23))*'Calibration Report'!$L$10+('RawData Line 2'!Q24-AVERAGE('RawData Line 2'!$I$24,'RawData Line 2'!$AM$24))*'Calibration Report'!$L$12)</f>
        <v>0.56507295000000057</v>
      </c>
      <c r="K21" s="2">
        <f>'RawData Line 2'!$E$23-(('RawData Line 2'!R23-AVERAGE('RawData Line 2'!$I$23,'RawData Line 2'!$AM$23))*'Calibration Report'!$L$10+('RawData Line 2'!R24-AVERAGE('RawData Line 2'!$I$24,'RawData Line 2'!$AM$24))*'Calibration Report'!$L$12)</f>
        <v>0.63277134999999862</v>
      </c>
      <c r="L21" s="2">
        <f>'RawData Line 2'!$E$23-(('RawData Line 2'!S23-AVERAGE('RawData Line 2'!$I$23,'RawData Line 2'!$AM$23))*'Calibration Report'!$L$10+('RawData Line 2'!S24-AVERAGE('RawData Line 2'!$I$24,'RawData Line 2'!$AM$24))*'Calibration Report'!$L$12)</f>
        <v>0.59106184999999867</v>
      </c>
      <c r="M21" s="2">
        <f>'RawData Line 2'!$E$23-(('RawData Line 2'!T23-AVERAGE('RawData Line 2'!$I$23,'RawData Line 2'!$AM$23))*'Calibration Report'!$L$10+('RawData Line 2'!T24-AVERAGE('RawData Line 2'!$I$24,'RawData Line 2'!$AM$24))*'Calibration Report'!$L$12)</f>
        <v>0.59814254999999927</v>
      </c>
      <c r="N21" s="2">
        <f>'RawData Line 2'!$E$23-(('RawData Line 2'!U23-AVERAGE('RawData Line 2'!$I$23,'RawData Line 2'!$AM$23))*'Calibration Report'!$L$10+('RawData Line 2'!U24-AVERAGE('RawData Line 2'!$I$24,'RawData Line 2'!$AM$24))*'Calibration Report'!$L$12)</f>
        <v>0.67335095000000056</v>
      </c>
      <c r="O21" s="2">
        <f>'RawData Line 2'!$E$23-(('RawData Line 2'!V23-AVERAGE('RawData Line 2'!$I$23,'RawData Line 2'!$AM$23))*'Calibration Report'!$L$10+('RawData Line 2'!V24-AVERAGE('RawData Line 2'!$I$24,'RawData Line 2'!$AM$24))*'Calibration Report'!$L$12)</f>
        <v>0.70219184999999862</v>
      </c>
      <c r="P21" s="2">
        <f>'RawData Line 2'!$E$23-(('RawData Line 2'!W23-AVERAGE('RawData Line 2'!$I$23,'RawData Line 2'!$AM$23))*'Calibration Report'!$L$10+('RawData Line 2'!W24-AVERAGE('RawData Line 2'!$I$24,'RawData Line 2'!$AM$24))*'Calibration Report'!$L$12)</f>
        <v>0.64934565000000111</v>
      </c>
      <c r="Q21" s="2">
        <f>'RawData Line 2'!$E$23-(('RawData Line 2'!X23-AVERAGE('RawData Line 2'!$I$23,'RawData Line 2'!$AM$23))*'Calibration Report'!$L$10+('RawData Line 2'!X24-AVERAGE('RawData Line 2'!$I$24,'RawData Line 2'!$AM$24))*'Calibration Report'!$L$12)</f>
        <v>0.68379684999999857</v>
      </c>
      <c r="R21" s="2">
        <f>'RawData Line 2'!$E$23-(('RawData Line 2'!Y23-AVERAGE('RawData Line 2'!$I$23,'RawData Line 2'!$AM$23))*'Calibration Report'!$L$10+('RawData Line 2'!Y24-AVERAGE('RawData Line 2'!$I$24,'RawData Line 2'!$AM$24))*'Calibration Report'!$L$12)</f>
        <v>0.71989115000000115</v>
      </c>
      <c r="S21" s="2">
        <f>'RawData Line 2'!$E$23-(('RawData Line 2'!Z23-AVERAGE('RawData Line 2'!$I$23,'RawData Line 2'!$AM$23))*'Calibration Report'!$L$10+('RawData Line 2'!Z24-AVERAGE('RawData Line 2'!$I$24,'RawData Line 2'!$AM$24))*'Calibration Report'!$L$12)</f>
        <v>0.7457961500000011</v>
      </c>
      <c r="T21" s="2">
        <f>'RawData Line 2'!$E$23-(('RawData Line 2'!AA23-AVERAGE('RawData Line 2'!$I$23,'RawData Line 2'!$AM$23))*'Calibration Report'!$L$10+('RawData Line 2'!AA24-AVERAGE('RawData Line 2'!$I$24,'RawData Line 2'!$AM$24))*'Calibration Report'!$L$12)</f>
        <v>0.76850374999999982</v>
      </c>
      <c r="U21" s="2">
        <f>'RawData Line 2'!$E$23-(('RawData Line 2'!AB23-AVERAGE('RawData Line 2'!$I$23,'RawData Line 2'!$AM$23))*'Calibration Report'!$L$10+('RawData Line 2'!AB24-AVERAGE('RawData Line 2'!$I$24,'RawData Line 2'!$AM$24))*'Calibration Report'!$L$12)</f>
        <v>0.8104698499999986</v>
      </c>
      <c r="V21" s="2">
        <f>'RawData Line 2'!$E$23-(('RawData Line 2'!AC23-AVERAGE('RawData Line 2'!$I$23,'RawData Line 2'!$AM$23))*'Calibration Report'!$L$10+('RawData Line 2'!AC24-AVERAGE('RawData Line 2'!$I$24,'RawData Line 2'!$AM$24))*'Calibration Report'!$L$12)</f>
        <v>0.83499324999999991</v>
      </c>
      <c r="W21" s="2">
        <f>'RawData Line 2'!$E$23-(('RawData Line 2'!AD23-AVERAGE('RawData Line 2'!$I$23,'RawData Line 2'!$AM$23))*'Calibration Report'!$L$10+('RawData Line 2'!AD24-AVERAGE('RawData Line 2'!$I$24,'RawData Line 2'!$AM$24))*'Calibration Report'!$L$12)</f>
        <v>0.83059184999999858</v>
      </c>
      <c r="X21" s="2">
        <f>'RawData Line 2'!$E$23-(('RawData Line 2'!AE23-AVERAGE('RawData Line 2'!$I$23,'RawData Line 2'!$AM$23))*'Calibration Report'!$L$10+('RawData Line 2'!AE24-AVERAGE('RawData Line 2'!$I$24,'RawData Line 2'!$AM$24))*'Calibration Report'!$L$12)</f>
        <v>0.77809104999999923</v>
      </c>
      <c r="Y21" s="2">
        <f>'RawData Line 2'!$E$23-(('RawData Line 2'!AF23-AVERAGE('RawData Line 2'!$I$23,'RawData Line 2'!$AM$23))*'Calibration Report'!$L$10+('RawData Line 2'!AF24-AVERAGE('RawData Line 2'!$I$24,'RawData Line 2'!$AM$24))*'Calibration Report'!$L$12)</f>
        <v>0.8023578499999986</v>
      </c>
      <c r="Z21" s="2">
        <f>'RawData Line 2'!$E$23-(('RawData Line 2'!AG23-AVERAGE('RawData Line 2'!$I$23,'RawData Line 2'!$AM$23))*'Calibration Report'!$L$10+('RawData Line 2'!AG24-AVERAGE('RawData Line 2'!$I$24,'RawData Line 2'!$AM$24))*'Calibration Report'!$L$12)</f>
        <v>0.81082504999999927</v>
      </c>
      <c r="AA21" s="2">
        <f>'RawData Line 2'!$E$23-(('RawData Line 2'!AH23-AVERAGE('RawData Line 2'!$I$23,'RawData Line 2'!$AM$23))*'Calibration Report'!$L$10+('RawData Line 2'!AH24-AVERAGE('RawData Line 2'!$I$24,'RawData Line 2'!$AM$24))*'Calibration Report'!$L$12)</f>
        <v>0.8705792499999998</v>
      </c>
      <c r="AB21" s="2">
        <f>'RawData Line 2'!$E$23-(('RawData Line 2'!AI23-AVERAGE('RawData Line 2'!$I$23,'RawData Line 2'!$AM$23))*'Calibration Report'!$L$10+('RawData Line 2'!AI24-AVERAGE('RawData Line 2'!$I$24,'RawData Line 2'!$AM$24))*'Calibration Report'!$L$12)</f>
        <v>0.92679065000000116</v>
      </c>
      <c r="AC21" s="2">
        <f>'RawData Line 2'!$E$23-(('RawData Line 2'!AJ23-AVERAGE('RawData Line 2'!$I$23,'RawData Line 2'!$AM$23))*'Calibration Report'!$L$10+('RawData Line 2'!AJ24-AVERAGE('RawData Line 2'!$I$24,'RawData Line 2'!$AM$24))*'Calibration Report'!$L$12)</f>
        <v>0.95554274999999989</v>
      </c>
      <c r="AD21" s="2">
        <f>'RawData Line 2'!$E$23-(('RawData Line 2'!AK23-AVERAGE('RawData Line 2'!$I$23,'RawData Line 2'!$AM$23))*'Calibration Report'!$L$10+('RawData Line 2'!AK24-AVERAGE('RawData Line 2'!$I$24,'RawData Line 2'!$AM$24))*'Calibration Report'!$L$12)</f>
        <v>1.4164790499999993</v>
      </c>
      <c r="AE21" s="2">
        <f>'RawData Line 2'!$E$23-(('RawData Line 2'!AL23-AVERAGE('RawData Line 2'!$I$23,'RawData Line 2'!$AM$23))*'Calibration Report'!$L$10+('RawData Line 2'!AL24-AVERAGE('RawData Line 2'!$I$24,'RawData Line 2'!$AM$24))*'Calibration Report'!$L$12)</f>
        <v>1.8916655499999993</v>
      </c>
    </row>
    <row r="22" spans="1:31" x14ac:dyDescent="0.35">
      <c r="A22" s="24">
        <f>'RawData Line 2'!A25</f>
        <v>44810</v>
      </c>
      <c r="B22" s="18" t="s">
        <v>55</v>
      </c>
      <c r="C22" s="2">
        <v>0</v>
      </c>
      <c r="D22" s="2">
        <f>'RawData Line 2'!K6-'RawData Line 2'!$F$25</f>
        <v>2.0099999999999998</v>
      </c>
      <c r="E22" s="2">
        <f>'RawData Line 2'!L6-'RawData Line 2'!$F$25</f>
        <v>5.01</v>
      </c>
      <c r="F22" s="2">
        <f>'RawData Line 2'!M6-'RawData Line 2'!$F$25</f>
        <v>8.01</v>
      </c>
      <c r="G22" s="2">
        <f>'RawData Line 2'!N6-'RawData Line 2'!$F$25</f>
        <v>11.01</v>
      </c>
      <c r="H22" s="2">
        <f>'RawData Line 2'!O6-'RawData Line 2'!$F$25</f>
        <v>14.01</v>
      </c>
      <c r="I22" s="2">
        <f>'RawData Line 2'!P6-'RawData Line 2'!$F$25</f>
        <v>17.010000000000002</v>
      </c>
      <c r="J22" s="2">
        <f>'RawData Line 2'!Q6-'RawData Line 2'!$F$25</f>
        <v>20.010000000000002</v>
      </c>
      <c r="K22" s="2">
        <f>'RawData Line 2'!R6-'RawData Line 2'!$F$25</f>
        <v>23.01</v>
      </c>
      <c r="L22" s="2">
        <f>'RawData Line 2'!S6-'RawData Line 2'!$F$25</f>
        <v>26.01</v>
      </c>
      <c r="M22" s="2">
        <f>'RawData Line 2'!T6-'RawData Line 2'!$F$25</f>
        <v>29.01</v>
      </c>
      <c r="N22" s="2">
        <f>'RawData Line 2'!U6-'RawData Line 2'!$F$25</f>
        <v>32.01</v>
      </c>
      <c r="O22" s="2">
        <f>'RawData Line 2'!V6-'RawData Line 2'!$F$25</f>
        <v>35.01</v>
      </c>
      <c r="P22" s="2">
        <f>'RawData Line 2'!W6-'RawData Line 2'!$F$25</f>
        <v>38.01</v>
      </c>
      <c r="Q22" s="2">
        <f>'RawData Line 2'!X6-'RawData Line 2'!$F$25</f>
        <v>41.01</v>
      </c>
      <c r="R22" s="2">
        <f>'RawData Line 2'!Y6-'RawData Line 2'!$F$25</f>
        <v>44.01</v>
      </c>
      <c r="S22" s="2">
        <f>'RawData Line 2'!Z6-'RawData Line 2'!$F$25</f>
        <v>47.01</v>
      </c>
      <c r="T22" s="2">
        <f>'RawData Line 2'!AA6-'RawData Line 2'!$F$25</f>
        <v>50.01</v>
      </c>
      <c r="U22" s="2">
        <f>'RawData Line 2'!AB6-'RawData Line 2'!$F$25</f>
        <v>53.01</v>
      </c>
      <c r="V22" s="2">
        <f>'RawData Line 2'!AC6-'RawData Line 2'!$F$25</f>
        <v>56.01</v>
      </c>
      <c r="W22" s="2">
        <f>'RawData Line 2'!AD6-'RawData Line 2'!$F$25</f>
        <v>59.01</v>
      </c>
      <c r="X22" s="2">
        <f>'RawData Line 2'!AE6-'RawData Line 2'!$F$25</f>
        <v>62.01</v>
      </c>
      <c r="Y22" s="2">
        <f>'RawData Line 2'!AF6-'RawData Line 2'!$F$25</f>
        <v>65.010000000000005</v>
      </c>
      <c r="Z22" s="2">
        <f>'RawData Line 2'!AG6-'RawData Line 2'!$F$25</f>
        <v>68.010000000000005</v>
      </c>
      <c r="AA22" s="2">
        <f>'RawData Line 2'!AH6-'RawData Line 2'!$F$25</f>
        <v>71.010000000000005</v>
      </c>
      <c r="AB22" s="2">
        <f>'RawData Line 2'!AI6-'RawData Line 2'!$F$25</f>
        <v>74.010000000000005</v>
      </c>
      <c r="AC22" s="2">
        <f>'RawData Line 2'!AJ6-'RawData Line 2'!$F$25</f>
        <v>77.010000000000005</v>
      </c>
      <c r="AD22" s="2">
        <f>'RawData Line 2'!AK6-'RawData Line 2'!$F$25</f>
        <v>80.010000000000005</v>
      </c>
      <c r="AE22" s="2">
        <f>'RawData Line 2'!AL6-'RawData Line 2'!$F$25</f>
        <v>83.01</v>
      </c>
    </row>
    <row r="23" spans="1:31" x14ac:dyDescent="0.35">
      <c r="A23" s="24"/>
      <c r="B23" s="18" t="s">
        <v>56</v>
      </c>
      <c r="C23" s="2">
        <f>'RawData Line 2'!$E$25-(('RawData Line 2'!J25-AVERAGE('RawData Line 2'!$I$25,'RawData Line 2'!$AM$25))*'Calibration Report'!$L$10+('RawData Line 2'!J26-AVERAGE('RawData Line 2'!$I$26,'RawData Line 2'!$AM$26))*'Calibration Report'!$L$12)</f>
        <v>0.90095020000000059</v>
      </c>
      <c r="D23" s="2">
        <f>'RawData Line 2'!$E$25-(('RawData Line 2'!K25-AVERAGE('RawData Line 2'!$I$25,'RawData Line 2'!$AM$25))*'Calibration Report'!$L$10+('RawData Line 2'!K26-AVERAGE('RawData Line 2'!$I$26,'RawData Line 2'!$AM$26))*'Calibration Report'!$L$12)</f>
        <v>0.88687270000000062</v>
      </c>
      <c r="E23" s="2">
        <f>'RawData Line 2'!$E$25-(('RawData Line 2'!L25-AVERAGE('RawData Line 2'!$I$25,'RawData Line 2'!$AM$25))*'Calibration Report'!$L$10+('RawData Line 2'!L26-AVERAGE('RawData Line 2'!$I$26,'RawData Line 2'!$AM$26))*'Calibration Report'!$L$12)</f>
        <v>0.8146841000000018</v>
      </c>
      <c r="F23" s="2">
        <f>'RawData Line 2'!$E$25-(('RawData Line 2'!M25-AVERAGE('RawData Line 2'!$I$25,'RawData Line 2'!$AM$25))*'Calibration Report'!$L$10+('RawData Line 2'!M26-AVERAGE('RawData Line 2'!$I$26,'RawData Line 2'!$AM$26))*'Calibration Report'!$L$12)</f>
        <v>0.76909129999999937</v>
      </c>
      <c r="G23" s="2">
        <f>'RawData Line 2'!$E$25-(('RawData Line 2'!N25-AVERAGE('RawData Line 2'!$I$25,'RawData Line 2'!$AM$25))*'Calibration Report'!$L$10+('RawData Line 2'!N26-AVERAGE('RawData Line 2'!$I$26,'RawData Line 2'!$AM$26))*'Calibration Report'!$L$12)</f>
        <v>0.68671340000000125</v>
      </c>
      <c r="H23" s="2">
        <f>'RawData Line 2'!$E$25-(('RawData Line 2'!O25-AVERAGE('RawData Line 2'!$I$25,'RawData Line 2'!$AM$25))*'Calibration Report'!$L$10+('RawData Line 2'!O26-AVERAGE('RawData Line 2'!$I$26,'RawData Line 2'!$AM$26))*'Calibration Report'!$L$12)</f>
        <v>0.62791149999999996</v>
      </c>
      <c r="I23" s="2">
        <f>'RawData Line 2'!$E$25-(('RawData Line 2'!P25-AVERAGE('RawData Line 2'!$I$25,'RawData Line 2'!$AM$25))*'Calibration Report'!$L$10+('RawData Line 2'!P26-AVERAGE('RawData Line 2'!$I$26,'RawData Line 2'!$AM$26))*'Calibration Report'!$L$12)</f>
        <v>0.67143679999999939</v>
      </c>
      <c r="J23" s="2">
        <f>'RawData Line 2'!$E$25-(('RawData Line 2'!Q25-AVERAGE('RawData Line 2'!$I$25,'RawData Line 2'!$AM$25))*'Calibration Report'!$L$10+('RawData Line 2'!Q26-AVERAGE('RawData Line 2'!$I$26,'RawData Line 2'!$AM$26))*'Calibration Report'!$L$12)</f>
        <v>0.62109720000000057</v>
      </c>
      <c r="K23" s="2">
        <f>'RawData Line 2'!$E$25-(('RawData Line 2'!R25-AVERAGE('RawData Line 2'!$I$25,'RawData Line 2'!$AM$25))*'Calibration Report'!$L$10+('RawData Line 2'!R26-AVERAGE('RawData Line 2'!$I$26,'RawData Line 2'!$AM$26))*'Calibration Report'!$L$12)</f>
        <v>0.65529179999999931</v>
      </c>
      <c r="L23" s="2">
        <f>'RawData Line 2'!$E$25-(('RawData Line 2'!S25-AVERAGE('RawData Line 2'!$I$25,'RawData Line 2'!$AM$25))*'Calibration Report'!$L$10+('RawData Line 2'!S26-AVERAGE('RawData Line 2'!$I$26,'RawData Line 2'!$AM$26))*'Calibration Report'!$L$12)</f>
        <v>0.64415020000000056</v>
      </c>
      <c r="M23" s="2">
        <f>'RawData Line 2'!$E$25-(('RawData Line 2'!T25-AVERAGE('RawData Line 2'!$I$25,'RawData Line 2'!$AM$25))*'Calibration Report'!$L$10+('RawData Line 2'!T26-AVERAGE('RawData Line 2'!$I$26,'RawData Line 2'!$AM$26))*'Calibration Report'!$L$12)</f>
        <v>0.65882970000000063</v>
      </c>
      <c r="N23" s="2">
        <f>'RawData Line 2'!$E$25-(('RawData Line 2'!U25-AVERAGE('RawData Line 2'!$I$25,'RawData Line 2'!$AM$25))*'Calibration Report'!$L$10+('RawData Line 2'!U26-AVERAGE('RawData Line 2'!$I$26,'RawData Line 2'!$AM$26))*'Calibration Report'!$L$12)</f>
        <v>0.72117440000000121</v>
      </c>
      <c r="O23" s="2">
        <f>'RawData Line 2'!$E$25-(('RawData Line 2'!V25-AVERAGE('RawData Line 2'!$I$25,'RawData Line 2'!$AM$25))*'Calibration Report'!$L$10+('RawData Line 2'!V26-AVERAGE('RawData Line 2'!$I$26,'RawData Line 2'!$AM$26))*'Calibration Report'!$L$12)</f>
        <v>0.73619929999999933</v>
      </c>
      <c r="P23" s="2">
        <f>'RawData Line 2'!$E$25-(('RawData Line 2'!W25-AVERAGE('RawData Line 2'!$I$25,'RawData Line 2'!$AM$25))*'Calibration Report'!$L$10+('RawData Line 2'!W26-AVERAGE('RawData Line 2'!$I$26,'RawData Line 2'!$AM$26))*'Calibration Report'!$L$12)</f>
        <v>0.71564799999999995</v>
      </c>
      <c r="Q23" s="2">
        <f>'RawData Line 2'!$E$25-(('RawData Line 2'!X25-AVERAGE('RawData Line 2'!$I$25,'RawData Line 2'!$AM$25))*'Calibration Report'!$L$10+('RawData Line 2'!X26-AVERAGE('RawData Line 2'!$I$26,'RawData Line 2'!$AM$26))*'Calibration Report'!$L$12)</f>
        <v>0.79413770000000061</v>
      </c>
      <c r="R23" s="2">
        <f>'RawData Line 2'!$E$25-(('RawData Line 2'!Y25-AVERAGE('RawData Line 2'!$I$25,'RawData Line 2'!$AM$25))*'Calibration Report'!$L$10+('RawData Line 2'!Y26-AVERAGE('RawData Line 2'!$I$26,'RawData Line 2'!$AM$26))*'Calibration Report'!$L$12)</f>
        <v>0.76969820000000055</v>
      </c>
      <c r="S23" s="2">
        <f>'RawData Line 2'!$E$25-(('RawData Line 2'!Z25-AVERAGE('RawData Line 2'!$I$25,'RawData Line 2'!$AM$25))*'Calibration Report'!$L$10+('RawData Line 2'!Z26-AVERAGE('RawData Line 2'!$I$26,'RawData Line 2'!$AM$26))*'Calibration Report'!$L$12)</f>
        <v>0.80354740000000124</v>
      </c>
      <c r="T23" s="2">
        <f>'RawData Line 2'!$E$25-(('RawData Line 2'!AA25-AVERAGE('RawData Line 2'!$I$25,'RawData Line 2'!$AM$25))*'Calibration Report'!$L$10+('RawData Line 2'!AA26-AVERAGE('RawData Line 2'!$I$26,'RawData Line 2'!$AM$26))*'Calibration Report'!$L$12)</f>
        <v>0.84672240000000121</v>
      </c>
      <c r="U23" s="2">
        <f>'RawData Line 2'!$E$25-(('RawData Line 2'!AB25-AVERAGE('RawData Line 2'!$I$25,'RawData Line 2'!$AM$25))*'Calibration Report'!$L$10+('RawData Line 2'!AB26-AVERAGE('RawData Line 2'!$I$26,'RawData Line 2'!$AM$26))*'Calibration Report'!$L$12)</f>
        <v>0.88066040000000123</v>
      </c>
      <c r="V23" s="2">
        <f>'RawData Line 2'!$E$25-(('RawData Line 2'!AC25-AVERAGE('RawData Line 2'!$I$25,'RawData Line 2'!$AM$25))*'Calibration Report'!$L$10+('RawData Line 2'!AC26-AVERAGE('RawData Line 2'!$I$26,'RawData Line 2'!$AM$26))*'Calibration Report'!$L$12)</f>
        <v>0.91528920000000058</v>
      </c>
      <c r="W23" s="2">
        <f>'RawData Line 2'!$E$25-(('RawData Line 2'!AD25-AVERAGE('RawData Line 2'!$I$25,'RawData Line 2'!$AM$25))*'Calibration Report'!$L$10+('RawData Line 2'!AD26-AVERAGE('RawData Line 2'!$I$26,'RawData Line 2'!$AM$26))*'Calibration Report'!$L$12)</f>
        <v>0.89948960000000189</v>
      </c>
      <c r="X23" s="2">
        <f>'RawData Line 2'!$E$25-(('RawData Line 2'!AE25-AVERAGE('RawData Line 2'!$I$25,'RawData Line 2'!$AM$25))*'Calibration Report'!$L$10+('RawData Line 2'!AE26-AVERAGE('RawData Line 2'!$I$26,'RawData Line 2'!$AM$26))*'Calibration Report'!$L$12)</f>
        <v>0.82669899999999996</v>
      </c>
      <c r="Y23" s="2">
        <f>'RawData Line 2'!$E$25-(('RawData Line 2'!AF25-AVERAGE('RawData Line 2'!$I$25,'RawData Line 2'!$AM$25))*'Calibration Report'!$L$10+('RawData Line 2'!AF26-AVERAGE('RawData Line 2'!$I$26,'RawData Line 2'!$AM$26))*'Calibration Report'!$L$12)</f>
        <v>0.86987890000000134</v>
      </c>
      <c r="Z23" s="2">
        <f>'RawData Line 2'!$E$25-(('RawData Line 2'!AG25-AVERAGE('RawData Line 2'!$I$25,'RawData Line 2'!$AM$25))*'Calibration Report'!$L$10+('RawData Line 2'!AG26-AVERAGE('RawData Line 2'!$I$26,'RawData Line 2'!$AM$26))*'Calibration Report'!$L$12)</f>
        <v>0.87204010000000187</v>
      </c>
      <c r="AA23" s="2">
        <f>'RawData Line 2'!$E$25-(('RawData Line 2'!AH25-AVERAGE('RawData Line 2'!$I$25,'RawData Line 2'!$AM$25))*'Calibration Report'!$L$10+('RawData Line 2'!AH26-AVERAGE('RawData Line 2'!$I$26,'RawData Line 2'!$AM$26))*'Calibration Report'!$L$12)</f>
        <v>0.92237970000000069</v>
      </c>
      <c r="AB23" s="2">
        <f>'RawData Line 2'!$E$25-(('RawData Line 2'!AI25-AVERAGE('RawData Line 2'!$I$25,'RawData Line 2'!$AM$25))*'Calibration Report'!$L$10+('RawData Line 2'!AI26-AVERAGE('RawData Line 2'!$I$26,'RawData Line 2'!$AM$26))*'Calibration Report'!$L$12)</f>
        <v>0.9926686000000019</v>
      </c>
      <c r="AC23" s="2">
        <f>'RawData Line 2'!$E$25-(('RawData Line 2'!AJ25-AVERAGE('RawData Line 2'!$I$25,'RawData Line 2'!$AM$25))*'Calibration Report'!$L$10+('RawData Line 2'!AJ26-AVERAGE('RawData Line 2'!$I$26,'RawData Line 2'!$AM$26))*'Calibration Report'!$L$12)</f>
        <v>1.0171032000000007</v>
      </c>
      <c r="AD23" s="2">
        <f>'RawData Line 2'!$E$25-(('RawData Line 2'!AK25-AVERAGE('RawData Line 2'!$I$25,'RawData Line 2'!$AM$25))*'Calibration Report'!$L$10+('RawData Line 2'!AK26-AVERAGE('RawData Line 2'!$I$26,'RawData Line 2'!$AM$26))*'Calibration Report'!$L$12)</f>
        <v>1.487794600000002</v>
      </c>
      <c r="AE23" s="2">
        <f>'RawData Line 2'!$E$25-(('RawData Line 2'!AL25-AVERAGE('RawData Line 2'!$I$25,'RawData Line 2'!$AM$25))*'Calibration Report'!$L$10+('RawData Line 2'!AL26-AVERAGE('RawData Line 2'!$I$26,'RawData Line 2'!$AM$26))*'Calibration Report'!$L$12)</f>
        <v>2.0064127000000007</v>
      </c>
    </row>
    <row r="24" spans="1:31" x14ac:dyDescent="0.35">
      <c r="A24" s="24">
        <f>'RawData Line 2'!A27</f>
        <v>44812</v>
      </c>
      <c r="B24" s="18" t="s">
        <v>55</v>
      </c>
      <c r="C24" s="2">
        <v>0</v>
      </c>
      <c r="D24" s="2">
        <f>'RawData Line 2'!K6-'RawData Line 2'!$F$27</f>
        <v>2.0099999999999998</v>
      </c>
      <c r="E24" s="2">
        <f>'RawData Line 2'!L6-'RawData Line 2'!$F$27</f>
        <v>5.01</v>
      </c>
      <c r="F24" s="2">
        <f>'RawData Line 2'!M6-'RawData Line 2'!$F$27</f>
        <v>8.01</v>
      </c>
      <c r="G24" s="2">
        <f>'RawData Line 2'!N6-'RawData Line 2'!$F$27</f>
        <v>11.01</v>
      </c>
      <c r="H24" s="2">
        <f>'RawData Line 2'!O6-'RawData Line 2'!$F$27</f>
        <v>14.01</v>
      </c>
      <c r="I24" s="2">
        <f>'RawData Line 2'!P6-'RawData Line 2'!$F$27</f>
        <v>17.010000000000002</v>
      </c>
      <c r="J24" s="2">
        <f>'RawData Line 2'!Q6-'RawData Line 2'!$F$27</f>
        <v>20.010000000000002</v>
      </c>
      <c r="K24" s="2">
        <f>'RawData Line 2'!R6-'RawData Line 2'!$F$27</f>
        <v>23.01</v>
      </c>
      <c r="L24" s="2">
        <f>'RawData Line 2'!S6-'RawData Line 2'!$F$27</f>
        <v>26.01</v>
      </c>
      <c r="M24" s="2">
        <f>'RawData Line 2'!T6-'RawData Line 2'!$F$27</f>
        <v>29.01</v>
      </c>
      <c r="N24" s="2">
        <f>'RawData Line 2'!U6-'RawData Line 2'!$F$27</f>
        <v>32.01</v>
      </c>
      <c r="O24" s="2">
        <f>'RawData Line 2'!V6-'RawData Line 2'!$F$27</f>
        <v>35.01</v>
      </c>
      <c r="P24" s="2">
        <f>'RawData Line 2'!W6-'RawData Line 2'!$F$27</f>
        <v>38.01</v>
      </c>
      <c r="Q24" s="2">
        <f>'RawData Line 2'!X6-'RawData Line 2'!$F$27</f>
        <v>41.01</v>
      </c>
      <c r="R24" s="2">
        <f>'RawData Line 2'!Y6-'RawData Line 2'!$F$27</f>
        <v>44.01</v>
      </c>
      <c r="S24" s="2">
        <f>'RawData Line 2'!Z6-'RawData Line 2'!$F$27</f>
        <v>47.01</v>
      </c>
      <c r="T24" s="2">
        <f>'RawData Line 2'!AA6-'RawData Line 2'!$F$27</f>
        <v>50.01</v>
      </c>
      <c r="U24" s="2">
        <f>'RawData Line 2'!AB6-'RawData Line 2'!$F$27</f>
        <v>53.01</v>
      </c>
      <c r="V24" s="2">
        <f>'RawData Line 2'!AC6-'RawData Line 2'!$F$27</f>
        <v>56.01</v>
      </c>
      <c r="W24" s="2">
        <f>'RawData Line 2'!AD6-'RawData Line 2'!$F$27</f>
        <v>59.01</v>
      </c>
      <c r="X24" s="2">
        <f>'RawData Line 2'!AE6-'RawData Line 2'!$F$27</f>
        <v>62.01</v>
      </c>
      <c r="Y24" s="2">
        <f>'RawData Line 2'!AF6-'RawData Line 2'!$F$27</f>
        <v>65.010000000000005</v>
      </c>
      <c r="Z24" s="2">
        <f>'RawData Line 2'!AG6-'RawData Line 2'!$F$27</f>
        <v>68.010000000000005</v>
      </c>
      <c r="AA24" s="2">
        <f>'RawData Line 2'!AH6-'RawData Line 2'!$F$27</f>
        <v>71.010000000000005</v>
      </c>
      <c r="AB24" s="2">
        <f>'RawData Line 2'!AI6-'RawData Line 2'!$F$27</f>
        <v>74.010000000000005</v>
      </c>
      <c r="AC24" s="2">
        <f>'RawData Line 2'!AJ6-'RawData Line 2'!$F$27</f>
        <v>77.010000000000005</v>
      </c>
      <c r="AD24" s="2">
        <f>'RawData Line 2'!AK6-'RawData Line 2'!$F$27</f>
        <v>80.010000000000005</v>
      </c>
      <c r="AE24" s="2">
        <f>'RawData Line 2'!AL6-'RawData Line 2'!$F$27</f>
        <v>83.01</v>
      </c>
    </row>
    <row r="25" spans="1:31" x14ac:dyDescent="0.35">
      <c r="A25" s="24"/>
      <c r="B25" s="18" t="s">
        <v>56</v>
      </c>
      <c r="C25" s="2">
        <f>'RawData Line 2'!$E$27-(('RawData Line 2'!J27-AVERAGE('RawData Line 2'!$I$27,'RawData Line 2'!$AM$27))*'Calibration Report'!$L$10+('RawData Line 2'!J28-AVERAGE('RawData Line 2'!$I$28,'RawData Line 2'!$AM$28))*'Calibration Report'!$L$12)</f>
        <v>0.88720660000000162</v>
      </c>
      <c r="D25" s="2">
        <f>'RawData Line 2'!$E$27-(('RawData Line 2'!K27-AVERAGE('RawData Line 2'!$I$27,'RawData Line 2'!$AM$27))*'Calibration Report'!$L$10+('RawData Line 2'!K28-AVERAGE('RawData Line 2'!$I$28,'RawData Line 2'!$AM$28))*'Calibration Report'!$L$12)</f>
        <v>0.84989849999999978</v>
      </c>
      <c r="E25" s="2">
        <f>'RawData Line 2'!$E$27-(('RawData Line 2'!L27-AVERAGE('RawData Line 2'!$I$27,'RawData Line 2'!$AM$27))*'Calibration Report'!$L$10+('RawData Line 2'!L28-AVERAGE('RawData Line 2'!$I$28,'RawData Line 2'!$AM$28))*'Calibration Report'!$L$12)</f>
        <v>0.80223329999999915</v>
      </c>
      <c r="F25" s="2">
        <f>'RawData Line 2'!$E$27-(('RawData Line 2'!M27-AVERAGE('RawData Line 2'!$I$27,'RawData Line 2'!$AM$27))*'Calibration Report'!$L$10+('RawData Line 2'!M28-AVERAGE('RawData Line 2'!$I$28,'RawData Line 2'!$AM$28))*'Calibration Report'!$L$12)</f>
        <v>0.76164879999999913</v>
      </c>
      <c r="G25" s="2">
        <f>'RawData Line 2'!$E$27-(('RawData Line 2'!N27-AVERAGE('RawData Line 2'!$I$27,'RawData Line 2'!$AM$27))*'Calibration Report'!$L$10+('RawData Line 2'!N28-AVERAGE('RawData Line 2'!$I$28,'RawData Line 2'!$AM$28))*'Calibration Report'!$L$12)</f>
        <v>0.68920360000000158</v>
      </c>
      <c r="H25" s="2">
        <f>'RawData Line 2'!$E$27-(('RawData Line 2'!O27-AVERAGE('RawData Line 2'!$I$27,'RawData Line 2'!$AM$27))*'Calibration Report'!$L$10+('RawData Line 2'!O28-AVERAGE('RawData Line 2'!$I$28,'RawData Line 2'!$AM$28))*'Calibration Report'!$L$12)</f>
        <v>0.62573879999999915</v>
      </c>
      <c r="I25" s="2">
        <f>'RawData Line 2'!$E$27-(('RawData Line 2'!P27-AVERAGE('RawData Line 2'!$I$27,'RawData Line 2'!$AM$27))*'Calibration Report'!$L$10+('RawData Line 2'!P28-AVERAGE('RawData Line 2'!$I$28,'RawData Line 2'!$AM$28))*'Calibration Report'!$L$12)</f>
        <v>0.64275710000000164</v>
      </c>
      <c r="J25" s="2">
        <f>'RawData Line 2'!$E$27-(('RawData Line 2'!Q27-AVERAGE('RawData Line 2'!$I$27,'RawData Line 2'!$AM$27))*'Calibration Report'!$L$10+('RawData Line 2'!Q28-AVERAGE('RawData Line 2'!$I$28,'RawData Line 2'!$AM$28))*'Calibration Report'!$L$12)</f>
        <v>0.61072370000000042</v>
      </c>
      <c r="K25" s="2">
        <f>'RawData Line 2'!$E$27-(('RawData Line 2'!R27-AVERAGE('RawData Line 2'!$I$27,'RawData Line 2'!$AM$27))*'Calibration Report'!$L$10+('RawData Line 2'!R28-AVERAGE('RawData Line 2'!$I$28,'RawData Line 2'!$AM$28))*'Calibration Report'!$L$12)</f>
        <v>0.66564229999999913</v>
      </c>
      <c r="L25" s="2">
        <f>'RawData Line 2'!$E$27-(('RawData Line 2'!S27-AVERAGE('RawData Line 2'!$I$27,'RawData Line 2'!$AM$27))*'Calibration Report'!$L$10+('RawData Line 2'!S28-AVERAGE('RawData Line 2'!$I$28,'RawData Line 2'!$AM$28))*'Calibration Report'!$L$12)</f>
        <v>0.61659549999999974</v>
      </c>
      <c r="M25" s="2">
        <f>'RawData Line 2'!$E$27-(('RawData Line 2'!T27-AVERAGE('RawData Line 2'!$I$27,'RawData Line 2'!$AM$27))*'Calibration Report'!$L$10+('RawData Line 2'!T28-AVERAGE('RawData Line 2'!$I$28,'RawData Line 2'!$AM$28))*'Calibration Report'!$L$12)</f>
        <v>0.66124090000000102</v>
      </c>
      <c r="N25" s="2">
        <f>'RawData Line 2'!$E$27-(('RawData Line 2'!U27-AVERAGE('RawData Line 2'!$I$27,'RawData Line 2'!$AM$27))*'Calibration Report'!$L$10+('RawData Line 2'!U28-AVERAGE('RawData Line 2'!$I$28,'RawData Line 2'!$AM$28))*'Calibration Report'!$L$12)</f>
        <v>0.7227221000000017</v>
      </c>
      <c r="O25" s="2">
        <f>'RawData Line 2'!$E$27-(('RawData Line 2'!V27-AVERAGE('RawData Line 2'!$I$27,'RawData Line 2'!$AM$27))*'Calibration Report'!$L$10+('RawData Line 2'!V28-AVERAGE('RawData Line 2'!$I$28,'RawData Line 2'!$AM$28))*'Calibration Report'!$L$12)</f>
        <v>0.72539649999999978</v>
      </c>
      <c r="P25" s="2">
        <f>'RawData Line 2'!$E$27-(('RawData Line 2'!W27-AVERAGE('RawData Line 2'!$I$27,'RawData Line 2'!$AM$27))*'Calibration Report'!$L$10+('RawData Line 2'!W28-AVERAGE('RawData Line 2'!$I$28,'RawData Line 2'!$AM$28))*'Calibration Report'!$L$12)</f>
        <v>0.69655560000000161</v>
      </c>
      <c r="Q25" s="2">
        <f>'RawData Line 2'!$E$27-(('RawData Line 2'!X27-AVERAGE('RawData Line 2'!$I$27,'RawData Line 2'!$AM$27))*'Calibration Report'!$L$10+('RawData Line 2'!X28-AVERAGE('RawData Line 2'!$I$28,'RawData Line 2'!$AM$28))*'Calibration Report'!$L$12)</f>
        <v>0.77599760000000162</v>
      </c>
      <c r="R25" s="2">
        <f>'RawData Line 2'!$E$27-(('RawData Line 2'!Y27-AVERAGE('RawData Line 2'!$I$27,'RawData Line 2'!$AM$27))*'Calibration Report'!$L$10+('RawData Line 2'!Y28-AVERAGE('RawData Line 2'!$I$28,'RawData Line 2'!$AM$28))*'Calibration Report'!$L$12)</f>
        <v>0.7630451000000017</v>
      </c>
      <c r="S25" s="2">
        <f>'RawData Line 2'!$E$27-(('RawData Line 2'!Z27-AVERAGE('RawData Line 2'!$I$27,'RawData Line 2'!$AM$27))*'Calibration Report'!$L$10+('RawData Line 2'!Z28-AVERAGE('RawData Line 2'!$I$28,'RawData Line 2'!$AM$28))*'Calibration Report'!$L$12)</f>
        <v>0.80155720000000041</v>
      </c>
      <c r="T25" s="2">
        <f>'RawData Line 2'!$E$27-(('RawData Line 2'!AA27-AVERAGE('RawData Line 2'!$I$27,'RawData Line 2'!$AM$27))*'Calibration Report'!$L$10+('RawData Line 2'!AA28-AVERAGE('RawData Line 2'!$I$28,'RawData Line 2'!$AM$28))*'Calibration Report'!$L$12)</f>
        <v>0.83626990000000101</v>
      </c>
      <c r="U25" s="2">
        <f>'RawData Line 2'!$E$27-(('RawData Line 2'!AB27-AVERAGE('RawData Line 2'!$I$27,'RawData Line 2'!$AM$27))*'Calibration Report'!$L$10+('RawData Line 2'!AB28-AVERAGE('RawData Line 2'!$I$28,'RawData Line 2'!$AM$28))*'Calibration Report'!$L$12)</f>
        <v>0.87063720000000044</v>
      </c>
      <c r="V25" s="2">
        <f>'RawData Line 2'!$E$27-(('RawData Line 2'!AC27-AVERAGE('RawData Line 2'!$I$27,'RawData Line 2'!$AM$27))*'Calibration Report'!$L$10+('RawData Line 2'!AC28-AVERAGE('RawData Line 2'!$I$28,'RawData Line 2'!$AM$28))*'Calibration Report'!$L$12)</f>
        <v>0.90595679999999912</v>
      </c>
      <c r="W25" s="2">
        <f>'RawData Line 2'!$E$27-(('RawData Line 2'!AD27-AVERAGE('RawData Line 2'!$I$27,'RawData Line 2'!$AM$27))*'Calibration Report'!$L$10+('RawData Line 2'!AD28-AVERAGE('RawData Line 2'!$I$28,'RawData Line 2'!$AM$28))*'Calibration Report'!$L$12)</f>
        <v>0.89361120000000049</v>
      </c>
      <c r="X25" s="2">
        <f>'RawData Line 2'!$E$27-(('RawData Line 2'!AE27-AVERAGE('RawData Line 2'!$I$27,'RawData Line 2'!$AM$27))*'Calibration Report'!$L$10+('RawData Line 2'!AE28-AVERAGE('RawData Line 2'!$I$28,'RawData Line 2'!$AM$28))*'Calibration Report'!$L$12)</f>
        <v>0.82617429999999914</v>
      </c>
      <c r="Y25" s="2">
        <f>'RawData Line 2'!$E$27-(('RawData Line 2'!AF27-AVERAGE('RawData Line 2'!$I$27,'RawData Line 2'!$AM$27))*'Calibration Report'!$L$10+('RawData Line 2'!AF28-AVERAGE('RawData Line 2'!$I$28,'RawData Line 2'!$AM$28))*'Calibration Report'!$L$12)</f>
        <v>0.86037379999999919</v>
      </c>
      <c r="Z25" s="2">
        <f>'RawData Line 2'!$E$27-(('RawData Line 2'!AG27-AVERAGE('RawData Line 2'!$I$27,'RawData Line 2'!$AM$27))*'Calibration Report'!$L$10+('RawData Line 2'!AG28-AVERAGE('RawData Line 2'!$I$28,'RawData Line 2'!$AM$28))*'Calibration Report'!$L$12)</f>
        <v>0.86158270000000037</v>
      </c>
      <c r="AA25" s="2">
        <f>'RawData Line 2'!$E$27-(('RawData Line 2'!AH27-AVERAGE('RawData Line 2'!$I$27,'RawData Line 2'!$AM$27))*'Calibration Report'!$L$10+('RawData Line 2'!AH28-AVERAGE('RawData Line 2'!$I$28,'RawData Line 2'!$AM$28))*'Calibration Report'!$L$12)</f>
        <v>0.90743210000000163</v>
      </c>
      <c r="AB25" s="2">
        <f>'RawData Line 2'!$E$27-(('RawData Line 2'!AI27-AVERAGE('RawData Line 2'!$I$27,'RawData Line 2'!$AM$27))*'Calibration Report'!$L$10+('RawData Line 2'!AI28-AVERAGE('RawData Line 2'!$I$28,'RawData Line 2'!$AM$28))*'Calibration Report'!$L$12)</f>
        <v>0.98108620000000035</v>
      </c>
      <c r="AC25" s="2">
        <f>'RawData Line 2'!$E$27-(('RawData Line 2'!AJ27-AVERAGE('RawData Line 2'!$I$27,'RawData Line 2'!$AM$27))*'Calibration Report'!$L$10+('RawData Line 2'!AJ28-AVERAGE('RawData Line 2'!$I$28,'RawData Line 2'!$AM$28))*'Calibration Report'!$L$12)</f>
        <v>1.0042231000000017</v>
      </c>
      <c r="AD25" s="2">
        <f>'RawData Line 2'!$E$27-(('RawData Line 2'!AK27-AVERAGE('RawData Line 2'!$I$27,'RawData Line 2'!$AM$27))*'Calibration Report'!$L$10+('RawData Line 2'!AK28-AVERAGE('RawData Line 2'!$I$28,'RawData Line 2'!$AM$28))*'Calibration Report'!$L$12)</f>
        <v>1.5087637000000005</v>
      </c>
      <c r="AE25" s="2">
        <f>'RawData Line 2'!$E$27-(('RawData Line 2'!AL27-AVERAGE('RawData Line 2'!$I$27,'RawData Line 2'!$AM$27))*'Calibration Report'!$L$10+('RawData Line 2'!AL28-AVERAGE('RawData Line 2'!$I$28,'RawData Line 2'!$AM$28))*'Calibration Report'!$L$12)</f>
        <v>1.9499234000000012</v>
      </c>
    </row>
    <row r="26" spans="1:31" x14ac:dyDescent="0.35">
      <c r="A26" s="24">
        <f>'RawData Line 2'!A29</f>
        <v>44814</v>
      </c>
      <c r="B26" s="18" t="s">
        <v>55</v>
      </c>
      <c r="C26" s="2">
        <v>0</v>
      </c>
      <c r="D26" s="2">
        <f>'RawData Line 2'!K6-'RawData Line 2'!$F$29</f>
        <v>2.0099999999999998</v>
      </c>
      <c r="E26" s="2">
        <f>'RawData Line 2'!L6-'RawData Line 2'!$F$29</f>
        <v>5.01</v>
      </c>
      <c r="F26" s="2">
        <f>'RawData Line 2'!M6-'RawData Line 2'!$F$29</f>
        <v>8.01</v>
      </c>
      <c r="G26" s="2">
        <f>'RawData Line 2'!N6-'RawData Line 2'!$F$29</f>
        <v>11.01</v>
      </c>
      <c r="H26" s="2">
        <f>'RawData Line 2'!O6-'RawData Line 2'!$F$29</f>
        <v>14.01</v>
      </c>
      <c r="I26" s="2">
        <f>'RawData Line 2'!P6-'RawData Line 2'!$F$29</f>
        <v>17.010000000000002</v>
      </c>
      <c r="J26" s="2">
        <f>'RawData Line 2'!Q6-'RawData Line 2'!$F$29</f>
        <v>20.010000000000002</v>
      </c>
      <c r="K26" s="2">
        <f>'RawData Line 2'!R6-'RawData Line 2'!$F$29</f>
        <v>23.01</v>
      </c>
      <c r="L26" s="2">
        <f>'RawData Line 2'!S6-'RawData Line 2'!$F$29</f>
        <v>26.01</v>
      </c>
      <c r="M26" s="2">
        <f>'RawData Line 2'!T6-'RawData Line 2'!$F$29</f>
        <v>29.01</v>
      </c>
      <c r="N26" s="2">
        <f>'RawData Line 2'!U6-'RawData Line 2'!$F$29</f>
        <v>32.01</v>
      </c>
      <c r="O26" s="2">
        <f>'RawData Line 2'!V6-'RawData Line 2'!$F$29</f>
        <v>35.01</v>
      </c>
      <c r="P26" s="2">
        <f>'RawData Line 2'!W6-'RawData Line 2'!$F$29</f>
        <v>38.01</v>
      </c>
      <c r="Q26" s="2">
        <f>'RawData Line 2'!X6-'RawData Line 2'!$F$29</f>
        <v>41.01</v>
      </c>
      <c r="R26" s="2">
        <f>'RawData Line 2'!Y6-'RawData Line 2'!$F$29</f>
        <v>44.01</v>
      </c>
      <c r="S26" s="2">
        <f>'RawData Line 2'!Z6-'RawData Line 2'!$F$29</f>
        <v>47.01</v>
      </c>
      <c r="T26" s="2">
        <f>'RawData Line 2'!AA6-'RawData Line 2'!$F$29</f>
        <v>50.01</v>
      </c>
      <c r="U26" s="2">
        <f>'RawData Line 2'!AB6-'RawData Line 2'!$F$29</f>
        <v>53.01</v>
      </c>
      <c r="V26" s="2">
        <f>'RawData Line 2'!AC6-'RawData Line 2'!$F$29</f>
        <v>56.01</v>
      </c>
      <c r="W26" s="2">
        <f>'RawData Line 2'!AD6-'RawData Line 2'!$F$29</f>
        <v>59.01</v>
      </c>
      <c r="X26" s="2">
        <f>'RawData Line 2'!AE6-'RawData Line 2'!$F$29</f>
        <v>62.01</v>
      </c>
      <c r="Y26" s="2">
        <f>'RawData Line 2'!AF6-'RawData Line 2'!$F$29</f>
        <v>65.010000000000005</v>
      </c>
      <c r="Z26" s="2">
        <f>'RawData Line 2'!AG6-'RawData Line 2'!$F$29</f>
        <v>68.010000000000005</v>
      </c>
      <c r="AA26" s="2">
        <f>'RawData Line 2'!AH6-'RawData Line 2'!$F$29</f>
        <v>71.010000000000005</v>
      </c>
      <c r="AB26" s="2">
        <f>'RawData Line 2'!AI6-'RawData Line 2'!$F$29</f>
        <v>74.010000000000005</v>
      </c>
      <c r="AC26" s="2">
        <f>'RawData Line 2'!AJ6-'RawData Line 2'!$F$29</f>
        <v>77.010000000000005</v>
      </c>
      <c r="AD26" s="2">
        <f>'RawData Line 2'!AK6-'RawData Line 2'!$F$29</f>
        <v>80.010000000000005</v>
      </c>
      <c r="AE26" s="2">
        <f>'RawData Line 2'!AL6-'RawData Line 2'!$F$29</f>
        <v>83.01</v>
      </c>
    </row>
    <row r="27" spans="1:31" x14ac:dyDescent="0.35">
      <c r="A27" s="24"/>
      <c r="B27" s="18" t="s">
        <v>56</v>
      </c>
      <c r="C27" s="2">
        <f>'RawData Line 2'!$E$29-(('RawData Line 2'!J29-AVERAGE('RawData Line 2'!$I$29,'RawData Line 2'!$AM$29))*'Calibration Report'!$L$10+('RawData Line 2'!J30-AVERAGE('RawData Line 2'!$I$30,'RawData Line 2'!$AM$30))*'Calibration Report'!$L$12)</f>
        <v>0.90672894999999754</v>
      </c>
      <c r="D27" s="2">
        <f>'RawData Line 2'!$E$29-(('RawData Line 2'!K29-AVERAGE('RawData Line 2'!$I$29,'RawData Line 2'!$AM$29))*'Calibration Report'!$L$10+('RawData Line 2'!K30-AVERAGE('RawData Line 2'!$I$30,'RawData Line 2'!$AM$30))*'Calibration Report'!$L$12)</f>
        <v>0.85620684999999885</v>
      </c>
      <c r="E27" s="2">
        <f>'RawData Line 2'!$E$29-(('RawData Line 2'!L29-AVERAGE('RawData Line 2'!$I$29,'RawData Line 2'!$AM$29))*'Calibration Report'!$L$10+('RawData Line 2'!L30-AVERAGE('RawData Line 2'!$I$30,'RawData Line 2'!$AM$30))*'Calibration Report'!$L$12)</f>
        <v>0.79118284999999888</v>
      </c>
      <c r="F27" s="2">
        <f>'RawData Line 2'!$E$29-(('RawData Line 2'!M29-AVERAGE('RawData Line 2'!$I$29,'RawData Line 2'!$AM$29))*'Calibration Report'!$L$10+('RawData Line 2'!M30-AVERAGE('RawData Line 2'!$I$30,'RawData Line 2'!$AM$30))*'Calibration Report'!$L$12)</f>
        <v>0.72951914999999823</v>
      </c>
      <c r="G27" s="2">
        <f>'RawData Line 2'!$E$29-(('RawData Line 2'!N29-AVERAGE('RawData Line 2'!$I$29,'RawData Line 2'!$AM$29))*'Calibration Report'!$L$10+('RawData Line 2'!N30-AVERAGE('RawData Line 2'!$I$30,'RawData Line 2'!$AM$30))*'Calibration Report'!$L$12)</f>
        <v>0.61440725000000007</v>
      </c>
      <c r="H27" s="2">
        <f>'RawData Line 2'!$E$29-(('RawData Line 2'!O29-AVERAGE('RawData Line 2'!$I$29,'RawData Line 2'!$AM$29))*'Calibration Report'!$L$10+('RawData Line 2'!O30-AVERAGE('RawData Line 2'!$I$30,'RawData Line 2'!$AM$30))*'Calibration Report'!$L$12)</f>
        <v>0.56535064999999818</v>
      </c>
      <c r="I27" s="2">
        <f>'RawData Line 2'!$E$29-(('RawData Line 2'!P29-AVERAGE('RawData Line 2'!$I$29,'RawData Line 2'!$AM$29))*'Calibration Report'!$L$10+('RawData Line 2'!P30-AVERAGE('RawData Line 2'!$I$30,'RawData Line 2'!$AM$30))*'Calibration Report'!$L$12)</f>
        <v>0.60394664999999825</v>
      </c>
      <c r="J27" s="2">
        <f>'RawData Line 2'!$E$29-(('RawData Line 2'!Q29-AVERAGE('RawData Line 2'!$I$29,'RawData Line 2'!$AM$29))*'Calibration Report'!$L$10+('RawData Line 2'!Q30-AVERAGE('RawData Line 2'!$I$30,'RawData Line 2'!$AM$30))*'Calibration Report'!$L$12)</f>
        <v>0.60213084999999889</v>
      </c>
      <c r="K27" s="2">
        <f>'RawData Line 2'!$E$29-(('RawData Line 2'!R29-AVERAGE('RawData Line 2'!$I$29,'RawData Line 2'!$AM$29))*'Calibration Report'!$L$10+('RawData Line 2'!R30-AVERAGE('RawData Line 2'!$I$30,'RawData Line 2'!$AM$30))*'Calibration Report'!$L$12)</f>
        <v>0.62950134999999885</v>
      </c>
      <c r="L27" s="2">
        <f>'RawData Line 2'!$E$29-(('RawData Line 2'!S29-AVERAGE('RawData Line 2'!$I$29,'RawData Line 2'!$AM$29))*'Calibration Report'!$L$10+('RawData Line 2'!S30-AVERAGE('RawData Line 2'!$I$30,'RawData Line 2'!$AM$30))*'Calibration Report'!$L$12)</f>
        <v>0.58545794999999756</v>
      </c>
      <c r="M27" s="2">
        <f>'RawData Line 2'!$E$29-(('RawData Line 2'!T29-AVERAGE('RawData Line 2'!$I$29,'RawData Line 2'!$AM$29))*'Calibration Report'!$L$10+('RawData Line 2'!T30-AVERAGE('RawData Line 2'!$I$30,'RawData Line 2'!$AM$30))*'Calibration Report'!$L$12)</f>
        <v>0.62578094999999756</v>
      </c>
      <c r="N27" s="2">
        <f>'RawData Line 2'!$E$29-(('RawData Line 2'!U29-AVERAGE('RawData Line 2'!$I$29,'RawData Line 2'!$AM$29))*'Calibration Report'!$L$10+('RawData Line 2'!U30-AVERAGE('RawData Line 2'!$I$30,'RawData Line 2'!$AM$30))*'Calibration Report'!$L$12)</f>
        <v>0.70081664999999826</v>
      </c>
      <c r="O27" s="2">
        <f>'RawData Line 2'!$E$29-(('RawData Line 2'!V29-AVERAGE('RawData Line 2'!$I$29,'RawData Line 2'!$AM$29))*'Calibration Report'!$L$10+('RawData Line 2'!V30-AVERAGE('RawData Line 2'!$I$30,'RawData Line 2'!$AM$30))*'Calibration Report'!$L$12)</f>
        <v>0.70547954999999951</v>
      </c>
      <c r="P27" s="2">
        <f>'RawData Line 2'!$E$29-(('RawData Line 2'!W29-AVERAGE('RawData Line 2'!$I$29,'RawData Line 2'!$AM$29))*'Calibration Report'!$L$10+('RawData Line 2'!W30-AVERAGE('RawData Line 2'!$I$30,'RawData Line 2'!$AM$30))*'Calibration Report'!$L$12)</f>
        <v>0.67145764999999824</v>
      </c>
      <c r="Q27" s="2">
        <f>'RawData Line 2'!$E$29-(('RawData Line 2'!X29-AVERAGE('RawData Line 2'!$I$29,'RawData Line 2'!$AM$29))*'Calibration Report'!$L$10+('RawData Line 2'!X30-AVERAGE('RawData Line 2'!$I$30,'RawData Line 2'!$AM$30))*'Calibration Report'!$L$12)</f>
        <v>0.77317794999999756</v>
      </c>
      <c r="R27" s="2">
        <f>'RawData Line 2'!$E$29-(('RawData Line 2'!Y29-AVERAGE('RawData Line 2'!$I$29,'RawData Line 2'!$AM$29))*'Calibration Report'!$L$10+('RawData Line 2'!Y30-AVERAGE('RawData Line 2'!$I$30,'RawData Line 2'!$AM$30))*'Calibration Report'!$L$12)</f>
        <v>0.75262664999999818</v>
      </c>
      <c r="S27" s="2">
        <f>'RawData Line 2'!$E$29-(('RawData Line 2'!Z29-AVERAGE('RawData Line 2'!$I$29,'RawData Line 2'!$AM$29))*'Calibration Report'!$L$10+('RawData Line 2'!Z30-AVERAGE('RawData Line 2'!$I$30,'RawData Line 2'!$AM$30))*'Calibration Report'!$L$12)</f>
        <v>0.76402484999999887</v>
      </c>
      <c r="T27" s="2">
        <f>'RawData Line 2'!$E$29-(('RawData Line 2'!AA29-AVERAGE('RawData Line 2'!$I$29,'RawData Line 2'!$AM$29))*'Calibration Report'!$L$10+('RawData Line 2'!AA30-AVERAGE('RawData Line 2'!$I$30,'RawData Line 2'!$AM$30))*'Calibration Report'!$L$12)</f>
        <v>0.82429714999999826</v>
      </c>
      <c r="U27" s="2">
        <f>'RawData Line 2'!$E$29-(('RawData Line 2'!AB29-AVERAGE('RawData Line 2'!$I$29,'RawData Line 2'!$AM$29))*'Calibration Report'!$L$10+('RawData Line 2'!AB30-AVERAGE('RawData Line 2'!$I$30,'RawData Line 2'!$AM$30))*'Calibration Report'!$L$12)</f>
        <v>0.85555584999999879</v>
      </c>
      <c r="V27" s="2">
        <f>'RawData Line 2'!$E$29-(('RawData Line 2'!AC29-AVERAGE('RawData Line 2'!$I$29,'RawData Line 2'!$AM$29))*'Calibration Report'!$L$10+('RawData Line 2'!AC30-AVERAGE('RawData Line 2'!$I$30,'RawData Line 2'!$AM$30))*'Calibration Report'!$L$12)</f>
        <v>0.87999534999999884</v>
      </c>
      <c r="W27" s="2">
        <f>'RawData Line 2'!$E$29-(('RawData Line 2'!AD29-AVERAGE('RawData Line 2'!$I$29,'RawData Line 2'!$AM$29))*'Calibration Report'!$L$10+('RawData Line 2'!AD30-AVERAGE('RawData Line 2'!$I$30,'RawData Line 2'!$AM$30))*'Calibration Report'!$L$12)</f>
        <v>0.87015144999999761</v>
      </c>
      <c r="X27" s="2">
        <f>'RawData Line 2'!$E$29-(('RawData Line 2'!AE29-AVERAGE('RawData Line 2'!$I$29,'RawData Line 2'!$AM$29))*'Calibration Report'!$L$10+('RawData Line 2'!AE30-AVERAGE('RawData Line 2'!$I$30,'RawData Line 2'!$AM$30))*'Calibration Report'!$L$12)</f>
        <v>0.79260914999999821</v>
      </c>
      <c r="Y27" s="2">
        <f>'RawData Line 2'!$E$29-(('RawData Line 2'!AF29-AVERAGE('RawData Line 2'!$I$29,'RawData Line 2'!$AM$29))*'Calibration Report'!$L$10+('RawData Line 2'!AF30-AVERAGE('RawData Line 2'!$I$30,'RawData Line 2'!$AM$30))*'Calibration Report'!$L$12)</f>
        <v>0.80755014999999819</v>
      </c>
      <c r="Z27" s="2">
        <f>'RawData Line 2'!$E$29-(('RawData Line 2'!AG29-AVERAGE('RawData Line 2'!$I$29,'RawData Line 2'!$AM$29))*'Calibration Report'!$L$10+('RawData Line 2'!AG30-AVERAGE('RawData Line 2'!$I$30,'RawData Line 2'!$AM$30))*'Calibration Report'!$L$12)</f>
        <v>0.84511484999999886</v>
      </c>
      <c r="AA27" s="2">
        <f>'RawData Line 2'!$E$29-(('RawData Line 2'!AH29-AVERAGE('RawData Line 2'!$I$29,'RawData Line 2'!$AM$29))*'Calibration Report'!$L$10+('RawData Line 2'!AH30-AVERAGE('RawData Line 2'!$I$30,'RawData Line 2'!$AM$30))*'Calibration Report'!$L$12)</f>
        <v>0.86169404999999943</v>
      </c>
      <c r="AB27" s="2">
        <f>'RawData Line 2'!$E$29-(('RawData Line 2'!AI29-AVERAGE('RawData Line 2'!$I$29,'RawData Line 2'!$AM$29))*'Calibration Report'!$L$10+('RawData Line 2'!AI30-AVERAGE('RawData Line 2'!$I$30,'RawData Line 2'!$AM$30))*'Calibration Report'!$L$12)</f>
        <v>0.99165325000000015</v>
      </c>
      <c r="AC27" s="2">
        <f>'RawData Line 2'!$E$29-(('RawData Line 2'!AJ29-AVERAGE('RawData Line 2'!$I$29,'RawData Line 2'!$AM$29))*'Calibration Report'!$L$10+('RawData Line 2'!AJ30-AVERAGE('RawData Line 2'!$I$30,'RawData Line 2'!$AM$30))*'Calibration Report'!$L$12)</f>
        <v>1.0164381499999982</v>
      </c>
      <c r="AD27" s="2">
        <f>'RawData Line 2'!$E$29-(('RawData Line 2'!AK29-AVERAGE('RawData Line 2'!$I$29,'RawData Line 2'!$AM$29))*'Calibration Report'!$L$10+('RawData Line 2'!AK30-AVERAGE('RawData Line 2'!$I$30,'RawData Line 2'!$AM$30))*'Calibration Report'!$L$12)</f>
        <v>1.5250494499999976</v>
      </c>
      <c r="AE27" s="2">
        <f>'RawData Line 2'!$E$29-(('RawData Line 2'!AL29-AVERAGE('RawData Line 2'!$I$29,'RawData Line 2'!$AM$29))*'Calibration Report'!$L$10+('RawData Line 2'!AL30-AVERAGE('RawData Line 2'!$I$30,'RawData Line 2'!$AM$30))*'Calibration Report'!$L$12)</f>
        <v>1.9532615499999995</v>
      </c>
    </row>
    <row r="28" spans="1:31" x14ac:dyDescent="0.35">
      <c r="A28" s="24">
        <f>'RawData Line 2'!A31</f>
        <v>44816</v>
      </c>
      <c r="B28" s="18" t="s">
        <v>55</v>
      </c>
      <c r="C28" s="2">
        <v>0</v>
      </c>
      <c r="D28" s="2">
        <f>'RawData Line 2'!K6-'RawData Line 2'!$F$31</f>
        <v>2.0099999999999998</v>
      </c>
      <c r="E28" s="2">
        <f>'RawData Line 2'!L6-'RawData Line 2'!$F$31</f>
        <v>5.01</v>
      </c>
      <c r="F28" s="2">
        <f>'RawData Line 2'!M6-'RawData Line 2'!$F$31</f>
        <v>8.01</v>
      </c>
      <c r="G28" s="2">
        <f>'RawData Line 2'!N6-'RawData Line 2'!$F$31</f>
        <v>11.01</v>
      </c>
      <c r="H28" s="2">
        <f>'RawData Line 2'!O6-'RawData Line 2'!$F$31</f>
        <v>14.01</v>
      </c>
      <c r="I28" s="2">
        <f>'RawData Line 2'!P6-'RawData Line 2'!$F$31</f>
        <v>17.010000000000002</v>
      </c>
      <c r="J28" s="2">
        <f>'RawData Line 2'!Q6-'RawData Line 2'!$F$31</f>
        <v>20.010000000000002</v>
      </c>
      <c r="K28" s="2">
        <f>'RawData Line 2'!R6-'RawData Line 2'!$F$31</f>
        <v>23.01</v>
      </c>
      <c r="L28" s="2">
        <f>'RawData Line 2'!S6-'RawData Line 2'!$F$31</f>
        <v>26.01</v>
      </c>
      <c r="M28" s="2">
        <f>'RawData Line 2'!T6-'RawData Line 2'!$F$31</f>
        <v>29.01</v>
      </c>
      <c r="N28" s="2">
        <f>'RawData Line 2'!U6-'RawData Line 2'!$F$31</f>
        <v>32.01</v>
      </c>
      <c r="O28" s="2">
        <f>'RawData Line 2'!V6-'RawData Line 2'!$F$31</f>
        <v>35.01</v>
      </c>
      <c r="P28" s="2">
        <f>'RawData Line 2'!W6-'RawData Line 2'!$F$31</f>
        <v>38.01</v>
      </c>
      <c r="Q28" s="2">
        <f>'RawData Line 2'!X6-'RawData Line 2'!$F$31</f>
        <v>41.01</v>
      </c>
      <c r="R28" s="2">
        <f>'RawData Line 2'!Y6-'RawData Line 2'!$F$31</f>
        <v>44.01</v>
      </c>
      <c r="S28" s="2">
        <f>'RawData Line 2'!Z6-'RawData Line 2'!$F$31</f>
        <v>47.01</v>
      </c>
      <c r="T28" s="2">
        <f>'RawData Line 2'!AA6-'RawData Line 2'!$F$31</f>
        <v>50.01</v>
      </c>
      <c r="U28" s="2">
        <f>'RawData Line 2'!AB6-'RawData Line 2'!$F$31</f>
        <v>53.01</v>
      </c>
      <c r="V28" s="2">
        <f>'RawData Line 2'!AC6-'RawData Line 2'!$F$31</f>
        <v>56.01</v>
      </c>
      <c r="W28" s="2">
        <f>'RawData Line 2'!AD6-'RawData Line 2'!$F$31</f>
        <v>59.01</v>
      </c>
      <c r="X28" s="2">
        <f>'RawData Line 2'!AE6-'RawData Line 2'!$F$31</f>
        <v>62.01</v>
      </c>
      <c r="Y28" s="2">
        <f>'RawData Line 2'!AF6-'RawData Line 2'!$F$31</f>
        <v>65.010000000000005</v>
      </c>
      <c r="Z28" s="2">
        <f>'RawData Line 2'!AG6-'RawData Line 2'!$F$31</f>
        <v>68.010000000000005</v>
      </c>
      <c r="AA28" s="2">
        <f>'RawData Line 2'!AH6-'RawData Line 2'!$F$31</f>
        <v>71.010000000000005</v>
      </c>
      <c r="AB28" s="2">
        <f>'RawData Line 2'!AI6-'RawData Line 2'!$F$31</f>
        <v>74.010000000000005</v>
      </c>
      <c r="AC28" s="2">
        <f>'RawData Line 2'!AJ6-'RawData Line 2'!$F$31</f>
        <v>77.010000000000005</v>
      </c>
      <c r="AD28" s="2">
        <f>'RawData Line 2'!AK6-'RawData Line 2'!$F$31</f>
        <v>80.010000000000005</v>
      </c>
      <c r="AE28" s="2">
        <f>'RawData Line 2'!AL6-'RawData Line 2'!$F$31</f>
        <v>83.01</v>
      </c>
    </row>
    <row r="29" spans="1:31" x14ac:dyDescent="0.35">
      <c r="A29" s="24"/>
      <c r="B29" s="18" t="s">
        <v>56</v>
      </c>
      <c r="C29" s="2">
        <f>'RawData Line 2'!$E$31-(('RawData Line 2'!J31-AVERAGE('RawData Line 2'!$I$31,'RawData Line 2'!$AM$31))*'Calibration Report'!$L$10+('RawData Line 2'!J32-AVERAGE('RawData Line 2'!$I$32,'RawData Line 2'!$AM$32))*'Calibration Report'!$L$12)</f>
        <v>0.84061529999999607</v>
      </c>
      <c r="D29" s="2">
        <f>'RawData Line 2'!$E$31-(('RawData Line 2'!K31-AVERAGE('RawData Line 2'!$I$31,'RawData Line 2'!$AM$31))*'Calibration Report'!$L$10+('RawData Line 2'!K32-AVERAGE('RawData Line 2'!$I$32,'RawData Line 2'!$AM$32))*'Calibration Report'!$L$12)</f>
        <v>0.80623329999999616</v>
      </c>
      <c r="E29" s="2">
        <f>'RawData Line 2'!$E$31-(('RawData Line 2'!L31-AVERAGE('RawData Line 2'!$I$31,'RawData Line 2'!$AM$31))*'Calibration Report'!$L$10+('RawData Line 2'!L32-AVERAGE('RawData Line 2'!$I$32,'RawData Line 2'!$AM$32))*'Calibration Report'!$L$12)</f>
        <v>0.77322309999999872</v>
      </c>
      <c r="F29" s="2">
        <f>'RawData Line 2'!$E$31-(('RawData Line 2'!M31-AVERAGE('RawData Line 2'!$I$31,'RawData Line 2'!$AM$31))*'Calibration Report'!$L$10+('RawData Line 2'!M32-AVERAGE('RawData Line 2'!$I$32,'RawData Line 2'!$AM$32))*'Calibration Report'!$L$12)</f>
        <v>0.72977679999999612</v>
      </c>
      <c r="G29" s="2">
        <f>'RawData Line 2'!$E$31-(('RawData Line 2'!N31-AVERAGE('RawData Line 2'!$I$31,'RawData Line 2'!$AM$31))*'Calibration Report'!$L$10+('RawData Line 2'!N32-AVERAGE('RawData Line 2'!$I$32,'RawData Line 2'!$AM$32))*'Calibration Report'!$L$12)</f>
        <v>0.63625729999999614</v>
      </c>
      <c r="H29" s="2">
        <f>'RawData Line 2'!$E$31-(('RawData Line 2'!O31-AVERAGE('RawData Line 2'!$I$31,'RawData Line 2'!$AM$31))*'Calibration Report'!$L$10+('RawData Line 2'!O32-AVERAGE('RawData Line 2'!$I$32,'RawData Line 2'!$AM$32))*'Calibration Report'!$L$12)</f>
        <v>0.58081569999999738</v>
      </c>
      <c r="I29" s="2">
        <f>'RawData Line 2'!$E$31-(('RawData Line 2'!P31-AVERAGE('RawData Line 2'!$I$31,'RawData Line 2'!$AM$31))*'Calibration Report'!$L$10+('RawData Line 2'!P32-AVERAGE('RawData Line 2'!$I$32,'RawData Line 2'!$AM$32))*'Calibration Report'!$L$12)</f>
        <v>0.61742809999999859</v>
      </c>
      <c r="J29" s="2">
        <f>'RawData Line 2'!$E$31-(('RawData Line 2'!Q31-AVERAGE('RawData Line 2'!$I$31,'RawData Line 2'!$AM$31))*'Calibration Report'!$L$10+('RawData Line 2'!Q32-AVERAGE('RawData Line 2'!$I$32,'RawData Line 2'!$AM$32))*'Calibration Report'!$L$12)</f>
        <v>0.57554589999999795</v>
      </c>
      <c r="K29" s="2">
        <f>'RawData Line 2'!$E$31-(('RawData Line 2'!R31-AVERAGE('RawData Line 2'!$I$31,'RawData Line 2'!$AM$31))*'Calibration Report'!$L$10+('RawData Line 2'!R32-AVERAGE('RawData Line 2'!$I$32,'RawData Line 2'!$AM$32))*'Calibration Report'!$L$12)</f>
        <v>0.65067039999999798</v>
      </c>
      <c r="L29" s="2">
        <f>'RawData Line 2'!$E$31-(('RawData Line 2'!S31-AVERAGE('RawData Line 2'!$I$31,'RawData Line 2'!$AM$31))*'Calibration Report'!$L$10+('RawData Line 2'!S32-AVERAGE('RawData Line 2'!$I$32,'RawData Line 2'!$AM$32))*'Calibration Report'!$L$12)</f>
        <v>0.57735679999999612</v>
      </c>
      <c r="M29" s="2">
        <f>'RawData Line 2'!$E$31-(('RawData Line 2'!T31-AVERAGE('RawData Line 2'!$I$31,'RawData Line 2'!$AM$31))*'Calibration Report'!$L$10+('RawData Line 2'!T32-AVERAGE('RawData Line 2'!$I$32,'RawData Line 2'!$AM$32))*'Calibration Report'!$L$12)</f>
        <v>0.61716169999999737</v>
      </c>
      <c r="N29" s="2">
        <f>'RawData Line 2'!$E$31-(('RawData Line 2'!U31-AVERAGE('RawData Line 2'!$I$31,'RawData Line 2'!$AM$31))*'Calibration Report'!$L$10+('RawData Line 2'!U32-AVERAGE('RawData Line 2'!$I$32,'RawData Line 2'!$AM$32))*'Calibration Report'!$L$12)</f>
        <v>0.69453129999999608</v>
      </c>
      <c r="O29" s="2">
        <f>'RawData Line 2'!$E$31-(('RawData Line 2'!V31-AVERAGE('RawData Line 2'!$I$31,'RawData Line 2'!$AM$31))*'Calibration Report'!$L$10+('RawData Line 2'!V32-AVERAGE('RawData Line 2'!$I$32,'RawData Line 2'!$AM$32))*'Calibration Report'!$L$12)</f>
        <v>0.70333899999999672</v>
      </c>
      <c r="P29" s="2">
        <f>'RawData Line 2'!$E$31-(('RawData Line 2'!W31-AVERAGE('RawData Line 2'!$I$31,'RawData Line 2'!$AM$31))*'Calibration Report'!$L$10+('RawData Line 2'!W32-AVERAGE('RawData Line 2'!$I$32,'RawData Line 2'!$AM$32))*'Calibration Report'!$L$12)</f>
        <v>0.66974639999999797</v>
      </c>
      <c r="Q29" s="2">
        <f>'RawData Line 2'!$E$31-(('RawData Line 2'!X31-AVERAGE('RawData Line 2'!$I$31,'RawData Line 2'!$AM$31))*'Calibration Report'!$L$10+('RawData Line 2'!X32-AVERAGE('RawData Line 2'!$I$32,'RawData Line 2'!$AM$32))*'Calibration Report'!$L$12)</f>
        <v>0.75488749999999671</v>
      </c>
      <c r="R29" s="2">
        <f>'RawData Line 2'!$E$31-(('RawData Line 2'!Y31-AVERAGE('RawData Line 2'!$I$31,'RawData Line 2'!$AM$31))*'Calibration Report'!$L$10+('RawData Line 2'!Y32-AVERAGE('RawData Line 2'!$I$32,'RawData Line 2'!$AM$32))*'Calibration Report'!$L$12)</f>
        <v>0.73830829999999603</v>
      </c>
      <c r="S29" s="2">
        <f>'RawData Line 2'!$E$31-(('RawData Line 2'!Z31-AVERAGE('RawData Line 2'!$I$31,'RawData Line 2'!$AM$31))*'Calibration Report'!$L$10+('RawData Line 2'!Z32-AVERAGE('RawData Line 2'!$I$32,'RawData Line 2'!$AM$32))*'Calibration Report'!$L$12)</f>
        <v>0.7781131999999974</v>
      </c>
      <c r="T29" s="2">
        <f>'RawData Line 2'!$E$31-(('RawData Line 2'!AA31-AVERAGE('RawData Line 2'!$I$31,'RawData Line 2'!$AM$31))*'Calibration Report'!$L$10+('RawData Line 2'!AA32-AVERAGE('RawData Line 2'!$I$32,'RawData Line 2'!$AM$32))*'Calibration Report'!$L$12)</f>
        <v>0.81809569999999732</v>
      </c>
      <c r="U29" s="2">
        <f>'RawData Line 2'!$E$31-(('RawData Line 2'!AB31-AVERAGE('RawData Line 2'!$I$31,'RawData Line 2'!$AM$31))*'Calibration Report'!$L$10+('RawData Line 2'!AB32-AVERAGE('RawData Line 2'!$I$32,'RawData Line 2'!$AM$32))*'Calibration Report'!$L$12)</f>
        <v>0.84400069999999727</v>
      </c>
      <c r="V29" s="2">
        <f>'RawData Line 2'!$E$31-(('RawData Line 2'!AC31-AVERAGE('RawData Line 2'!$I$31,'RawData Line 2'!$AM$31))*'Calibration Report'!$L$10+('RawData Line 2'!AC32-AVERAGE('RawData Line 2'!$I$32,'RawData Line 2'!$AM$32))*'Calibration Report'!$L$12)</f>
        <v>0.87983839999999802</v>
      </c>
      <c r="W29" s="2">
        <f>'RawData Line 2'!$E$31-(('RawData Line 2'!AD31-AVERAGE('RawData Line 2'!$I$31,'RawData Line 2'!$AM$31))*'Calibration Report'!$L$10+('RawData Line 2'!AD32-AVERAGE('RawData Line 2'!$I$32,'RawData Line 2'!$AM$32))*'Calibration Report'!$L$12)</f>
        <v>0.87163759999999857</v>
      </c>
      <c r="X29" s="2">
        <f>'RawData Line 2'!$E$31-(('RawData Line 2'!AE31-AVERAGE('RawData Line 2'!$I$31,'RawData Line 2'!$AM$31))*'Calibration Report'!$L$10+('RawData Line 2'!AE32-AVERAGE('RawData Line 2'!$I$32,'RawData Line 2'!$AM$32))*'Calibration Report'!$L$12)</f>
        <v>0.79944899999999675</v>
      </c>
      <c r="Y29" s="2">
        <f>'RawData Line 2'!$E$31-(('RawData Line 2'!AF31-AVERAGE('RawData Line 2'!$I$31,'RawData Line 2'!$AM$31))*'Calibration Report'!$L$10+('RawData Line 2'!AF32-AVERAGE('RawData Line 2'!$I$32,'RawData Line 2'!$AM$32))*'Calibration Report'!$L$12)</f>
        <v>0.83442319999999737</v>
      </c>
      <c r="Z29" s="2">
        <f>'RawData Line 2'!$E$31-(('RawData Line 2'!AG31-AVERAGE('RawData Line 2'!$I$31,'RawData Line 2'!$AM$31))*'Calibration Report'!$L$10+('RawData Line 2'!AG32-AVERAGE('RawData Line 2'!$I$32,'RawData Line 2'!$AM$32))*'Calibration Report'!$L$12)</f>
        <v>0.85506329999999608</v>
      </c>
      <c r="AA29" s="2">
        <f>'RawData Line 2'!$E$31-(('RawData Line 2'!AH31-AVERAGE('RawData Line 2'!$I$31,'RawData Line 2'!$AM$31))*'Calibration Report'!$L$10+('RawData Line 2'!AH32-AVERAGE('RawData Line 2'!$I$32,'RawData Line 2'!$AM$32))*'Calibration Report'!$L$12)</f>
        <v>0.90178109999999867</v>
      </c>
      <c r="AB29" s="2">
        <f>'RawData Line 2'!$E$31-(('RawData Line 2'!AI31-AVERAGE('RawData Line 2'!$I$31,'RawData Line 2'!$AM$31))*'Calibration Report'!$L$10+('RawData Line 2'!AI32-AVERAGE('RawData Line 2'!$I$32,'RawData Line 2'!$AM$32))*'Calibration Report'!$L$12)</f>
        <v>0.98096159999999855</v>
      </c>
      <c r="AC29" s="2">
        <f>'RawData Line 2'!$E$31-(('RawData Line 2'!AJ31-AVERAGE('RawData Line 2'!$I$31,'RawData Line 2'!$AM$31))*'Calibration Report'!$L$10+('RawData Line 2'!AJ32-AVERAGE('RawData Line 2'!$I$32,'RawData Line 2'!$AM$32))*'Calibration Report'!$L$12)</f>
        <v>1.0024602999999961</v>
      </c>
      <c r="AD29" s="2">
        <f>'RawData Line 2'!$E$31-(('RawData Line 2'!AK31-AVERAGE('RawData Line 2'!$I$31,'RawData Line 2'!$AM$31))*'Calibration Report'!$L$10+('RawData Line 2'!AK32-AVERAGE('RawData Line 2'!$I$32,'RawData Line 2'!$AM$32))*'Calibration Report'!$L$12)</f>
        <v>1.5564867999999961</v>
      </c>
      <c r="AE29" s="2">
        <f>'RawData Line 2'!$E$31-(('RawData Line 2'!AL31-AVERAGE('RawData Line 2'!$I$31,'RawData Line 2'!$AM$31))*'Calibration Report'!$L$10+('RawData Line 2'!AL32-AVERAGE('RawData Line 2'!$I$32,'RawData Line 2'!$AM$32))*'Calibration Report'!$L$12)</f>
        <v>1.9626820999999985</v>
      </c>
    </row>
    <row r="30" spans="1:31" x14ac:dyDescent="0.35">
      <c r="A30" s="24">
        <f>'RawData Line 2'!A33</f>
        <v>44818</v>
      </c>
      <c r="B30" s="18" t="s">
        <v>55</v>
      </c>
      <c r="C30" s="2">
        <v>0</v>
      </c>
      <c r="D30" s="2">
        <f>'RawData Line 2'!K6-'RawData Line 2'!$F$33</f>
        <v>2.0099999999999998</v>
      </c>
      <c r="E30" s="2">
        <f>'RawData Line 2'!L6-'RawData Line 2'!$F$33</f>
        <v>5.01</v>
      </c>
      <c r="F30" s="2">
        <f>'RawData Line 2'!M6-'RawData Line 2'!$F$33</f>
        <v>8.01</v>
      </c>
      <c r="G30" s="2">
        <f>'RawData Line 2'!N6-'RawData Line 2'!$F$33</f>
        <v>11.01</v>
      </c>
      <c r="H30" s="2">
        <f>'RawData Line 2'!O6-'RawData Line 2'!$F$33</f>
        <v>14.01</v>
      </c>
      <c r="I30" s="2">
        <f>'RawData Line 2'!P6-'RawData Line 2'!$F$33</f>
        <v>17.010000000000002</v>
      </c>
      <c r="J30" s="2">
        <f>'RawData Line 2'!Q6-'RawData Line 2'!$F$33</f>
        <v>20.010000000000002</v>
      </c>
      <c r="K30" s="2">
        <f>'RawData Line 2'!R6-'RawData Line 2'!$F$33</f>
        <v>23.01</v>
      </c>
      <c r="L30" s="2">
        <f>'RawData Line 2'!S6-'RawData Line 2'!$F$33</f>
        <v>26.01</v>
      </c>
      <c r="M30" s="2">
        <f>'RawData Line 2'!T6-'RawData Line 2'!$F$33</f>
        <v>29.01</v>
      </c>
      <c r="N30" s="2">
        <f>'RawData Line 2'!U6-'RawData Line 2'!$F$33</f>
        <v>32.01</v>
      </c>
      <c r="O30" s="2">
        <f>'RawData Line 2'!V6-'RawData Line 2'!$F$33</f>
        <v>35.01</v>
      </c>
      <c r="P30" s="2">
        <f>'RawData Line 2'!W6-'RawData Line 2'!$F$33</f>
        <v>38.01</v>
      </c>
      <c r="Q30" s="2">
        <f>'RawData Line 2'!X6-'RawData Line 2'!$F$33</f>
        <v>41.01</v>
      </c>
      <c r="R30" s="2">
        <f>'RawData Line 2'!Y6-'RawData Line 2'!$F$33</f>
        <v>44.01</v>
      </c>
      <c r="S30" s="2">
        <f>'RawData Line 2'!Z6-'RawData Line 2'!$F$33</f>
        <v>47.01</v>
      </c>
      <c r="T30" s="2">
        <f>'RawData Line 2'!AA6-'RawData Line 2'!$F$33</f>
        <v>50.01</v>
      </c>
      <c r="U30" s="2">
        <f>'RawData Line 2'!AB6-'RawData Line 2'!$F$33</f>
        <v>53.01</v>
      </c>
      <c r="V30" s="2">
        <f>'RawData Line 2'!AC6-'RawData Line 2'!$F$33</f>
        <v>56.01</v>
      </c>
      <c r="W30" s="2">
        <f>'RawData Line 2'!AD6-'RawData Line 2'!$F$33</f>
        <v>59.01</v>
      </c>
      <c r="X30" s="2">
        <f>'RawData Line 2'!AE6-'RawData Line 2'!$F$33</f>
        <v>62.01</v>
      </c>
      <c r="Y30" s="2">
        <f>'RawData Line 2'!AF6-'RawData Line 2'!$F$33</f>
        <v>65.010000000000005</v>
      </c>
      <c r="Z30" s="2">
        <f>'RawData Line 2'!AG6-'RawData Line 2'!$F$33</f>
        <v>68.010000000000005</v>
      </c>
      <c r="AA30" s="2">
        <f>'RawData Line 2'!AH6-'RawData Line 2'!$F$33</f>
        <v>71.010000000000005</v>
      </c>
      <c r="AB30" s="2">
        <f>'RawData Line 2'!AI6-'RawData Line 2'!$F$33</f>
        <v>74.010000000000005</v>
      </c>
      <c r="AC30" s="2">
        <f>'RawData Line 2'!AJ6-'RawData Line 2'!$F$33</f>
        <v>77.010000000000005</v>
      </c>
      <c r="AD30" s="2">
        <f>'RawData Line 2'!AK6-'RawData Line 2'!$F$33</f>
        <v>80.010000000000005</v>
      </c>
      <c r="AE30" s="2">
        <f>'RawData Line 2'!AL6-'RawData Line 2'!$F$33</f>
        <v>83.01</v>
      </c>
    </row>
    <row r="31" spans="1:31" x14ac:dyDescent="0.35">
      <c r="A31" s="24"/>
      <c r="B31" s="18" t="s">
        <v>56</v>
      </c>
      <c r="C31" s="2">
        <f>'RawData Line 2'!$E$33-(('RawData Line 2'!J33-AVERAGE('RawData Line 2'!$I$33,'RawData Line 2'!$AM$33))*'Calibration Report'!$L$10+('RawData Line 2'!J34-AVERAGE('RawData Line 2'!$I$34,'RawData Line 2'!$AM$34))*'Calibration Report'!$L$12)</f>
        <v>0.91295945000000045</v>
      </c>
      <c r="D31" s="2">
        <f>'RawData Line 2'!$E$33-(('RawData Line 2'!K33-AVERAGE('RawData Line 2'!$I$33,'RawData Line 2'!$AM$33))*'Calibration Report'!$L$10+('RawData Line 2'!K34-AVERAGE('RawData Line 2'!$I$34,'RawData Line 2'!$AM$34))*'Calibration Report'!$L$12)</f>
        <v>0.8741858499999986</v>
      </c>
      <c r="E31" s="2">
        <f>'RawData Line 2'!$E$33-(('RawData Line 2'!L33-AVERAGE('RawData Line 2'!$I$33,'RawData Line 2'!$AM$33))*'Calibration Report'!$L$10+('RawData Line 2'!L34-AVERAGE('RawData Line 2'!$I$34,'RawData Line 2'!$AM$34))*'Calibration Report'!$L$12)</f>
        <v>0.81624254999999923</v>
      </c>
      <c r="F31" s="2">
        <f>'RawData Line 2'!$E$33-(('RawData Line 2'!M33-AVERAGE('RawData Line 2'!$I$33,'RawData Line 2'!$AM$33))*'Calibration Report'!$L$10+('RawData Line 2'!M34-AVERAGE('RawData Line 2'!$I$34,'RawData Line 2'!$AM$34))*'Calibration Report'!$L$12)</f>
        <v>0.75156395000000054</v>
      </c>
      <c r="G31" s="2">
        <f>'RawData Line 2'!$E$33-(('RawData Line 2'!N33-AVERAGE('RawData Line 2'!$I$33,'RawData Line 2'!$AM$33))*'Calibration Report'!$L$10+('RawData Line 2'!N34-AVERAGE('RawData Line 2'!$I$34,'RawData Line 2'!$AM$34))*'Calibration Report'!$L$12)</f>
        <v>0.6677156500000011</v>
      </c>
      <c r="H31" s="2">
        <f>'RawData Line 2'!$E$33-(('RawData Line 2'!O33-AVERAGE('RawData Line 2'!$I$33,'RawData Line 2'!$AM$33))*'Calibration Report'!$L$10+('RawData Line 2'!O34-AVERAGE('RawData Line 2'!$I$34,'RawData Line 2'!$AM$34))*'Calibration Report'!$L$12)</f>
        <v>0.60010115000000108</v>
      </c>
      <c r="I31" s="2">
        <f>'RawData Line 2'!$E$33-(('RawData Line 2'!P33-AVERAGE('RawData Line 2'!$I$33,'RawData Line 2'!$AM$33))*'Calibration Report'!$L$10+('RawData Line 2'!P34-AVERAGE('RawData Line 2'!$I$34,'RawData Line 2'!$AM$34))*'Calibration Report'!$L$12)</f>
        <v>0.62307024999999983</v>
      </c>
      <c r="J31" s="2">
        <f>'RawData Line 2'!$E$33-(('RawData Line 2'!Q33-AVERAGE('RawData Line 2'!$I$33,'RawData Line 2'!$AM$33))*'Calibration Report'!$L$10+('RawData Line 2'!Q34-AVERAGE('RawData Line 2'!$I$34,'RawData Line 2'!$AM$34))*'Calibration Report'!$L$12)</f>
        <v>0.57324384999999856</v>
      </c>
      <c r="K31" s="2">
        <f>'RawData Line 2'!$E$33-(('RawData Line 2'!R33-AVERAGE('RawData Line 2'!$I$33,'RawData Line 2'!$AM$33))*'Calibration Report'!$L$10+('RawData Line 2'!R34-AVERAGE('RawData Line 2'!$I$34,'RawData Line 2'!$AM$34))*'Calibration Report'!$L$12)</f>
        <v>0.63895374999999988</v>
      </c>
      <c r="L31" s="2">
        <f>'RawData Line 2'!$E$33-(('RawData Line 2'!S33-AVERAGE('RawData Line 2'!$I$33,'RawData Line 2'!$AM$33))*'Calibration Report'!$L$10+('RawData Line 2'!S34-AVERAGE('RawData Line 2'!$I$34,'RawData Line 2'!$AM$34))*'Calibration Report'!$L$12)</f>
        <v>0.57384584999999855</v>
      </c>
      <c r="M31" s="2">
        <f>'RawData Line 2'!$E$33-(('RawData Line 2'!T33-AVERAGE('RawData Line 2'!$I$33,'RawData Line 2'!$AM$33))*'Calibration Report'!$L$10+('RawData Line 2'!T34-AVERAGE('RawData Line 2'!$I$34,'RawData Line 2'!$AM$34))*'Calibration Report'!$L$12)</f>
        <v>0.63696524999999982</v>
      </c>
      <c r="N31" s="2">
        <f>'RawData Line 2'!$E$33-(('RawData Line 2'!U33-AVERAGE('RawData Line 2'!$I$33,'RawData Line 2'!$AM$33))*'Calibration Report'!$L$10+('RawData Line 2'!U34-AVERAGE('RawData Line 2'!$I$34,'RawData Line 2'!$AM$34))*'Calibration Report'!$L$12)</f>
        <v>0.72806204999999935</v>
      </c>
      <c r="O31" s="2">
        <f>'RawData Line 2'!$E$33-(('RawData Line 2'!V33-AVERAGE('RawData Line 2'!$I$33,'RawData Line 2'!$AM$33))*'Calibration Report'!$L$10+('RawData Line 2'!V34-AVERAGE('RawData Line 2'!$I$34,'RawData Line 2'!$AM$34))*'Calibration Report'!$L$12)</f>
        <v>0.73013445000000055</v>
      </c>
      <c r="P31" s="2">
        <f>'RawData Line 2'!$E$33-(('RawData Line 2'!W33-AVERAGE('RawData Line 2'!$I$33,'RawData Line 2'!$AM$33))*'Calibration Report'!$L$10+('RawData Line 2'!W34-AVERAGE('RawData Line 2'!$I$34,'RawData Line 2'!$AM$34))*'Calibration Report'!$L$12)</f>
        <v>0.69870304999999933</v>
      </c>
      <c r="Q31" s="2">
        <f>'RawData Line 2'!$E$33-(('RawData Line 2'!X33-AVERAGE('RawData Line 2'!$I$33,'RawData Line 2'!$AM$33))*'Calibration Report'!$L$10+('RawData Line 2'!X34-AVERAGE('RawData Line 2'!$I$34,'RawData Line 2'!$AM$34))*'Calibration Report'!$L$12)</f>
        <v>0.77693615000000116</v>
      </c>
      <c r="R31" s="2">
        <f>'RawData Line 2'!$E$33-(('RawData Line 2'!Y33-AVERAGE('RawData Line 2'!$I$33,'RawData Line 2'!$AM$33))*'Calibration Report'!$L$10+('RawData Line 2'!Y34-AVERAGE('RawData Line 2'!$I$34,'RawData Line 2'!$AM$34))*'Calibration Report'!$L$12)</f>
        <v>0.77261865000000118</v>
      </c>
      <c r="S31" s="2">
        <f>'RawData Line 2'!$E$33-(('RawData Line 2'!Z33-AVERAGE('RawData Line 2'!$I$33,'RawData Line 2'!$AM$33))*'Calibration Report'!$L$10+('RawData Line 2'!Z34-AVERAGE('RawData Line 2'!$I$34,'RawData Line 2'!$AM$34))*'Calibration Report'!$L$12)</f>
        <v>0.79610584999999867</v>
      </c>
      <c r="T31" s="2">
        <f>'RawData Line 2'!$E$33-(('RawData Line 2'!AA33-AVERAGE('RawData Line 2'!$I$33,'RawData Line 2'!$AM$33))*'Calibration Report'!$L$10+('RawData Line 2'!AA34-AVERAGE('RawData Line 2'!$I$34,'RawData Line 2'!$AM$34))*'Calibration Report'!$L$12)</f>
        <v>0.82140884999999852</v>
      </c>
      <c r="U31" s="2">
        <f>'RawData Line 2'!$E$33-(('RawData Line 2'!AB33-AVERAGE('RawData Line 2'!$I$33,'RawData Line 2'!$AM$33))*'Calibration Report'!$L$10+('RawData Line 2'!AB34-AVERAGE('RawData Line 2'!$I$34,'RawData Line 2'!$AM$34))*'Calibration Report'!$L$12)</f>
        <v>0.85249484999999858</v>
      </c>
      <c r="V31" s="2">
        <f>'RawData Line 2'!$E$33-(('RawData Line 2'!AC33-AVERAGE('RawData Line 2'!$I$33,'RawData Line 2'!$AM$33))*'Calibration Report'!$L$10+('RawData Line 2'!AC34-AVERAGE('RawData Line 2'!$I$34,'RawData Line 2'!$AM$34))*'Calibration Report'!$L$12)</f>
        <v>0.89489515000000108</v>
      </c>
      <c r="W31" s="2">
        <f>'RawData Line 2'!$E$33-(('RawData Line 2'!AD33-AVERAGE('RawData Line 2'!$I$33,'RawData Line 2'!$AM$33))*'Calibration Report'!$L$10+('RawData Line 2'!AD34-AVERAGE('RawData Line 2'!$I$34,'RawData Line 2'!$AM$34))*'Calibration Report'!$L$12)</f>
        <v>0.8845331500000011</v>
      </c>
      <c r="X31" s="2">
        <f>'RawData Line 2'!$E$33-(('RawData Line 2'!AE33-AVERAGE('RawData Line 2'!$I$33,'RawData Line 2'!$AM$33))*'Calibration Report'!$L$10+('RawData Line 2'!AE34-AVERAGE('RawData Line 2'!$I$34,'RawData Line 2'!$AM$34))*'Calibration Report'!$L$12)</f>
        <v>0.80984284999999856</v>
      </c>
      <c r="Y31" s="2">
        <f>'RawData Line 2'!$E$33-(('RawData Line 2'!AF33-AVERAGE('RawData Line 2'!$I$33,'RawData Line 2'!$AM$33))*'Calibration Report'!$L$10+('RawData Line 2'!AF34-AVERAGE('RawData Line 2'!$I$34,'RawData Line 2'!$AM$34))*'Calibration Report'!$L$12)</f>
        <v>0.86657724999999985</v>
      </c>
      <c r="Z31" s="2">
        <f>'RawData Line 2'!$E$33-(('RawData Line 2'!AG33-AVERAGE('RawData Line 2'!$I$33,'RawData Line 2'!$AM$33))*'Calibration Report'!$L$10+('RawData Line 2'!AG34-AVERAGE('RawData Line 2'!$I$34,'RawData Line 2'!$AM$34))*'Calibration Report'!$L$12)</f>
        <v>0.87538495000000049</v>
      </c>
      <c r="AA31" s="2">
        <f>'RawData Line 2'!$E$33-(('RawData Line 2'!AH33-AVERAGE('RawData Line 2'!$I$33,'RawData Line 2'!$AM$33))*'Calibration Report'!$L$10+('RawData Line 2'!AH34-AVERAGE('RawData Line 2'!$I$34,'RawData Line 2'!$AM$34))*'Calibration Report'!$L$12)</f>
        <v>0.93574604999999922</v>
      </c>
      <c r="AB31" s="2">
        <f>'RawData Line 2'!$E$33-(('RawData Line 2'!AI33-AVERAGE('RawData Line 2'!$I$33,'RawData Line 2'!$AM$33))*'Calibration Report'!$L$10+('RawData Line 2'!AI34-AVERAGE('RawData Line 2'!$I$34,'RawData Line 2'!$AM$34))*'Calibration Report'!$L$12)</f>
        <v>1.0025809500000005</v>
      </c>
      <c r="AC31" s="2">
        <f>'RawData Line 2'!$E$33-(('RawData Line 2'!AJ33-AVERAGE('RawData Line 2'!$I$33,'RawData Line 2'!$AM$33))*'Calibration Report'!$L$10+('RawData Line 2'!AJ34-AVERAGE('RawData Line 2'!$I$34,'RawData Line 2'!$AM$34))*'Calibration Report'!$L$12)</f>
        <v>1.02485925</v>
      </c>
      <c r="AD31" s="2">
        <f>'RawData Line 2'!$E$33-(('RawData Line 2'!AK33-AVERAGE('RawData Line 2'!$I$33,'RawData Line 2'!$AM$33))*'Calibration Report'!$L$10+('RawData Line 2'!AK34-AVERAGE('RawData Line 2'!$I$34,'RawData Line 2'!$AM$34))*'Calibration Report'!$L$12)</f>
        <v>1.5529758499999986</v>
      </c>
      <c r="AE31" s="2">
        <f>'RawData Line 2'!$E$33-(('RawData Line 2'!AL33-AVERAGE('RawData Line 2'!$I$33,'RawData Line 2'!$AM$33))*'Calibration Report'!$L$10+('RawData Line 2'!AL34-AVERAGE('RawData Line 2'!$I$34,'RawData Line 2'!$AM$34))*'Calibration Report'!$L$12)</f>
        <v>1.9256673499999986</v>
      </c>
    </row>
    <row r="32" spans="1:31" x14ac:dyDescent="0.35">
      <c r="A32" s="24">
        <f>'RawData Line 2'!A35</f>
        <v>44820</v>
      </c>
      <c r="B32" s="18" t="s">
        <v>55</v>
      </c>
      <c r="C32" s="2">
        <v>0</v>
      </c>
      <c r="D32" s="2">
        <f>'RawData Line 2'!K6-'RawData Line 2'!$F$35</f>
        <v>2.0099999999999998</v>
      </c>
      <c r="E32" s="2">
        <f>'RawData Line 2'!L6-'RawData Line 2'!$F$35</f>
        <v>5.01</v>
      </c>
      <c r="F32" s="2">
        <f>'RawData Line 2'!M6-'RawData Line 2'!$F$35</f>
        <v>8.01</v>
      </c>
      <c r="G32" s="2">
        <f>'RawData Line 2'!N6-'RawData Line 2'!$F$35</f>
        <v>11.01</v>
      </c>
      <c r="H32" s="2">
        <f>'RawData Line 2'!O6-'RawData Line 2'!$F$35</f>
        <v>14.01</v>
      </c>
      <c r="I32" s="2">
        <f>'RawData Line 2'!P6-'RawData Line 2'!$F$35</f>
        <v>17.010000000000002</v>
      </c>
      <c r="J32" s="2">
        <f>'RawData Line 2'!Q6-'RawData Line 2'!$F$35</f>
        <v>20.010000000000002</v>
      </c>
      <c r="K32" s="2">
        <f>'RawData Line 2'!R6-'RawData Line 2'!$F$35</f>
        <v>23.01</v>
      </c>
      <c r="L32" s="2">
        <f>'RawData Line 2'!S6-'RawData Line 2'!$F$35</f>
        <v>26.01</v>
      </c>
      <c r="M32" s="2">
        <f>'RawData Line 2'!T6-'RawData Line 2'!$F$35</f>
        <v>29.01</v>
      </c>
      <c r="N32" s="2">
        <f>'RawData Line 2'!U6-'RawData Line 2'!$F$35</f>
        <v>32.01</v>
      </c>
      <c r="O32" s="2">
        <f>'RawData Line 2'!V6-'RawData Line 2'!$F$35</f>
        <v>35.01</v>
      </c>
      <c r="P32" s="2">
        <f>'RawData Line 2'!W6-'RawData Line 2'!$F$35</f>
        <v>38.01</v>
      </c>
      <c r="Q32" s="2">
        <f>'RawData Line 2'!X6-'RawData Line 2'!$F$35</f>
        <v>41.01</v>
      </c>
      <c r="R32" s="2">
        <f>'RawData Line 2'!Y6-'RawData Line 2'!$F$35</f>
        <v>44.01</v>
      </c>
      <c r="S32" s="2">
        <f>'RawData Line 2'!Z6-'RawData Line 2'!$F$35</f>
        <v>47.01</v>
      </c>
      <c r="T32" s="2">
        <f>'RawData Line 2'!AA6-'RawData Line 2'!$F$35</f>
        <v>50.01</v>
      </c>
      <c r="U32" s="2">
        <f>'RawData Line 2'!AB6-'RawData Line 2'!$F$35</f>
        <v>53.01</v>
      </c>
      <c r="V32" s="2">
        <f>'RawData Line 2'!AC6-'RawData Line 2'!$F$35</f>
        <v>56.01</v>
      </c>
      <c r="W32" s="2">
        <f>'RawData Line 2'!AD6-'RawData Line 2'!$F$35</f>
        <v>59.01</v>
      </c>
      <c r="X32" s="2">
        <f>'RawData Line 2'!AE6-'RawData Line 2'!$F$35</f>
        <v>62.01</v>
      </c>
      <c r="Y32" s="2">
        <f>'RawData Line 2'!AF6-'RawData Line 2'!$F$35</f>
        <v>65.010000000000005</v>
      </c>
      <c r="Z32" s="2">
        <f>'RawData Line 2'!AG6-'RawData Line 2'!$F$35</f>
        <v>68.010000000000005</v>
      </c>
      <c r="AA32" s="2">
        <f>'RawData Line 2'!AH6-'RawData Line 2'!$F$35</f>
        <v>71.010000000000005</v>
      </c>
      <c r="AB32" s="2">
        <f>'RawData Line 2'!AI6-'RawData Line 2'!$F$35</f>
        <v>74.010000000000005</v>
      </c>
      <c r="AC32" s="2">
        <f>'RawData Line 2'!AJ6-'RawData Line 2'!$F$35</f>
        <v>77.010000000000005</v>
      </c>
      <c r="AD32" s="2">
        <f>'RawData Line 2'!AK6-'RawData Line 2'!$F$35</f>
        <v>80.010000000000005</v>
      </c>
      <c r="AE32" s="2">
        <f>'RawData Line 2'!AL6-'RawData Line 2'!$F$35</f>
        <v>83.01</v>
      </c>
    </row>
    <row r="33" spans="1:31" x14ac:dyDescent="0.35">
      <c r="A33" s="24"/>
      <c r="B33" s="18" t="s">
        <v>56</v>
      </c>
      <c r="C33" s="2">
        <f>'RawData Line 2'!$E$35-(('RawData Line 2'!J35-AVERAGE('RawData Line 2'!$I$35,'RawData Line 2'!$AM$35))*'Calibration Report'!$L$10+('RawData Line 2'!J36-AVERAGE('RawData Line 2'!$I$36,'RawData Line 2'!$AM$36))*'Calibration Report'!$L$12)</f>
        <v>0.86172409999999877</v>
      </c>
      <c r="D33" s="2">
        <f>'RawData Line 2'!$E$35-(('RawData Line 2'!K35-AVERAGE('RawData Line 2'!$I$35,'RawData Line 2'!$AM$35))*'Calibration Report'!$L$10+('RawData Line 2'!K36-AVERAGE('RawData Line 2'!$I$36,'RawData Line 2'!$AM$36))*'Calibration Report'!$L$12)</f>
        <v>0.78657999999999995</v>
      </c>
      <c r="E33" s="2">
        <f>'RawData Line 2'!$E$35-(('RawData Line 2'!L35-AVERAGE('RawData Line 2'!$I$35,'RawData Line 2'!$AM$35))*'Calibration Report'!$L$10+('RawData Line 2'!L36-AVERAGE('RawData Line 2'!$I$36,'RawData Line 2'!$AM$36))*'Calibration Report'!$L$12)</f>
        <v>0.71420399999999995</v>
      </c>
      <c r="F33" s="2">
        <f>'RawData Line 2'!$E$35-(('RawData Line 2'!M35-AVERAGE('RawData Line 2'!$I$35,'RawData Line 2'!$AM$35))*'Calibration Report'!$L$10+('RawData Line 2'!M36-AVERAGE('RawData Line 2'!$I$36,'RawData Line 2'!$AM$36))*'Calibration Report'!$L$12)</f>
        <v>0.66333159999999869</v>
      </c>
      <c r="G33" s="2">
        <f>'RawData Line 2'!$E$35-(('RawData Line 2'!N35-AVERAGE('RawData Line 2'!$I$35,'RawData Line 2'!$AM$35))*'Calibration Report'!$L$10+('RawData Line 2'!N36-AVERAGE('RawData Line 2'!$I$36,'RawData Line 2'!$AM$36))*'Calibration Report'!$L$12)</f>
        <v>0.59414809999999874</v>
      </c>
      <c r="H33" s="2">
        <f>'RawData Line 2'!$E$35-(('RawData Line 2'!O35-AVERAGE('RawData Line 2'!$I$35,'RawData Line 2'!$AM$35))*'Calibration Report'!$L$10+('RawData Line 2'!O36-AVERAGE('RawData Line 2'!$I$36,'RawData Line 2'!$AM$36))*'Calibration Report'!$L$12)</f>
        <v>0.5231635</v>
      </c>
      <c r="I33" s="2">
        <f>'RawData Line 2'!$E$35-(('RawData Line 2'!P35-AVERAGE('RawData Line 2'!$I$35,'RawData Line 2'!$AM$35))*'Calibration Report'!$L$10+('RawData Line 2'!P36-AVERAGE('RawData Line 2'!$I$36,'RawData Line 2'!$AM$36))*'Calibration Report'!$L$12)</f>
        <v>0.5562281999999974</v>
      </c>
      <c r="J33" s="2">
        <f>'RawData Line 2'!$E$35-(('RawData Line 2'!Q35-AVERAGE('RawData Line 2'!$I$35,'RawData Line 2'!$AM$35))*'Calibration Report'!$L$10+('RawData Line 2'!Q36-AVERAGE('RawData Line 2'!$I$36,'RawData Line 2'!$AM$36))*'Calibration Report'!$L$12)</f>
        <v>0.54413919999999749</v>
      </c>
      <c r="K33" s="2">
        <f>'RawData Line 2'!$E$35-(('RawData Line 2'!R35-AVERAGE('RawData Line 2'!$I$35,'RawData Line 2'!$AM$35))*'Calibration Report'!$L$10+('RawData Line 2'!R36-AVERAGE('RawData Line 2'!$I$36,'RawData Line 2'!$AM$36))*'Calibration Report'!$L$12)</f>
        <v>0.61036719999999745</v>
      </c>
      <c r="L33" s="2">
        <f>'RawData Line 2'!$E$35-(('RawData Line 2'!S35-AVERAGE('RawData Line 2'!$I$35,'RawData Line 2'!$AM$35))*'Calibration Report'!$L$10+('RawData Line 2'!S36-AVERAGE('RawData Line 2'!$I$36,'RawData Line 2'!$AM$36))*'Calibration Report'!$L$12)</f>
        <v>0.55570519999999746</v>
      </c>
      <c r="M33" s="2">
        <f>'RawData Line 2'!$E$35-(('RawData Line 2'!T35-AVERAGE('RawData Line 2'!$I$35,'RawData Line 2'!$AM$35))*'Calibration Report'!$L$10+('RawData Line 2'!T36-AVERAGE('RawData Line 2'!$I$36,'RawData Line 2'!$AM$36))*'Calibration Report'!$L$12)</f>
        <v>0.56856889999999805</v>
      </c>
      <c r="N33" s="2">
        <f>'RawData Line 2'!$E$35-(('RawData Line 2'!U35-AVERAGE('RawData Line 2'!$I$35,'RawData Line 2'!$AM$35))*'Calibration Report'!$L$10+('RawData Line 2'!U36-AVERAGE('RawData Line 2'!$I$36,'RawData Line 2'!$AM$36))*'Calibration Report'!$L$12)</f>
        <v>0.65250109999999872</v>
      </c>
      <c r="O33" s="2">
        <f>'RawData Line 2'!$E$35-(('RawData Line 2'!V35-AVERAGE('RawData Line 2'!$I$35,'RawData Line 2'!$AM$35))*'Calibration Report'!$L$10+('RawData Line 2'!V36-AVERAGE('RawData Line 2'!$I$36,'RawData Line 2'!$AM$36))*'Calibration Report'!$L$12)</f>
        <v>0.66424469999999747</v>
      </c>
      <c r="P33" s="2">
        <f>'RawData Line 2'!$E$35-(('RawData Line 2'!W35-AVERAGE('RawData Line 2'!$I$35,'RawData Line 2'!$AM$35))*'Calibration Report'!$L$10+('RawData Line 2'!W36-AVERAGE('RawData Line 2'!$I$36,'RawData Line 2'!$AM$36))*'Calibration Report'!$L$12)</f>
        <v>0.64533649999999998</v>
      </c>
      <c r="Q33" s="2">
        <f>'RawData Line 2'!$E$35-(('RawData Line 2'!X35-AVERAGE('RawData Line 2'!$I$35,'RawData Line 2'!$AM$35))*'Calibration Report'!$L$10+('RawData Line 2'!X36-AVERAGE('RawData Line 2'!$I$36,'RawData Line 2'!$AM$36))*'Calibration Report'!$L$12)</f>
        <v>0.72650549999999992</v>
      </c>
      <c r="R33" s="2">
        <f>'RawData Line 2'!$E$35-(('RawData Line 2'!Y35-AVERAGE('RawData Line 2'!$I$35,'RawData Line 2'!$AM$35))*'Calibration Report'!$L$10+('RawData Line 2'!Y36-AVERAGE('RawData Line 2'!$I$36,'RawData Line 2'!$AM$36))*'Calibration Report'!$L$12)</f>
        <v>0.69325829999999933</v>
      </c>
      <c r="S33" s="2">
        <f>'RawData Line 2'!$E$35-(('RawData Line 2'!Z35-AVERAGE('RawData Line 2'!$I$35,'RawData Line 2'!$AM$35))*'Calibration Report'!$L$10+('RawData Line 2'!Z36-AVERAGE('RawData Line 2'!$I$36,'RawData Line 2'!$AM$36))*'Calibration Report'!$L$12)</f>
        <v>0.72486239999999802</v>
      </c>
      <c r="T33" s="2">
        <f>'RawData Line 2'!$E$35-(('RawData Line 2'!AA35-AVERAGE('RawData Line 2'!$I$35,'RawData Line 2'!$AM$35))*'Calibration Report'!$L$10+('RawData Line 2'!AA36-AVERAGE('RawData Line 2'!$I$36,'RawData Line 2'!$AM$36))*'Calibration Report'!$L$12)</f>
        <v>0.7566391999999974</v>
      </c>
      <c r="U33" s="2">
        <f>'RawData Line 2'!$E$35-(('RawData Line 2'!AB35-AVERAGE('RawData Line 2'!$I$35,'RawData Line 2'!$AM$35))*'Calibration Report'!$L$10+('RawData Line 2'!AB36-AVERAGE('RawData Line 2'!$I$36,'RawData Line 2'!$AM$36))*'Calibration Report'!$L$12)</f>
        <v>0.80102309999999866</v>
      </c>
      <c r="V33" s="2">
        <f>'RawData Line 2'!$E$35-(('RawData Line 2'!AC35-AVERAGE('RawData Line 2'!$I$35,'RawData Line 2'!$AM$35))*'Calibration Report'!$L$10+('RawData Line 2'!AC36-AVERAGE('RawData Line 2'!$I$36,'RawData Line 2'!$AM$36))*'Calibration Report'!$L$12)</f>
        <v>0.84031479999999936</v>
      </c>
      <c r="W33" s="2">
        <f>'RawData Line 2'!$E$35-(('RawData Line 2'!AD35-AVERAGE('RawData Line 2'!$I$35,'RawData Line 2'!$AM$35))*'Calibration Report'!$L$10+('RawData Line 2'!AD36-AVERAGE('RawData Line 2'!$I$36,'RawData Line 2'!$AM$36))*'Calibration Report'!$L$12)</f>
        <v>0.83720619999999746</v>
      </c>
      <c r="X33" s="2">
        <f>'RawData Line 2'!$E$35-(('RawData Line 2'!AE35-AVERAGE('RawData Line 2'!$I$35,'RawData Line 2'!$AM$35))*'Calibration Report'!$L$10+('RawData Line 2'!AE36-AVERAGE('RawData Line 2'!$I$36,'RawData Line 2'!$AM$36))*'Calibration Report'!$L$12)</f>
        <v>0.75189239999999802</v>
      </c>
      <c r="Y33" s="2">
        <f>'RawData Line 2'!$E$35-(('RawData Line 2'!AF35-AVERAGE('RawData Line 2'!$I$35,'RawData Line 2'!$AM$35))*'Calibration Report'!$L$10+('RawData Line 2'!AF36-AVERAGE('RawData Line 2'!$I$36,'RawData Line 2'!$AM$36))*'Calibration Report'!$L$12)</f>
        <v>0.7878139999999999</v>
      </c>
      <c r="Z33" s="2">
        <f>'RawData Line 2'!$E$35-(('RawData Line 2'!AG35-AVERAGE('RawData Line 2'!$I$35,'RawData Line 2'!$AM$35))*'Calibration Report'!$L$10+('RawData Line 2'!AG36-AVERAGE('RawData Line 2'!$I$36,'RawData Line 2'!$AM$36))*'Calibration Report'!$L$12)</f>
        <v>0.81985229999999931</v>
      </c>
      <c r="AA33" s="2">
        <f>'RawData Line 2'!$E$35-(('RawData Line 2'!AH35-AVERAGE('RawData Line 2'!$I$35,'RawData Line 2'!$AM$35))*'Calibration Report'!$L$10+('RawData Line 2'!AH36-AVERAGE('RawData Line 2'!$I$36,'RawData Line 2'!$AM$36))*'Calibration Report'!$L$12)</f>
        <v>0.89065929999999938</v>
      </c>
      <c r="AB33" s="2">
        <f>'RawData Line 2'!$E$35-(('RawData Line 2'!AI35-AVERAGE('RawData Line 2'!$I$35,'RawData Line 2'!$AM$35))*'Calibration Report'!$L$10+('RawData Line 2'!AI36-AVERAGE('RawData Line 2'!$I$36,'RawData Line 2'!$AM$36))*'Calibration Report'!$L$12)</f>
        <v>0.96863089999999819</v>
      </c>
      <c r="AC33" s="2">
        <f>'RawData Line 2'!$E$35-(('RawData Line 2'!AJ35-AVERAGE('RawData Line 2'!$I$35,'RawData Line 2'!$AM$35))*'Calibration Report'!$L$10+('RawData Line 2'!AJ36-AVERAGE('RawData Line 2'!$I$36,'RawData Line 2'!$AM$36))*'Calibration Report'!$L$12)</f>
        <v>0.9954832999999994</v>
      </c>
      <c r="AD33" s="2">
        <f>'RawData Line 2'!$E$35-(('RawData Line 2'!AK35-AVERAGE('RawData Line 2'!$I$35,'RawData Line 2'!$AM$35))*'Calibration Report'!$L$10+('RawData Line 2'!AK36-AVERAGE('RawData Line 2'!$I$36,'RawData Line 2'!$AM$36))*'Calibration Report'!$L$12)</f>
        <v>1.5299897999999994</v>
      </c>
      <c r="AE33" s="2">
        <f>'RawData Line 2'!$E$35-(('RawData Line 2'!AL35-AVERAGE('RawData Line 2'!$I$35,'RawData Line 2'!$AM$35))*'Calibration Report'!$L$10+('RawData Line 2'!AL36-AVERAGE('RawData Line 2'!$I$36,'RawData Line 2'!$AM$36))*'Calibration Report'!$L$12)</f>
        <v>1.9480175</v>
      </c>
    </row>
    <row r="34" spans="1:31" x14ac:dyDescent="0.35">
      <c r="A34" s="24">
        <f>'RawData Line 2'!A37</f>
        <v>44821</v>
      </c>
      <c r="B34" s="18" t="s">
        <v>55</v>
      </c>
      <c r="C34" s="2">
        <v>0</v>
      </c>
      <c r="D34" s="2">
        <f>'RawData Line 2'!K6-'RawData Line 2'!$F$37</f>
        <v>2.0099999999999998</v>
      </c>
      <c r="E34" s="2">
        <f>'RawData Line 2'!L6-'RawData Line 2'!$F$37</f>
        <v>5.01</v>
      </c>
      <c r="F34" s="2">
        <f>'RawData Line 2'!M6-'RawData Line 2'!$F$37</f>
        <v>8.01</v>
      </c>
      <c r="G34" s="2">
        <f>'RawData Line 2'!N6-'RawData Line 2'!$F$37</f>
        <v>11.01</v>
      </c>
      <c r="H34" s="2">
        <f>'RawData Line 2'!O6-'RawData Line 2'!$F$37</f>
        <v>14.01</v>
      </c>
      <c r="I34" s="2">
        <f>'RawData Line 2'!P6-'RawData Line 2'!$F$37</f>
        <v>17.010000000000002</v>
      </c>
      <c r="J34" s="2">
        <f>'RawData Line 2'!Q6-'RawData Line 2'!$F$37</f>
        <v>20.010000000000002</v>
      </c>
      <c r="K34" s="2">
        <f>'RawData Line 2'!R6-'RawData Line 2'!$F$37</f>
        <v>23.01</v>
      </c>
      <c r="L34" s="2">
        <f>'RawData Line 2'!S6-'RawData Line 2'!$F$37</f>
        <v>26.01</v>
      </c>
      <c r="M34" s="2">
        <f>'RawData Line 2'!T6-'RawData Line 2'!$F$37</f>
        <v>29.01</v>
      </c>
      <c r="N34" s="2">
        <f>'RawData Line 2'!U6-'RawData Line 2'!$F$37</f>
        <v>32.01</v>
      </c>
      <c r="O34" s="2">
        <f>'RawData Line 2'!V6-'RawData Line 2'!$F$37</f>
        <v>35.01</v>
      </c>
      <c r="P34" s="2">
        <f>'RawData Line 2'!W6-'RawData Line 2'!$F$37</f>
        <v>38.01</v>
      </c>
      <c r="Q34" s="2">
        <f>'RawData Line 2'!X6-'RawData Line 2'!$F$37</f>
        <v>41.01</v>
      </c>
      <c r="R34" s="2">
        <f>'RawData Line 2'!Y6-'RawData Line 2'!$F$37</f>
        <v>44.01</v>
      </c>
      <c r="S34" s="2">
        <f>'RawData Line 2'!Z6-'RawData Line 2'!$F$37</f>
        <v>47.01</v>
      </c>
      <c r="T34" s="2">
        <f>'RawData Line 2'!AA6-'RawData Line 2'!$F$37</f>
        <v>50.01</v>
      </c>
      <c r="U34" s="2">
        <f>'RawData Line 2'!AB6-'RawData Line 2'!$F$37</f>
        <v>53.01</v>
      </c>
      <c r="V34" s="2">
        <f>'RawData Line 2'!AC6-'RawData Line 2'!$F$37</f>
        <v>56.01</v>
      </c>
      <c r="W34" s="2">
        <f>'RawData Line 2'!AD6-'RawData Line 2'!$F$37</f>
        <v>59.01</v>
      </c>
      <c r="X34" s="2">
        <f>'RawData Line 2'!AE6-'RawData Line 2'!$F$37</f>
        <v>62.01</v>
      </c>
      <c r="Y34" s="2">
        <f>'RawData Line 2'!AF6-'RawData Line 2'!$F$37</f>
        <v>65.010000000000005</v>
      </c>
      <c r="Z34" s="2">
        <f>'RawData Line 2'!AG6-'RawData Line 2'!$F$37</f>
        <v>68.010000000000005</v>
      </c>
      <c r="AA34" s="2">
        <f>'RawData Line 2'!AH6-'RawData Line 2'!$F$37</f>
        <v>71.010000000000005</v>
      </c>
      <c r="AB34" s="2">
        <f>'RawData Line 2'!AI6-'RawData Line 2'!$F$37</f>
        <v>74.010000000000005</v>
      </c>
      <c r="AC34" s="2">
        <f>'RawData Line 2'!AJ6-'RawData Line 2'!$F$37</f>
        <v>77.010000000000005</v>
      </c>
      <c r="AD34" s="2">
        <f>'RawData Line 2'!AK6-'RawData Line 2'!$F$37</f>
        <v>80.010000000000005</v>
      </c>
      <c r="AE34" s="2">
        <f>'RawData Line 2'!AL6-'RawData Line 2'!$F$37</f>
        <v>83.01</v>
      </c>
    </row>
    <row r="35" spans="1:31" x14ac:dyDescent="0.35">
      <c r="A35" s="24"/>
      <c r="B35" s="18" t="s">
        <v>56</v>
      </c>
      <c r="C35" s="2">
        <f>'RawData Line 2'!$E$37-(('RawData Line 2'!J37-AVERAGE('RawData Line 2'!$I$37,'RawData Line 2'!$AM$37))*'Calibration Report'!$L$10+('RawData Line 2'!J38-AVERAGE('RawData Line 2'!$I$38,'RawData Line 2'!$AM$38))*'Calibration Report'!$L$12)</f>
        <v>0.91433349999999702</v>
      </c>
      <c r="D35" s="2">
        <f>'RawData Line 2'!$E$37-(('RawData Line 2'!K37-AVERAGE('RawData Line 2'!$I$37,'RawData Line 2'!$AM$37))*'Calibration Report'!$L$10+('RawData Line 2'!K38-AVERAGE('RawData Line 2'!$I$38,'RawData Line 2'!$AM$38))*'Calibration Report'!$L$12)</f>
        <v>0.78488749999999696</v>
      </c>
      <c r="E35" s="2">
        <f>'RawData Line 2'!$E$37-(('RawData Line 2'!L37-AVERAGE('RawData Line 2'!$I$37,'RawData Line 2'!$AM$37))*'Calibration Report'!$L$10+('RawData Line 2'!L38-AVERAGE('RawData Line 2'!$I$38,'RawData Line 2'!$AM$38))*'Calibration Report'!$L$12)</f>
        <v>0.68142549999999702</v>
      </c>
      <c r="F35" s="2">
        <f>'RawData Line 2'!$E$37-(('RawData Line 2'!M37-AVERAGE('RawData Line 2'!$I$37,'RawData Line 2'!$AM$37))*'Calibration Report'!$L$10+('RawData Line 2'!M38-AVERAGE('RawData Line 2'!$I$38,'RawData Line 2'!$AM$38))*'Calibration Report'!$L$12)</f>
        <v>0.63357779999999631</v>
      </c>
      <c r="G35" s="2">
        <f>'RawData Line 2'!$E$37-(('RawData Line 2'!N37-AVERAGE('RawData Line 2'!$I$37,'RawData Line 2'!$AM$37))*'Calibration Report'!$L$10+('RawData Line 2'!N38-AVERAGE('RawData Line 2'!$I$38,'RawData Line 2'!$AM$38))*'Calibration Report'!$L$12)</f>
        <v>0.57234829999999637</v>
      </c>
      <c r="H35" s="2">
        <f>'RawData Line 2'!$E$37-(('RawData Line 2'!O37-AVERAGE('RawData Line 2'!$I$37,'RawData Line 2'!$AM$37))*'Calibration Report'!$L$10+('RawData Line 2'!O38-AVERAGE('RawData Line 2'!$I$38,'RawData Line 2'!$AM$38))*'Calibration Report'!$L$12)</f>
        <v>0.48659539999999812</v>
      </c>
      <c r="I35" s="2">
        <f>'RawData Line 2'!$E$37-(('RawData Line 2'!P37-AVERAGE('RawData Line 2'!$I$37,'RawData Line 2'!$AM$37))*'Calibration Report'!$L$10+('RawData Line 2'!P38-AVERAGE('RawData Line 2'!$I$38,'RawData Line 2'!$AM$38))*'Calibration Report'!$L$12)</f>
        <v>0.50921419999999751</v>
      </c>
      <c r="J35" s="2">
        <f>'RawData Line 2'!$E$37-(('RawData Line 2'!Q37-AVERAGE('RawData Line 2'!$I$37,'RawData Line 2'!$AM$37))*'Calibration Report'!$L$10+('RawData Line 2'!Q38-AVERAGE('RawData Line 2'!$I$38,'RawData Line 2'!$AM$38))*'Calibration Report'!$L$12)</f>
        <v>0.50420099999999701</v>
      </c>
      <c r="K35" s="2">
        <f>'RawData Line 2'!$E$37-(('RawData Line 2'!R37-AVERAGE('RawData Line 2'!$I$37,'RawData Line 2'!$AM$37))*'Calibration Report'!$L$10+('RawData Line 2'!R38-AVERAGE('RawData Line 2'!$I$38,'RawData Line 2'!$AM$38))*'Calibration Report'!$L$12)</f>
        <v>0.56317559999999889</v>
      </c>
      <c r="L35" s="2">
        <f>'RawData Line 2'!$E$37-(('RawData Line 2'!S37-AVERAGE('RawData Line 2'!$I$37,'RawData Line 2'!$AM$37))*'Calibration Report'!$L$10+('RawData Line 2'!S38-AVERAGE('RawData Line 2'!$I$38,'RawData Line 2'!$AM$38))*'Calibration Report'!$L$12)</f>
        <v>0.52698759999999889</v>
      </c>
      <c r="M35" s="2">
        <f>'RawData Line 2'!$E$37-(('RawData Line 2'!T37-AVERAGE('RawData Line 2'!$I$37,'RawData Line 2'!$AM$37))*'Calibration Report'!$L$10+('RawData Line 2'!T38-AVERAGE('RawData Line 2'!$I$38,'RawData Line 2'!$AM$38))*'Calibration Report'!$L$12)</f>
        <v>0.53432489999999822</v>
      </c>
      <c r="N35" s="2">
        <f>'RawData Line 2'!$E$37-(('RawData Line 2'!U37-AVERAGE('RawData Line 2'!$I$37,'RawData Line 2'!$AM$37))*'Calibration Report'!$L$10+('RawData Line 2'!U38-AVERAGE('RawData Line 2'!$I$38,'RawData Line 2'!$AM$38))*'Calibration Report'!$L$12)</f>
        <v>0.61048559999999885</v>
      </c>
      <c r="O35" s="2">
        <f>'RawData Line 2'!$E$37-(('RawData Line 2'!V37-AVERAGE('RawData Line 2'!$I$37,'RawData Line 2'!$AM$37))*'Calibration Report'!$L$10+('RawData Line 2'!V38-AVERAGE('RawData Line 2'!$I$38,'RawData Line 2'!$AM$38))*'Calibration Report'!$L$12)</f>
        <v>0.62723749999999701</v>
      </c>
      <c r="P35" s="2">
        <f>'RawData Line 2'!$E$37-(('RawData Line 2'!W37-AVERAGE('RawData Line 2'!$I$37,'RawData Line 2'!$AM$37))*'Calibration Report'!$L$10+('RawData Line 2'!W38-AVERAGE('RawData Line 2'!$I$38,'RawData Line 2'!$AM$38))*'Calibration Report'!$L$12)</f>
        <v>0.61342149999999696</v>
      </c>
      <c r="Q35" s="2">
        <f>'RawData Line 2'!$E$37-(('RawData Line 2'!X37-AVERAGE('RawData Line 2'!$I$37,'RawData Line 2'!$AM$37))*'Calibration Report'!$L$10+('RawData Line 2'!X38-AVERAGE('RawData Line 2'!$I$38,'RawData Line 2'!$AM$38))*'Calibration Report'!$L$12)</f>
        <v>0.70616139999999816</v>
      </c>
      <c r="R35" s="2">
        <f>'RawData Line 2'!$E$37-(('RawData Line 2'!Y37-AVERAGE('RawData Line 2'!$I$37,'RawData Line 2'!$AM$37))*'Calibration Report'!$L$10+('RawData Line 2'!Y38-AVERAGE('RawData Line 2'!$I$38,'RawData Line 2'!$AM$38))*'Calibration Report'!$L$12)</f>
        <v>0.66583349999999697</v>
      </c>
      <c r="S35" s="2">
        <f>'RawData Line 2'!$E$37-(('RawData Line 2'!Z37-AVERAGE('RawData Line 2'!$I$37,'RawData Line 2'!$AM$37))*'Calibration Report'!$L$10+('RawData Line 2'!Z38-AVERAGE('RawData Line 2'!$I$38,'RawData Line 2'!$AM$38))*'Calibration Report'!$L$12)</f>
        <v>0.69173849999999693</v>
      </c>
      <c r="T35" s="2">
        <f>'RawData Line 2'!$E$37-(('RawData Line 2'!AA37-AVERAGE('RawData Line 2'!$I$37,'RawData Line 2'!$AM$37))*'Calibration Report'!$L$10+('RawData Line 2'!AA38-AVERAGE('RawData Line 2'!$I$38,'RawData Line 2'!$AM$38))*'Calibration Report'!$L$12)</f>
        <v>0.74147609999999886</v>
      </c>
      <c r="U35" s="2">
        <f>'RawData Line 2'!$E$37-(('RawData Line 2'!AB37-AVERAGE('RawData Line 2'!$I$37,'RawData Line 2'!$AM$37))*'Calibration Report'!$L$10+('RawData Line 2'!AB38-AVERAGE('RawData Line 2'!$I$38,'RawData Line 2'!$AM$38))*'Calibration Report'!$L$12)</f>
        <v>0.77618879999999635</v>
      </c>
      <c r="V35" s="2">
        <f>'RawData Line 2'!$E$37-(('RawData Line 2'!AC37-AVERAGE('RawData Line 2'!$I$37,'RawData Line 2'!$AM$37))*'Calibration Report'!$L$10+('RawData Line 2'!AC38-AVERAGE('RawData Line 2'!$I$38,'RawData Line 2'!$AM$38))*'Calibration Report'!$L$12)</f>
        <v>0.82178159999999889</v>
      </c>
      <c r="W35" s="2">
        <f>'RawData Line 2'!$E$37-(('RawData Line 2'!AD37-AVERAGE('RawData Line 2'!$I$37,'RawData Line 2'!$AM$37))*'Calibration Report'!$L$10+('RawData Line 2'!AD38-AVERAGE('RawData Line 2'!$I$38,'RawData Line 2'!$AM$38))*'Calibration Report'!$L$12)</f>
        <v>0.82005459999999886</v>
      </c>
      <c r="X35" s="2">
        <f>'RawData Line 2'!$E$37-(('RawData Line 2'!AE37-AVERAGE('RawData Line 2'!$I$37,'RawData Line 2'!$AM$37))*'Calibration Report'!$L$10+('RawData Line 2'!AE38-AVERAGE('RawData Line 2'!$I$38,'RawData Line 2'!$AM$38))*'Calibration Report'!$L$12)</f>
        <v>0.73646779999999634</v>
      </c>
      <c r="Y35" s="2">
        <f>'RawData Line 2'!$E$37-(('RawData Line 2'!AF37-AVERAGE('RawData Line 2'!$I$37,'RawData Line 2'!$AM$37))*'Calibration Report'!$L$10+('RawData Line 2'!AF38-AVERAGE('RawData Line 2'!$I$38,'RawData Line 2'!$AM$38))*'Calibration Report'!$L$12)</f>
        <v>0.75460129999999637</v>
      </c>
      <c r="Z35" s="2">
        <f>'RawData Line 2'!$E$37-(('RawData Line 2'!AG37-AVERAGE('RawData Line 2'!$I$37,'RawData Line 2'!$AM$37))*'Calibration Report'!$L$10+('RawData Line 2'!AG38-AVERAGE('RawData Line 2'!$I$38,'RawData Line 2'!$AM$38))*'Calibration Report'!$L$12)</f>
        <v>0.79933059999999878</v>
      </c>
      <c r="AA35" s="2">
        <f>'RawData Line 2'!$E$37-(('RawData Line 2'!AH37-AVERAGE('RawData Line 2'!$I$37,'RawData Line 2'!$AM$37))*'Calibration Report'!$L$10+('RawData Line 2'!AH38-AVERAGE('RawData Line 2'!$I$38,'RawData Line 2'!$AM$38))*'Calibration Report'!$L$12)</f>
        <v>0.86314569999999757</v>
      </c>
      <c r="AB35" s="2">
        <f>'RawData Line 2'!$E$37-(('RawData Line 2'!AI37-AVERAGE('RawData Line 2'!$I$37,'RawData Line 2'!$AM$37))*'Calibration Report'!$L$10+('RawData Line 2'!AI38-AVERAGE('RawData Line 2'!$I$38,'RawData Line 2'!$AM$38))*'Calibration Report'!$L$12)</f>
        <v>0.96054849999999692</v>
      </c>
      <c r="AC35" s="2">
        <f>'RawData Line 2'!$E$37-(('RawData Line 2'!AJ37-AVERAGE('RawData Line 2'!$I$37,'RawData Line 2'!$AM$37))*'Calibration Report'!$L$10+('RawData Line 2'!AJ38-AVERAGE('RawData Line 2'!$I$38,'RawData Line 2'!$AM$38))*'Calibration Report'!$L$12)</f>
        <v>0.99215259999999883</v>
      </c>
      <c r="AD35" s="2">
        <f>'RawData Line 2'!$E$37-(('RawData Line 2'!AK37-AVERAGE('RawData Line 2'!$I$37,'RawData Line 2'!$AM$37))*'Calibration Report'!$L$10+('RawData Line 2'!AK38-AVERAGE('RawData Line 2'!$I$38,'RawData Line 2'!$AM$38))*'Calibration Report'!$L$12)</f>
        <v>1.5154335999999988</v>
      </c>
      <c r="AE35" s="2">
        <f>'RawData Line 2'!$E$37-(('RawData Line 2'!AL37-AVERAGE('RawData Line 2'!$I$37,'RawData Line 2'!$AM$37))*'Calibration Report'!$L$10+('RawData Line 2'!AL38-AVERAGE('RawData Line 2'!$I$38,'RawData Line 2'!$AM$38))*'Calibration Report'!$L$12)</f>
        <v>1.9141188999999983</v>
      </c>
    </row>
    <row r="36" spans="1:31" x14ac:dyDescent="0.35">
      <c r="A36" s="24">
        <f>'RawData Line 2'!A39</f>
        <v>44823</v>
      </c>
      <c r="B36" s="18" t="s">
        <v>55</v>
      </c>
      <c r="C36" s="2">
        <v>0</v>
      </c>
      <c r="D36" s="2">
        <f>'RawData Line 2'!K6-'RawData Line 2'!$F$39</f>
        <v>2.0099999999999998</v>
      </c>
      <c r="E36" s="2">
        <f>'RawData Line 2'!L6-'RawData Line 2'!$F$39</f>
        <v>5.01</v>
      </c>
      <c r="F36" s="2">
        <f>'RawData Line 2'!M6-'RawData Line 2'!$F$39</f>
        <v>8.01</v>
      </c>
      <c r="G36" s="2">
        <f>'RawData Line 2'!N6-'RawData Line 2'!$F$39</f>
        <v>11.01</v>
      </c>
      <c r="H36" s="2">
        <f>'RawData Line 2'!O6-'RawData Line 2'!$F$39</f>
        <v>14.01</v>
      </c>
      <c r="I36" s="2">
        <f>'RawData Line 2'!P6-'RawData Line 2'!$F$39</f>
        <v>17.010000000000002</v>
      </c>
      <c r="J36" s="2">
        <f>'RawData Line 2'!Q6-'RawData Line 2'!$F$39</f>
        <v>20.010000000000002</v>
      </c>
      <c r="K36" s="2">
        <f>'RawData Line 2'!R6-'RawData Line 2'!$F$39</f>
        <v>23.01</v>
      </c>
      <c r="L36" s="2">
        <f>'RawData Line 2'!S6-'RawData Line 2'!$F$39</f>
        <v>26.01</v>
      </c>
      <c r="M36" s="2">
        <f>'RawData Line 2'!T6-'RawData Line 2'!$F$39</f>
        <v>29.01</v>
      </c>
      <c r="N36" s="2">
        <f>'RawData Line 2'!U6-'RawData Line 2'!$F$39</f>
        <v>32.01</v>
      </c>
      <c r="O36" s="2">
        <f>'RawData Line 2'!V6-'RawData Line 2'!$F$39</f>
        <v>35.01</v>
      </c>
      <c r="P36" s="2">
        <f>'RawData Line 2'!W6-'RawData Line 2'!$F$39</f>
        <v>38.01</v>
      </c>
      <c r="Q36" s="2">
        <f>'RawData Line 2'!X6-'RawData Line 2'!$F$39</f>
        <v>41.01</v>
      </c>
      <c r="R36" s="2">
        <f>'RawData Line 2'!Y6-'RawData Line 2'!$F$39</f>
        <v>44.01</v>
      </c>
      <c r="S36" s="2">
        <f>'RawData Line 2'!Z6-'RawData Line 2'!$F$39</f>
        <v>47.01</v>
      </c>
      <c r="T36" s="2">
        <f>'RawData Line 2'!AA6-'RawData Line 2'!$F$39</f>
        <v>50.01</v>
      </c>
      <c r="U36" s="2">
        <f>'RawData Line 2'!AB6-'RawData Line 2'!$F$39</f>
        <v>53.01</v>
      </c>
      <c r="V36" s="2">
        <f>'RawData Line 2'!AC6-'RawData Line 2'!$F$39</f>
        <v>56.01</v>
      </c>
      <c r="W36" s="2">
        <f>'RawData Line 2'!AD6-'RawData Line 2'!$F$39</f>
        <v>59.01</v>
      </c>
      <c r="X36" s="2">
        <f>'RawData Line 2'!AE6-'RawData Line 2'!$F$39</f>
        <v>62.01</v>
      </c>
      <c r="Y36" s="2">
        <f>'RawData Line 2'!AF6-'RawData Line 2'!$F$39</f>
        <v>65.010000000000005</v>
      </c>
      <c r="Z36" s="2">
        <f>'RawData Line 2'!AG6-'RawData Line 2'!$F$39</f>
        <v>68.010000000000005</v>
      </c>
      <c r="AA36" s="2">
        <f>'RawData Line 2'!AH6-'RawData Line 2'!$F$39</f>
        <v>71.010000000000005</v>
      </c>
      <c r="AB36" s="2">
        <f>'RawData Line 2'!AI6-'RawData Line 2'!$F$39</f>
        <v>74.010000000000005</v>
      </c>
      <c r="AC36" s="2">
        <f>'RawData Line 2'!AJ6-'RawData Line 2'!$F$39</f>
        <v>77.010000000000005</v>
      </c>
      <c r="AD36" s="2">
        <f>'RawData Line 2'!AK6-'RawData Line 2'!$F$39</f>
        <v>80.010000000000005</v>
      </c>
      <c r="AE36" s="2">
        <f>'RawData Line 2'!AL6-'RawData Line 2'!$F$39</f>
        <v>83.01</v>
      </c>
    </row>
    <row r="37" spans="1:31" x14ac:dyDescent="0.35">
      <c r="A37" s="24"/>
      <c r="B37" s="18" t="s">
        <v>56</v>
      </c>
      <c r="C37" s="2">
        <f>'RawData Line 2'!$E$39-(('RawData Line 2'!J39-AVERAGE('RawData Line 2'!$I$39,'RawData Line 2'!$AM$39))*'Calibration Report'!$L$10+('RawData Line 2'!J40-AVERAGE('RawData Line 2'!$I$40,'RawData Line 2'!$AM$40))*'Calibration Report'!$L$12)</f>
        <v>1.3683160000000001</v>
      </c>
      <c r="D37" s="2">
        <f>'RawData Line 2'!$E$39-(('RawData Line 2'!K39-AVERAGE('RawData Line 2'!$I$39,'RawData Line 2'!$AM$39))*'Calibration Report'!$L$10+('RawData Line 2'!K40-AVERAGE('RawData Line 2'!$I$40,'RawData Line 2'!$AM$40))*'Calibration Report'!$L$12)</f>
        <v>0.92352470000000064</v>
      </c>
      <c r="E37" s="2">
        <f>'RawData Line 2'!$E$39-(('RawData Line 2'!L39-AVERAGE('RawData Line 2'!$I$39,'RawData Line 2'!$AM$39))*'Calibration Report'!$L$10+('RawData Line 2'!L40-AVERAGE('RawData Line 2'!$I$40,'RawData Line 2'!$AM$40))*'Calibration Report'!$L$12)</f>
        <v>0.85409439999999814</v>
      </c>
      <c r="F37" s="2">
        <f>'RawData Line 2'!$E$39-(('RawData Line 2'!M39-AVERAGE('RawData Line 2'!$I$39,'RawData Line 2'!$AM$39))*'Calibration Report'!$L$10+('RawData Line 2'!M40-AVERAGE('RawData Line 2'!$I$40,'RawData Line 2'!$AM$40))*'Calibration Report'!$L$12)</f>
        <v>0.75798439999999823</v>
      </c>
      <c r="G37" s="2">
        <f>'RawData Line 2'!$E$39-(('RawData Line 2'!N39-AVERAGE('RawData Line 2'!$I$39,'RawData Line 2'!$AM$39))*'Calibration Report'!$L$10+('RawData Line 2'!N40-AVERAGE('RawData Line 2'!$I$40,'RawData Line 2'!$AM$40))*'Calibration Report'!$L$12)</f>
        <v>0.69918250000000004</v>
      </c>
      <c r="H37" s="2">
        <f>'RawData Line 2'!$E$39-(('RawData Line 2'!O39-AVERAGE('RawData Line 2'!$I$39,'RawData Line 2'!$AM$39))*'Calibration Report'!$L$10+('RawData Line 2'!O40-AVERAGE('RawData Line 2'!$I$40,'RawData Line 2'!$AM$40))*'Calibration Report'!$L$12)</f>
        <v>0.61404139999999818</v>
      </c>
      <c r="I37" s="2">
        <f>'RawData Line 2'!$E$39-(('RawData Line 2'!P39-AVERAGE('RawData Line 2'!$I$39,'RawData Line 2'!$AM$39))*'Calibration Report'!$L$10+('RawData Line 2'!P40-AVERAGE('RawData Line 2'!$I$40,'RawData Line 2'!$AM$40))*'Calibration Report'!$L$12)</f>
        <v>0.54116200000000014</v>
      </c>
      <c r="J37" s="2">
        <f>'RawData Line 2'!$E$39-(('RawData Line 2'!Q39-AVERAGE('RawData Line 2'!$I$39,'RawData Line 2'!$AM$39))*'Calibration Report'!$L$10+('RawData Line 2'!Q40-AVERAGE('RawData Line 2'!$I$40,'RawData Line 2'!$AM$40))*'Calibration Report'!$L$12)</f>
        <v>0.55048779999999942</v>
      </c>
      <c r="K37" s="2">
        <f>'RawData Line 2'!$E$39-(('RawData Line 2'!R39-AVERAGE('RawData Line 2'!$I$39,'RawData Line 2'!$AM$39))*'Calibration Report'!$L$10+('RawData Line 2'!R40-AVERAGE('RawData Line 2'!$I$40,'RawData Line 2'!$AM$40))*'Calibration Report'!$L$12)</f>
        <v>0.54876079999999949</v>
      </c>
      <c r="L37" s="2">
        <f>'RawData Line 2'!$E$39-(('RawData Line 2'!S39-AVERAGE('RawData Line 2'!$I$39,'RawData Line 2'!$AM$39))*'Calibration Report'!$L$10+('RawData Line 2'!S40-AVERAGE('RawData Line 2'!$I$40,'RawData Line 2'!$AM$40))*'Calibration Report'!$L$12)</f>
        <v>0.61386870000000071</v>
      </c>
      <c r="M37" s="2">
        <f>'RawData Line 2'!$E$39-(('RawData Line 2'!T39-AVERAGE('RawData Line 2'!$I$39,'RawData Line 2'!$AM$39))*'Calibration Report'!$L$10+('RawData Line 2'!T40-AVERAGE('RawData Line 2'!$I$40,'RawData Line 2'!$AM$40))*'Calibration Report'!$L$12)</f>
        <v>0.56723970000000068</v>
      </c>
      <c r="N37" s="2">
        <f>'RawData Line 2'!$E$39-(('RawData Line 2'!U39-AVERAGE('RawData Line 2'!$I$39,'RawData Line 2'!$AM$39))*'Calibration Report'!$L$10+('RawData Line 2'!U40-AVERAGE('RawData Line 2'!$I$40,'RawData Line 2'!$AM$40))*'Calibration Report'!$L$12)</f>
        <v>0.58053759999999888</v>
      </c>
      <c r="O37" s="2">
        <f>'RawData Line 2'!$E$39-(('RawData Line 2'!V39-AVERAGE('RawData Line 2'!$I$39,'RawData Line 2'!$AM$39))*'Calibration Report'!$L$10+('RawData Line 2'!V40-AVERAGE('RawData Line 2'!$I$40,'RawData Line 2'!$AM$40))*'Calibration Report'!$L$12)</f>
        <v>0.63856479999999949</v>
      </c>
      <c r="P37" s="2">
        <f>'RawData Line 2'!$E$39-(('RawData Line 2'!W39-AVERAGE('RawData Line 2'!$I$39,'RawData Line 2'!$AM$39))*'Calibration Report'!$L$10+('RawData Line 2'!W40-AVERAGE('RawData Line 2'!$I$40,'RawData Line 2'!$AM$40))*'Calibration Report'!$L$12)</f>
        <v>0.66904879999999944</v>
      </c>
      <c r="Q37" s="2">
        <f>'RawData Line 2'!$E$39-(('RawData Line 2'!X39-AVERAGE('RawData Line 2'!$I$39,'RawData Line 2'!$AM$39))*'Calibration Report'!$L$10+('RawData Line 2'!X40-AVERAGE('RawData Line 2'!$I$40,'RawData Line 2'!$AM$40))*'Calibration Report'!$L$12)</f>
        <v>0.6323525000000001</v>
      </c>
      <c r="R37" s="2">
        <f>'RawData Line 2'!$E$39-(('RawData Line 2'!Y39-AVERAGE('RawData Line 2'!$I$39,'RawData Line 2'!$AM$39))*'Calibration Report'!$L$10+('RawData Line 2'!Y40-AVERAGE('RawData Line 2'!$I$40,'RawData Line 2'!$AM$40))*'Calibration Report'!$L$12)</f>
        <v>0.71887520000000071</v>
      </c>
      <c r="S37" s="2">
        <f>'RawData Line 2'!$E$39-(('RawData Line 2'!Z39-AVERAGE('RawData Line 2'!$I$39,'RawData Line 2'!$AM$39))*'Calibration Report'!$L$10+('RawData Line 2'!Z40-AVERAGE('RawData Line 2'!$I$40,'RawData Line 2'!$AM$40))*'Calibration Report'!$L$12)</f>
        <v>0.69521529999999943</v>
      </c>
      <c r="T37" s="2">
        <f>'RawData Line 2'!$E$39-(('RawData Line 2'!AA39-AVERAGE('RawData Line 2'!$I$39,'RawData Line 2'!$AM$39))*'Calibration Report'!$L$10+('RawData Line 2'!AA40-AVERAGE('RawData Line 2'!$I$40,'RawData Line 2'!$AM$40))*'Calibration Report'!$L$12)</f>
        <v>0.71973870000000073</v>
      </c>
      <c r="U37" s="2">
        <f>'RawData Line 2'!$E$39-(('RawData Line 2'!AB39-AVERAGE('RawData Line 2'!$I$39,'RawData Line 2'!$AM$39))*'Calibration Report'!$L$10+('RawData Line 2'!AB40-AVERAGE('RawData Line 2'!$I$40,'RawData Line 2'!$AM$40))*'Calibration Report'!$L$12)</f>
        <v>0.76844009999999885</v>
      </c>
      <c r="V37" s="2">
        <f>'RawData Line 2'!$E$39-(('RawData Line 2'!AC39-AVERAGE('RawData Line 2'!$I$39,'RawData Line 2'!$AM$39))*'Calibration Report'!$L$10+('RawData Line 2'!AC40-AVERAGE('RawData Line 2'!$I$40,'RawData Line 2'!$AM$40))*'Calibration Report'!$L$12)</f>
        <v>0.82880120000000079</v>
      </c>
      <c r="W37" s="2">
        <f>'RawData Line 2'!$E$39-(('RawData Line 2'!AD39-AVERAGE('RawData Line 2'!$I$39,'RawData Line 2'!$AM$39))*'Calibration Report'!$L$10+('RawData Line 2'!AD40-AVERAGE('RawData Line 2'!$I$40,'RawData Line 2'!$AM$40))*'Calibration Report'!$L$12)</f>
        <v>0.857124</v>
      </c>
      <c r="X37" s="2">
        <f>'RawData Line 2'!$E$39-(('RawData Line 2'!AE39-AVERAGE('RawData Line 2'!$I$39,'RawData Line 2'!$AM$39))*'Calibration Report'!$L$10+('RawData Line 2'!AE40-AVERAGE('RawData Line 2'!$I$40,'RawData Line 2'!$AM$40))*'Calibration Report'!$L$12)</f>
        <v>0.84054479999999954</v>
      </c>
      <c r="Y37" s="2">
        <f>'RawData Line 2'!$E$39-(('RawData Line 2'!AF39-AVERAGE('RawData Line 2'!$I$39,'RawData Line 2'!$AM$39))*'Calibration Report'!$L$10+('RawData Line 2'!AF40-AVERAGE('RawData Line 2'!$I$40,'RawData Line 2'!$AM$40))*'Calibration Report'!$L$12)</f>
        <v>0.77440070000000072</v>
      </c>
      <c r="Z37" s="2">
        <f>'RawData Line 2'!$E$39-(('RawData Line 2'!AG39-AVERAGE('RawData Line 2'!$I$39,'RawData Line 2'!$AM$39))*'Calibration Report'!$L$10+('RawData Line 2'!AG40-AVERAGE('RawData Line 2'!$I$40,'RawData Line 2'!$AM$40))*'Calibration Report'!$L$12)</f>
        <v>0.7964223999999982</v>
      </c>
      <c r="AA37" s="2">
        <f>'RawData Line 2'!$E$39-(('RawData Line 2'!AH39-AVERAGE('RawData Line 2'!$I$39,'RawData Line 2'!$AM$39))*'Calibration Report'!$L$10+('RawData Line 2'!AH40-AVERAGE('RawData Line 2'!$I$40,'RawData Line 2'!$AM$40))*'Calibration Report'!$L$12)</f>
        <v>0.80937489999999823</v>
      </c>
      <c r="AB37" s="2">
        <f>'RawData Line 2'!$E$39-(('RawData Line 2'!AI39-AVERAGE('RawData Line 2'!$I$39,'RawData Line 2'!$AM$39))*'Calibration Report'!$L$10+('RawData Line 2'!AI40-AVERAGE('RawData Line 2'!$I$40,'RawData Line 2'!$AM$40))*'Calibration Report'!$L$12)</f>
        <v>0.89917889999999812</v>
      </c>
      <c r="AC37" s="2">
        <f>'RawData Line 2'!$E$39-(('RawData Line 2'!AJ39-AVERAGE('RawData Line 2'!$I$39,'RawData Line 2'!$AM$39))*'Calibration Report'!$L$10+('RawData Line 2'!AJ40-AVERAGE('RawData Line 2'!$I$40,'RawData Line 2'!$AM$40))*'Calibration Report'!$L$12)</f>
        <v>0.99623629999999941</v>
      </c>
      <c r="AD37" s="2">
        <f>'RawData Line 2'!$E$39-(('RawData Line 2'!AK39-AVERAGE('RawData Line 2'!$I$39,'RawData Line 2'!$AM$39))*'Calibration Report'!$L$10+('RawData Line 2'!AK40-AVERAGE('RawData Line 2'!$I$40,'RawData Line 2'!$AM$40))*'Calibration Report'!$L$12)</f>
        <v>1.5695114999999999</v>
      </c>
      <c r="AE37" s="2">
        <f>'RawData Line 2'!$E$39-(('RawData Line 2'!AL39-AVERAGE('RawData Line 2'!$I$39,'RawData Line 2'!$AM$39))*'Calibration Report'!$L$10+('RawData Line 2'!AL40-AVERAGE('RawData Line 2'!$I$40,'RawData Line 2'!$AM$40))*'Calibration Report'!$L$12)</f>
        <v>1.9762200000000001</v>
      </c>
    </row>
    <row r="38" spans="1:31" x14ac:dyDescent="0.35">
      <c r="A38" s="24">
        <f>'RawData Line 2'!A41</f>
        <v>44826</v>
      </c>
      <c r="B38" s="18" t="s">
        <v>55</v>
      </c>
      <c r="C38" s="2">
        <v>0</v>
      </c>
      <c r="D38" s="2">
        <f>'RawData Line 2'!K6-'RawData Line 2'!$F$41</f>
        <v>2.0099999999999998</v>
      </c>
      <c r="E38" s="2">
        <f>'RawData Line 2'!L6-'RawData Line 2'!$F$41</f>
        <v>5.01</v>
      </c>
      <c r="F38" s="2">
        <f>'RawData Line 2'!M6-'RawData Line 2'!$F$41</f>
        <v>8.01</v>
      </c>
      <c r="G38" s="2">
        <f>'RawData Line 2'!N6-'RawData Line 2'!$F$41</f>
        <v>11.01</v>
      </c>
      <c r="H38" s="2">
        <f>'RawData Line 2'!O6-'RawData Line 2'!$F$41</f>
        <v>14.01</v>
      </c>
      <c r="I38" s="2">
        <f>'RawData Line 2'!P6-'RawData Line 2'!$F$41</f>
        <v>17.010000000000002</v>
      </c>
      <c r="J38" s="2">
        <f>'RawData Line 2'!Q6-'RawData Line 2'!$F$41</f>
        <v>20.010000000000002</v>
      </c>
      <c r="K38" s="2">
        <f>'RawData Line 2'!R6-'RawData Line 2'!$F$41</f>
        <v>23.01</v>
      </c>
      <c r="L38" s="2">
        <f>'RawData Line 2'!S6-'RawData Line 2'!$F$41</f>
        <v>26.01</v>
      </c>
      <c r="M38" s="2">
        <f>'RawData Line 2'!T6-'RawData Line 2'!$F$41</f>
        <v>29.01</v>
      </c>
      <c r="N38" s="2">
        <f>'RawData Line 2'!U6-'RawData Line 2'!$F$41</f>
        <v>32.01</v>
      </c>
      <c r="O38" s="2">
        <f>'RawData Line 2'!V6-'RawData Line 2'!$F$41</f>
        <v>35.01</v>
      </c>
      <c r="P38" s="2">
        <f>'RawData Line 2'!W6-'RawData Line 2'!$F$41</f>
        <v>38.01</v>
      </c>
      <c r="Q38" s="2">
        <f>'RawData Line 2'!X6-'RawData Line 2'!$F$41</f>
        <v>41.01</v>
      </c>
      <c r="R38" s="2">
        <f>'RawData Line 2'!Y6-'RawData Line 2'!$F$41</f>
        <v>44.01</v>
      </c>
      <c r="S38" s="2">
        <f>'RawData Line 2'!Z6-'RawData Line 2'!$F$41</f>
        <v>47.01</v>
      </c>
      <c r="T38" s="2">
        <f>'RawData Line 2'!AA6-'RawData Line 2'!$F$41</f>
        <v>50.01</v>
      </c>
      <c r="U38" s="2">
        <f>'RawData Line 2'!AB6-'RawData Line 2'!$F$41</f>
        <v>53.01</v>
      </c>
      <c r="V38" s="2">
        <f>'RawData Line 2'!AC6-'RawData Line 2'!$F$41</f>
        <v>56.01</v>
      </c>
      <c r="W38" s="2">
        <f>'RawData Line 2'!AD6-'RawData Line 2'!$F$41</f>
        <v>59.01</v>
      </c>
      <c r="X38" s="2">
        <f>'RawData Line 2'!AE6-'RawData Line 2'!$F$41</f>
        <v>62.01</v>
      </c>
      <c r="Y38" s="2">
        <f>'RawData Line 2'!AF6-'RawData Line 2'!$F$41</f>
        <v>65.010000000000005</v>
      </c>
      <c r="Z38" s="2">
        <f>'RawData Line 2'!AG6-'RawData Line 2'!$F$41</f>
        <v>68.010000000000005</v>
      </c>
      <c r="AA38" s="2">
        <f>'RawData Line 2'!AH6-'RawData Line 2'!$F$41</f>
        <v>71.010000000000005</v>
      </c>
      <c r="AB38" s="2">
        <f>'RawData Line 2'!AI6-'RawData Line 2'!$F$41</f>
        <v>74.010000000000005</v>
      </c>
      <c r="AC38" s="2">
        <f>'RawData Line 2'!AJ6-'RawData Line 2'!$F$41</f>
        <v>77.010000000000005</v>
      </c>
      <c r="AD38" s="2">
        <f>'RawData Line 2'!AK6-'RawData Line 2'!$F$41</f>
        <v>80.010000000000005</v>
      </c>
      <c r="AE38" s="2">
        <f>'RawData Line 2'!AL6-'RawData Line 2'!$F$41</f>
        <v>83.01</v>
      </c>
    </row>
    <row r="39" spans="1:31" x14ac:dyDescent="0.35">
      <c r="A39" s="24"/>
      <c r="B39" s="18" t="s">
        <v>56</v>
      </c>
      <c r="C39" s="2">
        <f>'RawData Line 2'!$E$41-(('RawData Line 2'!J41-AVERAGE('RawData Line 2'!$I$41,'RawData Line 2'!$AM$41))*'Calibration Report'!$L$10+('RawData Line 2'!J42-AVERAGE('RawData Line 2'!$I$42,'RawData Line 2'!$AM$42))*'Calibration Report'!$L$12)</f>
        <v>0.88554454999999932</v>
      </c>
      <c r="D39" s="2">
        <f>'RawData Line 2'!$E$41-(('RawData Line 2'!K41-AVERAGE('RawData Line 2'!$I$41,'RawData Line 2'!$AM$41))*'Calibration Report'!$L$10+('RawData Line 2'!K42-AVERAGE('RawData Line 2'!$I$42,'RawData Line 2'!$AM$42))*'Calibration Report'!$L$12)</f>
        <v>0.82000244999999738</v>
      </c>
      <c r="E39" s="2">
        <f>'RawData Line 2'!$E$41-(('RawData Line 2'!L41-AVERAGE('RawData Line 2'!$I$41,'RawData Line 2'!$AM$41))*'Calibration Report'!$L$10+('RawData Line 2'!L42-AVERAGE('RawData Line 2'!$I$42,'RawData Line 2'!$AM$42))*'Calibration Report'!$L$12)</f>
        <v>0.66093594999999739</v>
      </c>
      <c r="F39" s="2">
        <f>'RawData Line 2'!$E$41-(('RawData Line 2'!M41-AVERAGE('RawData Line 2'!$I$41,'RawData Line 2'!$AM$41))*'Calibration Report'!$L$10+('RawData Line 2'!M42-AVERAGE('RawData Line 2'!$I$42,'RawData Line 2'!$AM$42))*'Calibration Report'!$L$12)</f>
        <v>0.57094944999999753</v>
      </c>
      <c r="G39" s="2">
        <f>'RawData Line 2'!$E$41-(('RawData Line 2'!N41-AVERAGE('RawData Line 2'!$I$41,'RawData Line 2'!$AM$41))*'Calibration Report'!$L$10+('RawData Line 2'!N42-AVERAGE('RawData Line 2'!$I$42,'RawData Line 2'!$AM$42))*'Calibration Report'!$L$12)</f>
        <v>0.47302364999999813</v>
      </c>
      <c r="H39" s="2">
        <f>'RawData Line 2'!$E$41-(('RawData Line 2'!O41-AVERAGE('RawData Line 2'!$I$41,'RawData Line 2'!$AM$41))*'Calibration Report'!$L$10+('RawData Line 2'!O42-AVERAGE('RawData Line 2'!$I$42,'RawData Line 2'!$AM$42))*'Calibration Report'!$L$12)</f>
        <v>0.40065744999999742</v>
      </c>
      <c r="I39" s="2">
        <f>'RawData Line 2'!$E$41-(('RawData Line 2'!P41-AVERAGE('RawData Line 2'!$I$41,'RawData Line 2'!$AM$41))*'Calibration Report'!$L$10+('RawData Line 2'!P42-AVERAGE('RawData Line 2'!$I$42,'RawData Line 2'!$AM$42))*'Calibration Report'!$L$12)</f>
        <v>0.41982224999999995</v>
      </c>
      <c r="J39" s="2">
        <f>'RawData Line 2'!$E$41-(('RawData Line 2'!Q41-AVERAGE('RawData Line 2'!$I$41,'RawData Line 2'!$AM$41))*'Calibration Report'!$L$10+('RawData Line 2'!Q42-AVERAGE('RawData Line 2'!$I$42,'RawData Line 2'!$AM$42))*'Calibration Report'!$L$12)</f>
        <v>0.41843574999999988</v>
      </c>
      <c r="K39" s="2">
        <f>'RawData Line 2'!$E$41-(('RawData Line 2'!R41-AVERAGE('RawData Line 2'!$I$41,'RawData Line 2'!$AM$41))*'Calibration Report'!$L$10+('RawData Line 2'!R42-AVERAGE('RawData Line 2'!$I$42,'RawData Line 2'!$AM$42))*'Calibration Report'!$L$12)</f>
        <v>0.60693534999999865</v>
      </c>
      <c r="L39" s="2">
        <f>'RawData Line 2'!$E$41-(('RawData Line 2'!S41-AVERAGE('RawData Line 2'!$I$41,'RawData Line 2'!$AM$41))*'Calibration Report'!$L$10+('RawData Line 2'!S42-AVERAGE('RawData Line 2'!$I$42,'RawData Line 2'!$AM$42))*'Calibration Report'!$L$12)</f>
        <v>0.43077644999999753</v>
      </c>
      <c r="M39" s="2">
        <f>'RawData Line 2'!$E$41-(('RawData Line 2'!T41-AVERAGE('RawData Line 2'!$I$41,'RawData Line 2'!$AM$41))*'Calibration Report'!$L$10+('RawData Line 2'!T42-AVERAGE('RawData Line 2'!$I$42,'RawData Line 2'!$AM$42))*'Calibration Report'!$L$12)</f>
        <v>0.44665994999999747</v>
      </c>
      <c r="N39" s="2">
        <f>'RawData Line 2'!$E$41-(('RawData Line 2'!U41-AVERAGE('RawData Line 2'!$I$41,'RawData Line 2'!$AM$41))*'Calibration Report'!$L$10+('RawData Line 2'!U42-AVERAGE('RawData Line 2'!$I$42,'RawData Line 2'!$AM$42))*'Calibration Report'!$L$12)</f>
        <v>0.51461494999999746</v>
      </c>
      <c r="O39" s="2">
        <f>'RawData Line 2'!$E$41-(('RawData Line 2'!V41-AVERAGE('RawData Line 2'!$I$41,'RawData Line 2'!$AM$41))*'Calibration Report'!$L$10+('RawData Line 2'!V42-AVERAGE('RawData Line 2'!$I$42,'RawData Line 2'!$AM$42))*'Calibration Report'!$L$12)</f>
        <v>0.53413004999999936</v>
      </c>
      <c r="P39" s="2">
        <f>'RawData Line 2'!$E$41-(('RawData Line 2'!W41-AVERAGE('RawData Line 2'!$I$41,'RawData Line 2'!$AM$41))*'Calibration Report'!$L$10+('RawData Line 2'!W42-AVERAGE('RawData Line 2'!$I$42,'RawData Line 2'!$AM$42))*'Calibration Report'!$L$12)</f>
        <v>0.51901634999999868</v>
      </c>
      <c r="Q39" s="2">
        <f>'RawData Line 2'!$E$41-(('RawData Line 2'!X41-AVERAGE('RawData Line 2'!$I$41,'RawData Line 2'!$AM$41))*'Calibration Report'!$L$10+('RawData Line 2'!X42-AVERAGE('RawData Line 2'!$I$42,'RawData Line 2'!$AM$42))*'Calibration Report'!$L$12)</f>
        <v>0.59888764999999811</v>
      </c>
      <c r="R39" s="2">
        <f>'RawData Line 2'!$E$41-(('RawData Line 2'!Y41-AVERAGE('RawData Line 2'!$I$41,'RawData Line 2'!$AM$41))*'Calibration Report'!$L$10+('RawData Line 2'!Y42-AVERAGE('RawData Line 2'!$I$42,'RawData Line 2'!$AM$42))*'Calibration Report'!$L$12)</f>
        <v>0.5641749499999974</v>
      </c>
      <c r="S39" s="2">
        <f>'RawData Line 2'!$E$41-(('RawData Line 2'!Z41-AVERAGE('RawData Line 2'!$I$41,'RawData Line 2'!$AM$41))*'Calibration Report'!$L$10+('RawData Line 2'!Z42-AVERAGE('RawData Line 2'!$I$42,'RawData Line 2'!$AM$42))*'Calibration Report'!$L$12)</f>
        <v>0.60708844999999745</v>
      </c>
      <c r="T39" s="2">
        <f>'RawData Line 2'!$E$41-(('RawData Line 2'!AA41-AVERAGE('RawData Line 2'!$I$41,'RawData Line 2'!$AM$41))*'Calibration Report'!$L$10+('RawData Line 2'!AA42-AVERAGE('RawData Line 2'!$I$42,'RawData Line 2'!$AM$42))*'Calibration Report'!$L$12)</f>
        <v>0.66563374999999991</v>
      </c>
      <c r="U39" s="2">
        <f>'RawData Line 2'!$E$41-(('RawData Line 2'!AB41-AVERAGE('RawData Line 2'!$I$41,'RawData Line 2'!$AM$41))*'Calibration Report'!$L$10+('RawData Line 2'!AB42-AVERAGE('RawData Line 2'!$I$42,'RawData Line 2'!$AM$42))*'Calibration Report'!$L$12)</f>
        <v>0.71709834999999866</v>
      </c>
      <c r="V39" s="2">
        <f>'RawData Line 2'!$E$41-(('RawData Line 2'!AC41-AVERAGE('RawData Line 2'!$I$41,'RawData Line 2'!$AM$41))*'Calibration Report'!$L$10+('RawData Line 2'!AC42-AVERAGE('RawData Line 2'!$I$42,'RawData Line 2'!$AM$42))*'Calibration Report'!$L$12)</f>
        <v>0.7641615499999993</v>
      </c>
      <c r="W39" s="2">
        <f>'RawData Line 2'!$E$41-(('RawData Line 2'!AD41-AVERAGE('RawData Line 2'!$I$41,'RawData Line 2'!$AM$41))*'Calibration Report'!$L$10+('RawData Line 2'!AD42-AVERAGE('RawData Line 2'!$I$42,'RawData Line 2'!$AM$42))*'Calibration Report'!$L$12)</f>
        <v>0.75949864999999805</v>
      </c>
      <c r="X39" s="2">
        <f>'RawData Line 2'!$E$41-(('RawData Line 2'!AE41-AVERAGE('RawData Line 2'!$I$41,'RawData Line 2'!$AM$41))*'Calibration Report'!$L$10+('RawData Line 2'!AE42-AVERAGE('RawData Line 2'!$I$42,'RawData Line 2'!$AM$42))*'Calibration Report'!$L$12)</f>
        <v>0.66641334999999868</v>
      </c>
      <c r="Y39" s="2">
        <f>'RawData Line 2'!$E$41-(('RawData Line 2'!AF41-AVERAGE('RawData Line 2'!$I$41,'RawData Line 2'!$AM$41))*'Calibration Report'!$L$10+('RawData Line 2'!AF42-AVERAGE('RawData Line 2'!$I$42,'RawData Line 2'!$AM$42))*'Calibration Report'!$L$12)</f>
        <v>0.69499764999999813</v>
      </c>
      <c r="Z39" s="2">
        <f>'RawData Line 2'!$E$41-(('RawData Line 2'!AG41-AVERAGE('RawData Line 2'!$I$41,'RawData Line 2'!$AM$41))*'Calibration Report'!$L$10+('RawData Line 2'!AG42-AVERAGE('RawData Line 2'!$I$42,'RawData Line 2'!$AM$42))*'Calibration Report'!$L$12)</f>
        <v>0.71347654999999932</v>
      </c>
      <c r="AA39" s="2">
        <f>'RawData Line 2'!$E$41-(('RawData Line 2'!AH41-AVERAGE('RawData Line 2'!$I$41,'RawData Line 2'!$AM$41))*'Calibration Report'!$L$10+('RawData Line 2'!AH42-AVERAGE('RawData Line 2'!$I$42,'RawData Line 2'!$AM$42))*'Calibration Report'!$L$12)</f>
        <v>0.80328054999999932</v>
      </c>
      <c r="AB39" s="2">
        <f>'RawData Line 2'!$E$41-(('RawData Line 2'!AI41-AVERAGE('RawData Line 2'!$I$41,'RawData Line 2'!$AM$41))*'Calibration Report'!$L$10+('RawData Line 2'!AI42-AVERAGE('RawData Line 2'!$I$42,'RawData Line 2'!$AM$42))*'Calibration Report'!$L$12)</f>
        <v>0.93487794999999752</v>
      </c>
      <c r="AC39" s="2">
        <f>'RawData Line 2'!$E$41-(('RawData Line 2'!AJ41-AVERAGE('RawData Line 2'!$I$41,'RawData Line 2'!$AM$41))*'Calibration Report'!$L$10+('RawData Line 2'!AJ42-AVERAGE('RawData Line 2'!$I$42,'RawData Line 2'!$AM$42))*'Calibration Report'!$L$12)</f>
        <v>0.99921114999999805</v>
      </c>
      <c r="AD39" s="2">
        <f>'RawData Line 2'!$E$41-(('RawData Line 2'!AK41-AVERAGE('RawData Line 2'!$I$41,'RawData Line 2'!$AM$41))*'Calibration Report'!$L$10+('RawData Line 2'!AK42-AVERAGE('RawData Line 2'!$I$42,'RawData Line 2'!$AM$42))*'Calibration Report'!$L$12)</f>
        <v>1.5167091499999981</v>
      </c>
      <c r="AE39" s="2">
        <f>'RawData Line 2'!$E$41-(('RawData Line 2'!AL41-AVERAGE('RawData Line 2'!$I$41,'RawData Line 2'!$AM$41))*'Calibration Report'!$L$10+('RawData Line 2'!AL42-AVERAGE('RawData Line 2'!$I$42,'RawData Line 2'!$AM$42))*'Calibration Report'!$L$12)</f>
        <v>2.0177167499999999</v>
      </c>
    </row>
    <row r="40" spans="1:31" x14ac:dyDescent="0.35">
      <c r="A40" s="24">
        <v>44827</v>
      </c>
      <c r="B40" s="18" t="s">
        <v>55</v>
      </c>
      <c r="C40" s="2">
        <v>0</v>
      </c>
      <c r="D40" s="2">
        <f>'RawData Line 2'!K6-'RawData Line 2'!$F$43</f>
        <v>2.0099999999999998</v>
      </c>
      <c r="E40" s="2">
        <f>'RawData Line 2'!L6-'RawData Line 2'!$F$43</f>
        <v>5.01</v>
      </c>
      <c r="F40" s="2">
        <f>'RawData Line 2'!M6-'RawData Line 2'!$F$43</f>
        <v>8.01</v>
      </c>
      <c r="G40" s="2">
        <f>'RawData Line 2'!N6-'RawData Line 2'!$F$43</f>
        <v>11.01</v>
      </c>
      <c r="H40" s="2">
        <f>'RawData Line 2'!O6-'RawData Line 2'!$F$43</f>
        <v>14.01</v>
      </c>
      <c r="I40" s="2">
        <f>'RawData Line 2'!P6-'RawData Line 2'!$F$43</f>
        <v>17.010000000000002</v>
      </c>
      <c r="J40" s="2">
        <f>'RawData Line 2'!Q6-'RawData Line 2'!$F$43</f>
        <v>20.010000000000002</v>
      </c>
      <c r="K40" s="2">
        <f>'RawData Line 2'!R6-'RawData Line 2'!$F$43</f>
        <v>23.01</v>
      </c>
      <c r="L40" s="2">
        <f>'RawData Line 2'!S6-'RawData Line 2'!$F$43</f>
        <v>26.01</v>
      </c>
      <c r="M40" s="2">
        <f>'RawData Line 2'!T6-'RawData Line 2'!$F$43</f>
        <v>29.01</v>
      </c>
      <c r="N40" s="2">
        <f>'RawData Line 2'!U6-'RawData Line 2'!$F$43</f>
        <v>32.01</v>
      </c>
      <c r="O40" s="2">
        <f>'RawData Line 2'!V6-'RawData Line 2'!$F$43</f>
        <v>35.01</v>
      </c>
      <c r="P40" s="2">
        <f>'RawData Line 2'!W6-'RawData Line 2'!$F$43</f>
        <v>38.01</v>
      </c>
      <c r="Q40" s="2">
        <f>'RawData Line 2'!X6-'RawData Line 2'!$F$43</f>
        <v>41.01</v>
      </c>
      <c r="R40" s="2">
        <f>'RawData Line 2'!Y6-'RawData Line 2'!$F$43</f>
        <v>44.01</v>
      </c>
      <c r="S40" s="2">
        <f>'RawData Line 2'!Z6-'RawData Line 2'!$F$43</f>
        <v>47.01</v>
      </c>
      <c r="T40" s="2">
        <f>'RawData Line 2'!AA6-'RawData Line 2'!$F$43</f>
        <v>50.01</v>
      </c>
      <c r="U40" s="2">
        <f>'RawData Line 2'!AB6-'RawData Line 2'!$F$43</f>
        <v>53.01</v>
      </c>
      <c r="V40" s="2">
        <f>'RawData Line 2'!AC6-'RawData Line 2'!$F$43</f>
        <v>56.01</v>
      </c>
      <c r="W40" s="2">
        <f>'RawData Line 2'!AD6-'RawData Line 2'!$F$43</f>
        <v>59.01</v>
      </c>
      <c r="X40" s="2">
        <f>'RawData Line 2'!AE6-'RawData Line 2'!$F$43</f>
        <v>62.01</v>
      </c>
      <c r="Y40" s="2">
        <f>'RawData Line 2'!AF6-'RawData Line 2'!$F$43</f>
        <v>65.010000000000005</v>
      </c>
      <c r="Z40" s="2">
        <f>'RawData Line 2'!AG6-'RawData Line 2'!$F$43</f>
        <v>68.010000000000005</v>
      </c>
      <c r="AA40" s="2">
        <f>'RawData Line 2'!AH6-'RawData Line 2'!$F$43</f>
        <v>71.010000000000005</v>
      </c>
      <c r="AB40" s="2">
        <f>'RawData Line 2'!AI6-'RawData Line 2'!$F$43</f>
        <v>74.010000000000005</v>
      </c>
      <c r="AC40" s="2">
        <f>'RawData Line 2'!AJ6-'RawData Line 2'!$F$43</f>
        <v>77.010000000000005</v>
      </c>
      <c r="AD40" s="2">
        <f>'RawData Line 2'!AK6-'RawData Line 2'!$F$43</f>
        <v>80.010000000000005</v>
      </c>
      <c r="AE40" s="2">
        <f>'RawData Line 2'!AL6-'RawData Line 2'!$F$43</f>
        <v>83.01</v>
      </c>
    </row>
    <row r="41" spans="1:31" x14ac:dyDescent="0.35">
      <c r="A41" s="24"/>
      <c r="B41" s="18" t="s">
        <v>56</v>
      </c>
      <c r="C41" s="2">
        <f>'RawData Line 2'!$E$43-(('RawData Line 2'!J43-AVERAGE('RawData Line 2'!$I$43,'RawData Line 2'!$AM$43))*'Calibration Report'!$L$10+('RawData Line 2'!J44-AVERAGE('RawData Line 2'!$I$44,'RawData Line 2'!$AM$44))*'Calibration Report'!$L$12)</f>
        <v>0.89763079999999951</v>
      </c>
      <c r="D41" s="2">
        <f>'RawData Line 2'!$E$43-(('RawData Line 2'!K43-AVERAGE('RawData Line 2'!$I$43,'RawData Line 2'!$AM$43))*'Calibration Report'!$L$10+('RawData Line 2'!K44-AVERAGE('RawData Line 2'!$I$44,'RawData Line 2'!$AM$44))*'Calibration Report'!$L$12)</f>
        <v>0.80790089999999826</v>
      </c>
      <c r="E41" s="2">
        <f>'RawData Line 2'!$E$43-(('RawData Line 2'!L43-AVERAGE('RawData Line 2'!$I$43,'RawData Line 2'!$AM$43))*'Calibration Report'!$L$10+('RawData Line 2'!L44-AVERAGE('RawData Line 2'!$I$44,'RawData Line 2'!$AM$44))*'Calibration Report'!$L$12)</f>
        <v>0.61478800000000011</v>
      </c>
      <c r="F41" s="2">
        <f>'RawData Line 2'!$E$43-(('RawData Line 2'!M43-AVERAGE('RawData Line 2'!$I$43,'RawData Line 2'!$AM$43))*'Calibration Report'!$L$10+('RawData Line 2'!M44-AVERAGE('RawData Line 2'!$I$44,'RawData Line 2'!$AM$44))*'Calibration Report'!$L$12)</f>
        <v>0.54430679999999954</v>
      </c>
      <c r="G41" s="2">
        <f>'RawData Line 2'!$E$43-(('RawData Line 2'!N43-AVERAGE('RawData Line 2'!$I$43,'RawData Line 2'!$AM$43))*'Calibration Report'!$L$10+('RawData Line 2'!N44-AVERAGE('RawData Line 2'!$I$44,'RawData Line 2'!$AM$44))*'Calibration Report'!$L$12)</f>
        <v>0.45699470000000075</v>
      </c>
      <c r="H41" s="2">
        <f>'RawData Line 2'!$E$43-(('RawData Line 2'!O43-AVERAGE('RawData Line 2'!$I$43,'RawData Line 2'!$AM$43))*'Calibration Report'!$L$10+('RawData Line 2'!O44-AVERAGE('RawData Line 2'!$I$44,'RawData Line 2'!$AM$44))*'Calibration Report'!$L$12)</f>
        <v>0.38211700000000026</v>
      </c>
      <c r="I41" s="2">
        <f>'RawData Line 2'!$E$43-(('RawData Line 2'!P43-AVERAGE('RawData Line 2'!$I$43,'RawData Line 2'!$AM$43))*'Calibration Report'!$L$10+('RawData Line 2'!P44-AVERAGE('RawData Line 2'!$I$44,'RawData Line 2'!$AM$44))*'Calibration Report'!$L$12)</f>
        <v>0.39592320000000081</v>
      </c>
      <c r="J41" s="2">
        <f>'RawData Line 2'!$E$43-(('RawData Line 2'!Q43-AVERAGE('RawData Line 2'!$I$43,'RawData Line 2'!$AM$43))*'Calibration Report'!$L$10+('RawData Line 2'!Q44-AVERAGE('RawData Line 2'!$I$44,'RawData Line 2'!$AM$44))*'Calibration Report'!$L$12)</f>
        <v>0.40722279999999955</v>
      </c>
      <c r="K41" s="2">
        <f>'RawData Line 2'!$E$43-(('RawData Line 2'!R43-AVERAGE('RawData Line 2'!$I$43,'RawData Line 2'!$AM$43))*'Calibration Report'!$L$10+('RawData Line 2'!R44-AVERAGE('RawData Line 2'!$I$44,'RawData Line 2'!$AM$44))*'Calibration Report'!$L$12)</f>
        <v>0.4522037999999996</v>
      </c>
      <c r="L41" s="2">
        <f>'RawData Line 2'!$E$43-(('RawData Line 2'!S43-AVERAGE('RawData Line 2'!$I$43,'RawData Line 2'!$AM$43))*'Calibration Report'!$L$10+('RawData Line 2'!S44-AVERAGE('RawData Line 2'!$I$44,'RawData Line 2'!$AM$44))*'Calibration Report'!$L$12)</f>
        <v>0.42404879999999956</v>
      </c>
      <c r="M41" s="2">
        <f>'RawData Line 2'!$E$43-(('RawData Line 2'!T43-AVERAGE('RawData Line 2'!$I$43,'RawData Line 2'!$AM$43))*'Calibration Report'!$L$10+('RawData Line 2'!T44-AVERAGE('RawData Line 2'!$I$44,'RawData Line 2'!$AM$44))*'Calibration Report'!$L$12)</f>
        <v>0.44114120000000079</v>
      </c>
      <c r="N41" s="2">
        <f>'RawData Line 2'!$E$43-(('RawData Line 2'!U43-AVERAGE('RawData Line 2'!$I$43,'RawData Line 2'!$AM$43))*'Calibration Report'!$L$10+('RawData Line 2'!U44-AVERAGE('RawData Line 2'!$I$44,'RawData Line 2'!$AM$44))*'Calibration Report'!$L$12)</f>
        <v>0.51056170000000078</v>
      </c>
      <c r="O41" s="2">
        <f>'RawData Line 2'!$E$43-(('RawData Line 2'!V43-AVERAGE('RawData Line 2'!$I$43,'RawData Line 2'!$AM$43))*'Calibration Report'!$L$10+('RawData Line 2'!V44-AVERAGE('RawData Line 2'!$I$44,'RawData Line 2'!$AM$44))*'Calibration Report'!$L$12)</f>
        <v>0.53525289999999826</v>
      </c>
      <c r="P41" s="2">
        <f>'RawData Line 2'!$E$43-(('RawData Line 2'!W43-AVERAGE('RawData Line 2'!$I$43,'RawData Line 2'!$AM$43))*'Calibration Report'!$L$10+('RawData Line 2'!W44-AVERAGE('RawData Line 2'!$I$44,'RawData Line 2'!$AM$44))*'Calibration Report'!$L$12)</f>
        <v>0.51806679999999949</v>
      </c>
      <c r="Q41" s="2">
        <f>'RawData Line 2'!$E$43-(('RawData Line 2'!X43-AVERAGE('RawData Line 2'!$I$43,'RawData Line 2'!$AM$43))*'Calibration Report'!$L$10+('RawData Line 2'!X44-AVERAGE('RawData Line 2'!$I$44,'RawData Line 2'!$AM$44))*'Calibration Report'!$L$12)</f>
        <v>0.59275709999999893</v>
      </c>
      <c r="R41" s="2">
        <f>'RawData Line 2'!$E$43-(('RawData Line 2'!Y43-AVERAGE('RawData Line 2'!$I$43,'RawData Line 2'!$AM$43))*'Calibration Report'!$L$10+('RawData Line 2'!Y44-AVERAGE('RawData Line 2'!$I$44,'RawData Line 2'!$AM$44))*'Calibration Report'!$L$12)</f>
        <v>0.56866300000000014</v>
      </c>
      <c r="S41" s="2">
        <f>'RawData Line 2'!$E$43-(('RawData Line 2'!Z43-AVERAGE('RawData Line 2'!$I$43,'RawData Line 2'!$AM$43))*'Calibration Report'!$L$10+('RawData Line 2'!Z44-AVERAGE('RawData Line 2'!$I$44,'RawData Line 2'!$AM$44))*'Calibration Report'!$L$12)</f>
        <v>0.58662379999999947</v>
      </c>
      <c r="T41" s="2">
        <f>'RawData Line 2'!$E$43-(('RawData Line 2'!AA43-AVERAGE('RawData Line 2'!$I$43,'RawData Line 2'!$AM$43))*'Calibration Report'!$L$10+('RawData Line 2'!AA44-AVERAGE('RawData Line 2'!$I$44,'RawData Line 2'!$AM$44))*'Calibration Report'!$L$12)</f>
        <v>0.65578770000000086</v>
      </c>
      <c r="U41" s="2">
        <f>'RawData Line 2'!$E$43-(('RawData Line 2'!AB43-AVERAGE('RawData Line 2'!$I$43,'RawData Line 2'!$AM$43))*'Calibration Report'!$L$10+('RawData Line 2'!AB44-AVERAGE('RawData Line 2'!$I$44,'RawData Line 2'!$AM$44))*'Calibration Report'!$L$12)</f>
        <v>0.71070629999999957</v>
      </c>
      <c r="V41" s="2">
        <f>'RawData Line 2'!$E$43-(('RawData Line 2'!AC43-AVERAGE('RawData Line 2'!$I$43,'RawData Line 2'!$AM$43))*'Calibration Report'!$L$10+('RawData Line 2'!AC44-AVERAGE('RawData Line 2'!$I$44,'RawData Line 2'!$AM$44))*'Calibration Report'!$L$12)</f>
        <v>0.7613073999999983</v>
      </c>
      <c r="W41" s="2">
        <f>'RawData Line 2'!$E$43-(('RawData Line 2'!AD43-AVERAGE('RawData Line 2'!$I$43,'RawData Line 2'!$AM$43))*'Calibration Report'!$L$10+('RawData Line 2'!AD44-AVERAGE('RawData Line 2'!$I$44,'RawData Line 2'!$AM$44))*'Calibration Report'!$L$12)</f>
        <v>0.76485020000000081</v>
      </c>
      <c r="X41" s="2">
        <f>'RawData Line 2'!$E$43-(('RawData Line 2'!AE43-AVERAGE('RawData Line 2'!$I$43,'RawData Line 2'!$AM$43))*'Calibration Report'!$L$10+('RawData Line 2'!AE44-AVERAGE('RawData Line 2'!$I$44,'RawData Line 2'!$AM$44))*'Calibration Report'!$L$12)</f>
        <v>0.66399339999999829</v>
      </c>
      <c r="Y41" s="2">
        <f>'RawData Line 2'!$E$43-(('RawData Line 2'!AF43-AVERAGE('RawData Line 2'!$I$43,'RawData Line 2'!$AM$43))*'Calibration Report'!$L$10+('RawData Line 2'!AF44-AVERAGE('RawData Line 2'!$I$44,'RawData Line 2'!$AM$44))*'Calibration Report'!$L$12)</f>
        <v>0.69283429999999946</v>
      </c>
      <c r="Z41" s="2">
        <f>'RawData Line 2'!$E$43-(('RawData Line 2'!AG43-AVERAGE('RawData Line 2'!$I$43,'RawData Line 2'!$AM$43))*'Calibration Report'!$L$10+('RawData Line 2'!AG44-AVERAGE('RawData Line 2'!$I$44,'RawData Line 2'!$AM$44))*'Calibration Report'!$L$12)</f>
        <v>0.71192009999999895</v>
      </c>
      <c r="AA41" s="2">
        <f>'RawData Line 2'!$E$43-(('RawData Line 2'!AH43-AVERAGE('RawData Line 2'!$I$43,'RawData Line 2'!$AM$43))*'Calibration Report'!$L$10+('RawData Line 2'!AH44-AVERAGE('RawData Line 2'!$I$44,'RawData Line 2'!$AM$44))*'Calibration Report'!$L$12)</f>
        <v>0.80776859999999884</v>
      </c>
      <c r="AB41" s="2">
        <f>'RawData Line 2'!$E$43-(('RawData Line 2'!AI43-AVERAGE('RawData Line 2'!$I$43,'RawData Line 2'!$AM$43))*'Calibration Report'!$L$10+('RawData Line 2'!AI44-AVERAGE('RawData Line 2'!$I$44,'RawData Line 2'!$AM$44))*'Calibration Report'!$L$12)</f>
        <v>0.94022950000000027</v>
      </c>
      <c r="AC41" s="2">
        <f>'RawData Line 2'!$E$43-(('RawData Line 2'!AJ43-AVERAGE('RawData Line 2'!$I$43,'RawData Line 2'!$AM$43))*'Calibration Report'!$L$10+('RawData Line 2'!AJ44-AVERAGE('RawData Line 2'!$I$44,'RawData Line 2'!$AM$44))*'Calibration Report'!$L$12)</f>
        <v>1.0007632999999996</v>
      </c>
      <c r="AD41" s="2">
        <f>'RawData Line 2'!$E$43-(('RawData Line 2'!AK43-AVERAGE('RawData Line 2'!$I$43,'RawData Line 2'!$AM$43))*'Calibration Report'!$L$10+('RawData Line 2'!AK44-AVERAGE('RawData Line 2'!$I$44,'RawData Line 2'!$AM$44))*'Calibration Report'!$L$12)</f>
        <v>1.5364787000000009</v>
      </c>
      <c r="AE41" s="2">
        <f>'RawData Line 2'!$E$43-(('RawData Line 2'!AL43-AVERAGE('RawData Line 2'!$I$43,'RawData Line 2'!$AM$43))*'Calibration Report'!$L$10+('RawData Line 2'!AL44-AVERAGE('RawData Line 2'!$I$44,'RawData Line 2'!$AM$44))*'Calibration Report'!$L$12)</f>
        <v>1.9953523999999985</v>
      </c>
    </row>
    <row r="42" spans="1:31" x14ac:dyDescent="0.35">
      <c r="A42" s="24">
        <v>44830</v>
      </c>
      <c r="B42" s="18" t="s">
        <v>55</v>
      </c>
      <c r="C42" s="2">
        <v>0</v>
      </c>
      <c r="D42" s="2">
        <f>'RawData Line 2'!K6-'RawData Line 2'!$F$45</f>
        <v>2.0099999999999998</v>
      </c>
      <c r="E42" s="2">
        <f>'RawData Line 2'!L6-'RawData Line 2'!$F$45</f>
        <v>5.01</v>
      </c>
      <c r="F42" s="2">
        <f>'RawData Line 2'!M6-'RawData Line 2'!$F$45</f>
        <v>8.01</v>
      </c>
      <c r="G42" s="2">
        <f>'RawData Line 2'!N6-'RawData Line 2'!$F$45</f>
        <v>11.01</v>
      </c>
      <c r="H42" s="2">
        <f>'RawData Line 2'!O6-'RawData Line 2'!$F$45</f>
        <v>14.01</v>
      </c>
      <c r="I42" s="2">
        <f>'RawData Line 2'!P6-'RawData Line 2'!$F$45</f>
        <v>17.010000000000002</v>
      </c>
      <c r="J42" s="2">
        <f>'RawData Line 2'!Q6-'RawData Line 2'!$F$45</f>
        <v>20.010000000000002</v>
      </c>
      <c r="K42" s="2">
        <f>'RawData Line 2'!R6-'RawData Line 2'!$F$45</f>
        <v>23.01</v>
      </c>
      <c r="L42" s="2">
        <f>'RawData Line 2'!S6-'RawData Line 2'!$F$45</f>
        <v>26.01</v>
      </c>
      <c r="M42" s="2">
        <f>'RawData Line 2'!T6-'RawData Line 2'!$F$45</f>
        <v>29.01</v>
      </c>
      <c r="N42" s="2">
        <f>'RawData Line 2'!U6-'RawData Line 2'!$F$45</f>
        <v>32.01</v>
      </c>
      <c r="O42" s="2">
        <f>'RawData Line 2'!V6-'RawData Line 2'!$F$45</f>
        <v>35.01</v>
      </c>
      <c r="P42" s="2">
        <f>'RawData Line 2'!W6-'RawData Line 2'!$F$45</f>
        <v>38.01</v>
      </c>
      <c r="Q42" s="2">
        <f>'RawData Line 2'!X6-'RawData Line 2'!$F$45</f>
        <v>41.01</v>
      </c>
      <c r="R42" s="2">
        <f>'RawData Line 2'!Y6-'RawData Line 2'!$F$45</f>
        <v>44.01</v>
      </c>
      <c r="S42" s="2">
        <f>'RawData Line 2'!Z6-'RawData Line 2'!$F$45</f>
        <v>47.01</v>
      </c>
      <c r="T42" s="2">
        <f>'RawData Line 2'!AA6-'RawData Line 2'!$F$45</f>
        <v>50.01</v>
      </c>
      <c r="U42" s="2">
        <f>'RawData Line 2'!AB6-'RawData Line 2'!$F$45</f>
        <v>53.01</v>
      </c>
      <c r="V42" s="2">
        <f>'RawData Line 2'!AC6-'RawData Line 2'!$F$45</f>
        <v>56.01</v>
      </c>
      <c r="W42" s="2">
        <f>'RawData Line 2'!AD6-'RawData Line 2'!$F$45</f>
        <v>59.01</v>
      </c>
      <c r="X42" s="2">
        <f>'RawData Line 2'!AE6-'RawData Line 2'!$F$45</f>
        <v>62.01</v>
      </c>
      <c r="Y42" s="2">
        <f>'RawData Line 2'!AF6-'RawData Line 2'!$F$45</f>
        <v>65.010000000000005</v>
      </c>
      <c r="Z42" s="2">
        <f>'RawData Line 2'!AG6-'RawData Line 2'!$F$45</f>
        <v>68.010000000000005</v>
      </c>
      <c r="AA42" s="2">
        <f>'RawData Line 2'!AH6-'RawData Line 2'!$F$45</f>
        <v>71.010000000000005</v>
      </c>
      <c r="AB42" s="2">
        <f>'RawData Line 2'!AI6-'RawData Line 2'!$F$45</f>
        <v>74.010000000000005</v>
      </c>
      <c r="AC42" s="2">
        <f>'RawData Line 2'!AJ6-'RawData Line 2'!$F$45</f>
        <v>77.010000000000005</v>
      </c>
      <c r="AD42" s="2">
        <f>'RawData Line 2'!AK6-'RawData Line 2'!$F$45</f>
        <v>80.010000000000005</v>
      </c>
      <c r="AE42" s="2">
        <f>'RawData Line 2'!AL6-'RawData Line 2'!$F$45</f>
        <v>83.01</v>
      </c>
    </row>
    <row r="43" spans="1:31" x14ac:dyDescent="0.35">
      <c r="A43" s="24"/>
      <c r="B43" s="18" t="s">
        <v>56</v>
      </c>
      <c r="C43" s="2">
        <f>'RawData Line 2'!$E$45-(('RawData Line 2'!J45-AVERAGE('RawData Line 2'!$I$45,'RawData Line 2'!$AM$45))*'Calibration Report'!$L$10+('RawData Line 2'!J46-AVERAGE('RawData Line 2'!$I$46,'RawData Line 2'!$AM$46))*'Calibration Report'!$L$12)</f>
        <v>0.8956960499999993</v>
      </c>
      <c r="D43" s="2">
        <f>'RawData Line 2'!$E$45-(('RawData Line 2'!K45-AVERAGE('RawData Line 2'!$I$45,'RawData Line 2'!$AM$45))*'Calibration Report'!$L$10+('RawData Line 2'!K46-AVERAGE('RawData Line 2'!$I$46,'RawData Line 2'!$AM$46))*'Calibration Report'!$L$12)</f>
        <v>0.83809814999999799</v>
      </c>
      <c r="E43" s="2">
        <f>'RawData Line 2'!$E$45-(('RawData Line 2'!L45-AVERAGE('RawData Line 2'!$I$45,'RawData Line 2'!$AM$45))*'Calibration Report'!$L$10+('RawData Line 2'!L46-AVERAGE('RawData Line 2'!$I$46,'RawData Line 2'!$AM$46))*'Calibration Report'!$L$12)</f>
        <v>0.67773884999999878</v>
      </c>
      <c r="F43" s="2">
        <f>'RawData Line 2'!$E$45-(('RawData Line 2'!M45-AVERAGE('RawData Line 2'!$I$45,'RawData Line 2'!$AM$45))*'Calibration Report'!$L$10+('RawData Line 2'!M46-AVERAGE('RawData Line 2'!$I$46,'RawData Line 2'!$AM$46))*'Calibration Report'!$L$12)</f>
        <v>0.57506134999999869</v>
      </c>
      <c r="G43" s="2">
        <f>'RawData Line 2'!$E$45-(('RawData Line 2'!N45-AVERAGE('RawData Line 2'!$I$45,'RawData Line 2'!$AM$45))*'Calibration Report'!$L$10+('RawData Line 2'!N46-AVERAGE('RawData Line 2'!$I$46,'RawData Line 2'!$AM$46))*'Calibration Report'!$L$12)</f>
        <v>0.46297414999999809</v>
      </c>
      <c r="H43" s="2">
        <f>'RawData Line 2'!$E$45-(('RawData Line 2'!O45-AVERAGE('RawData Line 2'!$I$45,'RawData Line 2'!$AM$45))*'Calibration Report'!$L$10+('RawData Line 2'!O46-AVERAGE('RawData Line 2'!$I$46,'RawData Line 2'!$AM$46))*'Calibration Report'!$L$12)</f>
        <v>0.38041864999999808</v>
      </c>
      <c r="I43" s="2">
        <f>'RawData Line 2'!$E$45-(('RawData Line 2'!P45-AVERAGE('RawData Line 2'!$I$45,'RawData Line 2'!$AM$45))*'Calibration Report'!$L$10+('RawData Line 2'!P46-AVERAGE('RawData Line 2'!$I$46,'RawData Line 2'!$AM$46))*'Calibration Report'!$L$12)</f>
        <v>0.39457514999999799</v>
      </c>
      <c r="J43" s="2">
        <f>'RawData Line 2'!$E$45-(('RawData Line 2'!Q45-AVERAGE('RawData Line 2'!$I$45,'RawData Line 2'!$AM$45))*'Calibration Report'!$L$10+('RawData Line 2'!Q46-AVERAGE('RawData Line 2'!$I$46,'RawData Line 2'!$AM$46))*'Calibration Report'!$L$12)</f>
        <v>0.39405214999999805</v>
      </c>
      <c r="K43" s="2">
        <f>'RawData Line 2'!$E$45-(('RawData Line 2'!R45-AVERAGE('RawData Line 2'!$I$45,'RawData Line 2'!$AM$45))*'Calibration Report'!$L$10+('RawData Line 2'!R46-AVERAGE('RawData Line 2'!$I$46,'RawData Line 2'!$AM$46))*'Calibration Report'!$L$12)</f>
        <v>0.44784574999999993</v>
      </c>
      <c r="L43" s="2">
        <f>'RawData Line 2'!$E$45-(('RawData Line 2'!S45-AVERAGE('RawData Line 2'!$I$45,'RawData Line 2'!$AM$45))*'Calibration Report'!$L$10+('RawData Line 2'!S46-AVERAGE('RawData Line 2'!$I$46,'RawData Line 2'!$AM$46))*'Calibration Report'!$L$12)</f>
        <v>0.41114454999999939</v>
      </c>
      <c r="M43" s="2">
        <f>'RawData Line 2'!$E$45-(('RawData Line 2'!T45-AVERAGE('RawData Line 2'!$I$45,'RawData Line 2'!$AM$45))*'Calibration Report'!$L$10+('RawData Line 2'!T46-AVERAGE('RawData Line 2'!$I$46,'RawData Line 2'!$AM$46))*'Calibration Report'!$L$12)</f>
        <v>0.42426975</v>
      </c>
      <c r="N43" s="2">
        <f>'RawData Line 2'!$E$45-(('RawData Line 2'!U45-AVERAGE('RawData Line 2'!$I$45,'RawData Line 2'!$AM$45))*'Calibration Report'!$L$10+('RawData Line 2'!U46-AVERAGE('RawData Line 2'!$I$46,'RawData Line 2'!$AM$46))*'Calibration Report'!$L$12)</f>
        <v>0.49636954999999938</v>
      </c>
      <c r="O43" s="2">
        <f>'RawData Line 2'!$E$45-(('RawData Line 2'!V45-AVERAGE('RawData Line 2'!$I$45,'RawData Line 2'!$AM$45))*'Calibration Report'!$L$10+('RawData Line 2'!V46-AVERAGE('RawData Line 2'!$I$46,'RawData Line 2'!$AM$46))*'Calibration Report'!$L$12)</f>
        <v>0.51769554999999934</v>
      </c>
      <c r="P43" s="2">
        <f>'RawData Line 2'!$E$45-(('RawData Line 2'!W45-AVERAGE('RawData Line 2'!$I$45,'RawData Line 2'!$AM$45))*'Calibration Report'!$L$10+('RawData Line 2'!W46-AVERAGE('RawData Line 2'!$I$46,'RawData Line 2'!$AM$46))*'Calibration Report'!$L$12)</f>
        <v>0.49610804999999936</v>
      </c>
      <c r="Q43" s="2">
        <f>'RawData Line 2'!$E$45-(('RawData Line 2'!X45-AVERAGE('RawData Line 2'!$I$45,'RawData Line 2'!$AM$45))*'Calibration Report'!$L$10+('RawData Line 2'!X46-AVERAGE('RawData Line 2'!$I$46,'RawData Line 2'!$AM$46))*'Calibration Report'!$L$12)</f>
        <v>0.56889864999999806</v>
      </c>
      <c r="R43" s="2">
        <f>'RawData Line 2'!$E$45-(('RawData Line 2'!Y45-AVERAGE('RawData Line 2'!$I$45,'RawData Line 2'!$AM$45))*'Calibration Report'!$L$10+('RawData Line 2'!Y46-AVERAGE('RawData Line 2'!$I$46,'RawData Line 2'!$AM$46))*'Calibration Report'!$L$12)</f>
        <v>0.54213014999999809</v>
      </c>
      <c r="S43" s="2">
        <f>'RawData Line 2'!$E$45-(('RawData Line 2'!Z45-AVERAGE('RawData Line 2'!$I$45,'RawData Line 2'!$AM$45))*'Calibration Report'!$L$10+('RawData Line 2'!Z46-AVERAGE('RawData Line 2'!$I$46,'RawData Line 2'!$AM$46))*'Calibration Report'!$L$12)</f>
        <v>0.58530514999999805</v>
      </c>
      <c r="T43" s="2">
        <f>'RawData Line 2'!$E$45-(('RawData Line 2'!AA45-AVERAGE('RawData Line 2'!$I$45,'RawData Line 2'!$AM$45))*'Calibration Report'!$L$10+('RawData Line 2'!AA46-AVERAGE('RawData Line 2'!$I$46,'RawData Line 2'!$AM$46))*'Calibration Report'!$L$12)</f>
        <v>0.64065304999999939</v>
      </c>
      <c r="U43" s="2">
        <f>'RawData Line 2'!$E$45-(('RawData Line 2'!AB45-AVERAGE('RawData Line 2'!$I$45,'RawData Line 2'!$AM$45))*'Calibration Report'!$L$10+('RawData Line 2'!AB46-AVERAGE('RawData Line 2'!$I$46,'RawData Line 2'!$AM$46))*'Calibration Report'!$L$12)</f>
        <v>0.69850754999999931</v>
      </c>
      <c r="V43" s="2">
        <f>'RawData Line 2'!$E$45-(('RawData Line 2'!AC45-AVERAGE('RawData Line 2'!$I$45,'RawData Line 2'!$AM$45))*'Calibration Report'!$L$10+('RawData Line 2'!AC46-AVERAGE('RawData Line 2'!$I$46,'RawData Line 2'!$AM$46))*'Calibration Report'!$L$12)</f>
        <v>0.75040634999999878</v>
      </c>
      <c r="W43" s="2">
        <f>'RawData Line 2'!$E$45-(('RawData Line 2'!AD45-AVERAGE('RawData Line 2'!$I$45,'RawData Line 2'!$AM$45))*'Calibration Report'!$L$10+('RawData Line 2'!AD46-AVERAGE('RawData Line 2'!$I$46,'RawData Line 2'!$AM$46))*'Calibration Report'!$L$12)</f>
        <v>0.74885204999999933</v>
      </c>
      <c r="X43" s="2">
        <f>'RawData Line 2'!$E$45-(('RawData Line 2'!AE45-AVERAGE('RawData Line 2'!$I$45,'RawData Line 2'!$AM$45))*'Calibration Report'!$L$10+('RawData Line 2'!AE46-AVERAGE('RawData Line 2'!$I$46,'RawData Line 2'!$AM$46))*'Calibration Report'!$L$12)</f>
        <v>0.65386704999999934</v>
      </c>
      <c r="Y43" s="2">
        <f>'RawData Line 2'!$E$45-(('RawData Line 2'!AF45-AVERAGE('RawData Line 2'!$I$45,'RawData Line 2'!$AM$45))*'Calibration Report'!$L$10+('RawData Line 2'!AF46-AVERAGE('RawData Line 2'!$I$46,'RawData Line 2'!$AM$46))*'Calibration Report'!$L$12)</f>
        <v>0.68944324999999995</v>
      </c>
      <c r="Z43" s="2">
        <f>'RawData Line 2'!$E$45-(('RawData Line 2'!AG45-AVERAGE('RawData Line 2'!$I$45,'RawData Line 2'!$AM$45))*'Calibration Report'!$L$10+('RawData Line 2'!AG46-AVERAGE('RawData Line 2'!$I$46,'RawData Line 2'!$AM$46))*'Calibration Report'!$L$12)</f>
        <v>0.71146494999999743</v>
      </c>
      <c r="AA43" s="2">
        <f>'RawData Line 2'!$E$45-(('RawData Line 2'!AH45-AVERAGE('RawData Line 2'!$I$45,'RawData Line 2'!$AM$45))*'Calibration Report'!$L$10+('RawData Line 2'!AH46-AVERAGE('RawData Line 2'!$I$46,'RawData Line 2'!$AM$46))*'Calibration Report'!$L$12)</f>
        <v>0.80532984999999879</v>
      </c>
      <c r="AB43" s="2">
        <f>'RawData Line 2'!$E$45-(('RawData Line 2'!AI45-AVERAGE('RawData Line 2'!$I$45,'RawData Line 2'!$AM$45))*'Calibration Report'!$L$10+('RawData Line 2'!AI46-AVERAGE('RawData Line 2'!$I$46,'RawData Line 2'!$AM$46))*'Calibration Report'!$L$12)</f>
        <v>0.95117744999999743</v>
      </c>
      <c r="AC43" s="2">
        <f>'RawData Line 2'!$E$45-(('RawData Line 2'!AJ45-AVERAGE('RawData Line 2'!$I$45,'RawData Line 2'!$AM$45))*'Calibration Report'!$L$10+('RawData Line 2'!AJ46-AVERAGE('RawData Line 2'!$I$46,'RawData Line 2'!$AM$46))*'Calibration Report'!$L$12)</f>
        <v>1.0198281499999982</v>
      </c>
      <c r="AD43" s="2">
        <f>'RawData Line 2'!$E$45-(('RawData Line 2'!AK45-AVERAGE('RawData Line 2'!$I$45,'RawData Line 2'!$AM$45))*'Calibration Report'!$L$10+('RawData Line 2'!AK46-AVERAGE('RawData Line 2'!$I$46,'RawData Line 2'!$AM$46))*'Calibration Report'!$L$12)</f>
        <v>1.5637492499999999</v>
      </c>
      <c r="AE43" s="2">
        <f>'RawData Line 2'!$E$45-(('RawData Line 2'!AL45-AVERAGE('RawData Line 2'!$I$45,'RawData Line 2'!$AM$45))*'Calibration Report'!$L$10+('RawData Line 2'!AL46-AVERAGE('RawData Line 2'!$I$46,'RawData Line 2'!$AM$46))*'Calibration Report'!$L$12)</f>
        <v>2.0143333499999985</v>
      </c>
    </row>
    <row r="44" spans="1:31" x14ac:dyDescent="0.35">
      <c r="A44" s="24">
        <v>44833</v>
      </c>
      <c r="B44" s="18" t="s">
        <v>55</v>
      </c>
      <c r="C44" s="2">
        <v>0</v>
      </c>
      <c r="D44" s="2">
        <f>'RawData Line 2'!K6-'RawData Line 2'!$F$47</f>
        <v>2.0099999999999998</v>
      </c>
      <c r="E44" s="2">
        <f>'RawData Line 2'!L6-'RawData Line 2'!$F$47</f>
        <v>5.01</v>
      </c>
      <c r="F44" s="2">
        <f>'RawData Line 2'!M6-'RawData Line 2'!$F$47</f>
        <v>8.01</v>
      </c>
      <c r="G44" s="2">
        <f>'RawData Line 2'!N6-'RawData Line 2'!$F$47</f>
        <v>11.01</v>
      </c>
      <c r="H44" s="2">
        <f>'RawData Line 2'!O6-'RawData Line 2'!$F$47</f>
        <v>14.01</v>
      </c>
      <c r="I44" s="2">
        <f>'RawData Line 2'!P6-'RawData Line 2'!$F$47</f>
        <v>17.010000000000002</v>
      </c>
      <c r="J44" s="2">
        <f>'RawData Line 2'!Q6-'RawData Line 2'!$F$47</f>
        <v>20.010000000000002</v>
      </c>
      <c r="K44" s="2">
        <f>'RawData Line 2'!R6-'RawData Line 2'!$F$47</f>
        <v>23.01</v>
      </c>
      <c r="L44" s="2">
        <f>'RawData Line 2'!S6-'RawData Line 2'!$F$47</f>
        <v>26.01</v>
      </c>
      <c r="M44" s="2">
        <f>'RawData Line 2'!T6-'RawData Line 2'!$F$47</f>
        <v>29.01</v>
      </c>
      <c r="N44" s="2">
        <f>'RawData Line 2'!U6-'RawData Line 2'!$F$47</f>
        <v>32.01</v>
      </c>
      <c r="O44" s="2">
        <f>'RawData Line 2'!V6-'RawData Line 2'!$F$47</f>
        <v>35.01</v>
      </c>
      <c r="P44" s="2">
        <f>'RawData Line 2'!W6-'RawData Line 2'!$F$47</f>
        <v>38.01</v>
      </c>
      <c r="Q44" s="2">
        <f>'RawData Line 2'!X6-'RawData Line 2'!$F$47</f>
        <v>41.01</v>
      </c>
      <c r="R44" s="2">
        <f>'RawData Line 2'!Y6-'RawData Line 2'!$F$47</f>
        <v>44.01</v>
      </c>
      <c r="S44" s="2">
        <f>'RawData Line 2'!Z6-'RawData Line 2'!$F$47</f>
        <v>47.01</v>
      </c>
      <c r="T44" s="2">
        <f>'RawData Line 2'!AA6-'RawData Line 2'!$F$47</f>
        <v>50.01</v>
      </c>
      <c r="U44" s="2">
        <f>'RawData Line 2'!AB6-'RawData Line 2'!$F$47</f>
        <v>53.01</v>
      </c>
      <c r="V44" s="2">
        <f>'RawData Line 2'!AC6-'RawData Line 2'!$F$47</f>
        <v>56.01</v>
      </c>
      <c r="W44" s="2">
        <f>'RawData Line 2'!AD6-'RawData Line 2'!$F$47</f>
        <v>59.01</v>
      </c>
      <c r="X44" s="2">
        <f>'RawData Line 2'!AE6-'RawData Line 2'!$F$47</f>
        <v>62.01</v>
      </c>
      <c r="Y44" s="2">
        <f>'RawData Line 2'!AF6-'RawData Line 2'!$F$47</f>
        <v>65.010000000000005</v>
      </c>
      <c r="Z44" s="2">
        <f>'RawData Line 2'!AG6-'RawData Line 2'!$F$47</f>
        <v>68.010000000000005</v>
      </c>
      <c r="AA44" s="2">
        <f>'RawData Line 2'!AH6-'RawData Line 2'!$F$47</f>
        <v>71.010000000000005</v>
      </c>
      <c r="AB44" s="2">
        <f>'RawData Line 2'!AI6-'RawData Line 2'!$F$47</f>
        <v>74.010000000000005</v>
      </c>
      <c r="AC44" s="2">
        <f>'RawData Line 2'!AJ6-'RawData Line 2'!$F$47</f>
        <v>77.010000000000005</v>
      </c>
      <c r="AD44" s="2">
        <f>'RawData Line 2'!AK6-'RawData Line 2'!$F$47</f>
        <v>80.010000000000005</v>
      </c>
      <c r="AE44" s="2">
        <f>'RawData Line 2'!AL6-'RawData Line 2'!$F$47</f>
        <v>83.01</v>
      </c>
    </row>
    <row r="45" spans="1:31" x14ac:dyDescent="0.35">
      <c r="A45" s="24"/>
      <c r="B45" s="18" t="s">
        <v>56</v>
      </c>
      <c r="C45" s="2">
        <f>'RawData Line 2'!$E$47-(('RawData Line 2'!J47-AVERAGE('RawData Line 2'!$I$47,'RawData Line 2'!$AM$47))*'Calibration Report'!$L$10+('RawData Line 2'!J48-AVERAGE('RawData Line 2'!$I$48,'RawData Line 2'!$AM$48))*'Calibration Report'!$L$12)</f>
        <v>0.90242984999999842</v>
      </c>
      <c r="D45" s="2">
        <f>'RawData Line 2'!$E$47-(('RawData Line 2'!K47-AVERAGE('RawData Line 2'!$I$47,'RawData Line 2'!$AM$47))*'Calibration Report'!$L$10+('RawData Line 2'!K48-AVERAGE('RawData Line 2'!$I$48,'RawData Line 2'!$AM$48))*'Calibration Report'!$L$12)</f>
        <v>0.8271326499999978</v>
      </c>
      <c r="E45" s="2">
        <f>'RawData Line 2'!$E$47-(('RawData Line 2'!L47-AVERAGE('RawData Line 2'!$I$47,'RawData Line 2'!$AM$47))*'Calibration Report'!$L$10+('RawData Line 2'!L48-AVERAGE('RawData Line 2'!$I$48,'RawData Line 2'!$AM$48))*'Calibration Report'!$L$12)</f>
        <v>0.66574204999999587</v>
      </c>
      <c r="F45" s="2">
        <f>'RawData Line 2'!$E$47-(('RawData Line 2'!M47-AVERAGE('RawData Line 2'!$I$47,'RawData Line 2'!$AM$47))*'Calibration Report'!$L$10+('RawData Line 2'!M48-AVERAGE('RawData Line 2'!$I$48,'RawData Line 2'!$AM$48))*'Calibration Report'!$L$12)</f>
        <v>0.55909734999999838</v>
      </c>
      <c r="G45" s="2">
        <f>'RawData Line 2'!$E$47-(('RawData Line 2'!N47-AVERAGE('RawData Line 2'!$I$47,'RawData Line 2'!$AM$47))*'Calibration Report'!$L$10+('RawData Line 2'!N48-AVERAGE('RawData Line 2'!$I$48,'RawData Line 2'!$AM$48))*'Calibration Report'!$L$12)</f>
        <v>0.44122714999999779</v>
      </c>
      <c r="H45" s="2">
        <f>'RawData Line 2'!$E$47-(('RawData Line 2'!O47-AVERAGE('RawData Line 2'!$I$47,'RawData Line 2'!$AM$47))*'Calibration Report'!$L$10+('RawData Line 2'!O48-AVERAGE('RawData Line 2'!$I$48,'RawData Line 2'!$AM$48))*'Calibration Report'!$L$12)</f>
        <v>0.34710074999999652</v>
      </c>
      <c r="I45" s="2">
        <f>'RawData Line 2'!$E$47-(('RawData Line 2'!P47-AVERAGE('RawData Line 2'!$I$47,'RawData Line 2'!$AM$47))*'Calibration Report'!$L$10+('RawData Line 2'!P48-AVERAGE('RawData Line 2'!$I$48,'RawData Line 2'!$AM$48))*'Calibration Report'!$L$12)</f>
        <v>0.37127384999999835</v>
      </c>
      <c r="J45" s="2">
        <f>'RawData Line 2'!$E$47-(('RawData Line 2'!Q47-AVERAGE('RawData Line 2'!$I$47,'RawData Line 2'!$AM$47))*'Calibration Report'!$L$10+('RawData Line 2'!Q48-AVERAGE('RawData Line 2'!$I$48,'RawData Line 2'!$AM$48))*'Calibration Report'!$L$12)</f>
        <v>0.36185924999999641</v>
      </c>
      <c r="K45" s="2">
        <f>'RawData Line 2'!$E$47-(('RawData Line 2'!R47-AVERAGE('RawData Line 2'!$I$47,'RawData Line 2'!$AM$47))*'Calibration Report'!$L$10+('RawData Line 2'!R48-AVERAGE('RawData Line 2'!$I$48,'RawData Line 2'!$AM$48))*'Calibration Report'!$L$12)</f>
        <v>0.41548014999999772</v>
      </c>
      <c r="L45" s="2">
        <f>'RawData Line 2'!$E$47-(('RawData Line 2'!S47-AVERAGE('RawData Line 2'!$I$47,'RawData Line 2'!$AM$47))*'Calibration Report'!$L$10+('RawData Line 2'!S48-AVERAGE('RawData Line 2'!$I$48,'RawData Line 2'!$AM$48))*'Calibration Report'!$L$12)</f>
        <v>0.38016054999999593</v>
      </c>
      <c r="M45" s="2">
        <f>'RawData Line 2'!$E$47-(('RawData Line 2'!T47-AVERAGE('RawData Line 2'!$I$47,'RawData Line 2'!$AM$47))*'Calibration Report'!$L$10+('RawData Line 2'!T48-AVERAGE('RawData Line 2'!$I$48,'RawData Line 2'!$AM$48))*'Calibration Report'!$L$12)</f>
        <v>0.39570354999999591</v>
      </c>
      <c r="N45" s="2">
        <f>'RawData Line 2'!$E$47-(('RawData Line 2'!U47-AVERAGE('RawData Line 2'!$I$47,'RawData Line 2'!$AM$47))*'Calibration Report'!$L$10+('RawData Line 2'!U48-AVERAGE('RawData Line 2'!$I$48,'RawData Line 2'!$AM$48))*'Calibration Report'!$L$12)</f>
        <v>0.46953034999999843</v>
      </c>
      <c r="O45" s="2">
        <f>'RawData Line 2'!$E$47-(('RawData Line 2'!V47-AVERAGE('RawData Line 2'!$I$47,'RawData Line 2'!$AM$47))*'Calibration Report'!$L$10+('RawData Line 2'!V48-AVERAGE('RawData Line 2'!$I$48,'RawData Line 2'!$AM$48))*'Calibration Report'!$L$12)</f>
        <v>0.58368504999999593</v>
      </c>
      <c r="P45" s="2">
        <f>'RawData Line 2'!$E$47-(('RawData Line 2'!W47-AVERAGE('RawData Line 2'!$I$47,'RawData Line 2'!$AM$47))*'Calibration Report'!$L$10+('RawData Line 2'!W48-AVERAGE('RawData Line 2'!$I$48,'RawData Line 2'!$AM$48))*'Calibration Report'!$L$12)</f>
        <v>0.47021624999999656</v>
      </c>
      <c r="Q45" s="2">
        <f>'RawData Line 2'!$E$47-(('RawData Line 2'!X47-AVERAGE('RawData Line 2'!$I$47,'RawData Line 2'!$AM$47))*'Calibration Report'!$L$10+('RawData Line 2'!X48-AVERAGE('RawData Line 2'!$I$48,'RawData Line 2'!$AM$48))*'Calibration Report'!$L$12)</f>
        <v>0.54793124999999654</v>
      </c>
      <c r="R45" s="2">
        <f>'RawData Line 2'!$E$47-(('RawData Line 2'!Y47-AVERAGE('RawData Line 2'!$I$47,'RawData Line 2'!$AM$47))*'Calibration Report'!$L$10+('RawData Line 2'!Y48-AVERAGE('RawData Line 2'!$I$48,'RawData Line 2'!$AM$48))*'Calibration Report'!$L$12)</f>
        <v>0.51200964999999776</v>
      </c>
      <c r="S45" s="2">
        <f>'RawData Line 2'!$E$47-(('RawData Line 2'!Z47-AVERAGE('RawData Line 2'!$I$47,'RawData Line 2'!$AM$47))*'Calibration Report'!$L$10+('RawData Line 2'!Z48-AVERAGE('RawData Line 2'!$I$48,'RawData Line 2'!$AM$48))*'Calibration Report'!$L$12)</f>
        <v>0.56174724999999648</v>
      </c>
      <c r="T45" s="2">
        <f>'RawData Line 2'!$E$47-(('RawData Line 2'!AA47-AVERAGE('RawData Line 2'!$I$47,'RawData Line 2'!$AM$47))*'Calibration Report'!$L$10+('RawData Line 2'!AA48-AVERAGE('RawData Line 2'!$I$48,'RawData Line 2'!$AM$48))*'Calibration Report'!$L$12)</f>
        <v>0.62115604999999585</v>
      </c>
      <c r="U45" s="2">
        <f>'RawData Line 2'!$E$47-(('RawData Line 2'!AB47-AVERAGE('RawData Line 2'!$I$47,'RawData Line 2'!$AM$47))*'Calibration Report'!$L$10+('RawData Line 2'!AB48-AVERAGE('RawData Line 2'!$I$48,'RawData Line 2'!$AM$48))*'Calibration Report'!$L$12)</f>
        <v>0.67762894999999712</v>
      </c>
      <c r="V45" s="2">
        <f>'RawData Line 2'!$E$47-(('RawData Line 2'!AC47-AVERAGE('RawData Line 2'!$I$47,'RawData Line 2'!$AM$47))*'Calibration Report'!$L$10+('RawData Line 2'!AC48-AVERAGE('RawData Line 2'!$I$48,'RawData Line 2'!$AM$48))*'Calibration Report'!$L$12)</f>
        <v>0.72823004999999585</v>
      </c>
      <c r="W45" s="2">
        <f>'RawData Line 2'!$E$47-(('RawData Line 2'!AD47-AVERAGE('RawData Line 2'!$I$47,'RawData Line 2'!$AM$47))*'Calibration Report'!$L$10+('RawData Line 2'!AD48-AVERAGE('RawData Line 2'!$I$48,'RawData Line 2'!$AM$48))*'Calibration Report'!$L$12)</f>
        <v>0.72434674999999649</v>
      </c>
      <c r="X45" s="2">
        <f>'RawData Line 2'!$E$47-(('RawData Line 2'!AE47-AVERAGE('RawData Line 2'!$I$47,'RawData Line 2'!$AM$47))*'Calibration Report'!$L$10+('RawData Line 2'!AE48-AVERAGE('RawData Line 2'!$I$48,'RawData Line 2'!$AM$48))*'Calibration Report'!$L$12)</f>
        <v>0.62720054999999586</v>
      </c>
      <c r="Y45" s="2">
        <f>'RawData Line 2'!$E$47-(('RawData Line 2'!AF47-AVERAGE('RawData Line 2'!$I$47,'RawData Line 2'!$AM$47))*'Calibration Report'!$L$10+('RawData Line 2'!AF48-AVERAGE('RawData Line 2'!$I$48,'RawData Line 2'!$AM$48))*'Calibration Report'!$L$12)</f>
        <v>0.6507765499999959</v>
      </c>
      <c r="Z45" s="2">
        <f>'RawData Line 2'!$E$47-(('RawData Line 2'!AG47-AVERAGE('RawData Line 2'!$I$47,'RawData Line 2'!$AM$47))*'Calibration Report'!$L$10+('RawData Line 2'!AG48-AVERAGE('RawData Line 2'!$I$48,'RawData Line 2'!$AM$48))*'Calibration Report'!$L$12)</f>
        <v>0.68134444999999721</v>
      </c>
      <c r="AA45" s="2">
        <f>'RawData Line 2'!$E$47-(('RawData Line 2'!AH47-AVERAGE('RawData Line 2'!$I$47,'RawData Line 2'!$AM$47))*'Calibration Report'!$L$10+('RawData Line 2'!AH48-AVERAGE('RawData Line 2'!$I$48,'RawData Line 2'!$AM$48))*'Calibration Report'!$L$12)</f>
        <v>0.79023424999999659</v>
      </c>
      <c r="AB45" s="2">
        <f>'RawData Line 2'!$E$47-(('RawData Line 2'!AI47-AVERAGE('RawData Line 2'!$I$47,'RawData Line 2'!$AM$47))*'Calibration Report'!$L$10+('RawData Line 2'!AI48-AVERAGE('RawData Line 2'!$I$48,'RawData Line 2'!$AM$48))*'Calibration Report'!$L$12)</f>
        <v>0.93755224999999653</v>
      </c>
      <c r="AC45" s="2">
        <f>'RawData Line 2'!$E$47-(('RawData Line 2'!AJ47-AVERAGE('RawData Line 2'!$I$47,'RawData Line 2'!$AM$47))*'Calibration Report'!$L$10+('RawData Line 2'!AJ48-AVERAGE('RawData Line 2'!$I$48,'RawData Line 2'!$AM$48))*'Calibration Report'!$L$12)</f>
        <v>1.0126767499999965</v>
      </c>
      <c r="AD45" s="2">
        <f>'RawData Line 2'!$E$47-(('RawData Line 2'!AK47-AVERAGE('RawData Line 2'!$I$47,'RawData Line 2'!$AM$47))*'Calibration Report'!$L$10+('RawData Line 2'!AK48-AVERAGE('RawData Line 2'!$I$48,'RawData Line 2'!$AM$48))*'Calibration Report'!$L$12)</f>
        <v>1.5489990499999959</v>
      </c>
      <c r="AE45" s="2">
        <f>'RawData Line 2'!$E$47-(('RawData Line 2'!AL47-AVERAGE('RawData Line 2'!$I$47,'RawData Line 2'!$AM$47))*'Calibration Report'!$L$10+('RawData Line 2'!AL48-AVERAGE('RawData Line 2'!$I$48,'RawData Line 2'!$AM$48))*'Calibration Report'!$L$12)</f>
        <v>1.9660744499999971</v>
      </c>
    </row>
    <row r="46" spans="1:31" x14ac:dyDescent="0.35">
      <c r="A46" s="24">
        <v>44834</v>
      </c>
      <c r="B46" s="18" t="s">
        <v>55</v>
      </c>
      <c r="C46" s="2">
        <v>0</v>
      </c>
      <c r="D46" s="2">
        <f>'RawData Line 2'!K6-'RawData Line 2'!$F$49</f>
        <v>2.0099999999999998</v>
      </c>
      <c r="E46" s="2">
        <f>'RawData Line 2'!L6-'RawData Line 2'!$F$49</f>
        <v>5.01</v>
      </c>
      <c r="F46" s="2">
        <f>'RawData Line 2'!M6-'RawData Line 2'!$F$49</f>
        <v>8.01</v>
      </c>
      <c r="G46" s="2">
        <f>'RawData Line 2'!N6-'RawData Line 2'!$F$49</f>
        <v>11.01</v>
      </c>
      <c r="H46" s="2">
        <f>'RawData Line 2'!O6-'RawData Line 2'!$F$49</f>
        <v>14.01</v>
      </c>
      <c r="I46" s="2">
        <f>'RawData Line 2'!P6-'RawData Line 2'!$F$49</f>
        <v>17.010000000000002</v>
      </c>
      <c r="J46" s="2">
        <f>'RawData Line 2'!Q6-'RawData Line 2'!$F$49</f>
        <v>20.010000000000002</v>
      </c>
      <c r="K46" s="2">
        <f>'RawData Line 2'!R6-'RawData Line 2'!$F$49</f>
        <v>23.01</v>
      </c>
      <c r="L46" s="2">
        <f>'RawData Line 2'!S6-'RawData Line 2'!$F$49</f>
        <v>26.01</v>
      </c>
      <c r="M46" s="2">
        <f>'RawData Line 2'!T6-'RawData Line 2'!$F$49</f>
        <v>29.01</v>
      </c>
      <c r="N46" s="2">
        <f>'RawData Line 2'!U6-'RawData Line 2'!$F$49</f>
        <v>32.01</v>
      </c>
      <c r="O46" s="2">
        <f>'RawData Line 2'!V6-'RawData Line 2'!$F$49</f>
        <v>35.01</v>
      </c>
      <c r="P46" s="2">
        <f>'RawData Line 2'!W6-'RawData Line 2'!$F$49</f>
        <v>38.01</v>
      </c>
      <c r="Q46" s="2">
        <f>'RawData Line 2'!X6-'RawData Line 2'!$F$49</f>
        <v>41.01</v>
      </c>
      <c r="R46" s="2">
        <f>'RawData Line 2'!Y6-'RawData Line 2'!$F$49</f>
        <v>44.01</v>
      </c>
      <c r="S46" s="2">
        <f>'RawData Line 2'!Z6-'RawData Line 2'!$F$49</f>
        <v>47.01</v>
      </c>
      <c r="T46" s="2">
        <f>'RawData Line 2'!AA6-'RawData Line 2'!$F$49</f>
        <v>50.01</v>
      </c>
      <c r="U46" s="2">
        <f>'RawData Line 2'!AB6-'RawData Line 2'!$F$49</f>
        <v>53.01</v>
      </c>
      <c r="V46" s="2">
        <f>'RawData Line 2'!AC6-'RawData Line 2'!$F$49</f>
        <v>56.01</v>
      </c>
      <c r="W46" s="2">
        <f>'RawData Line 2'!AD6-'RawData Line 2'!$F$49</f>
        <v>59.01</v>
      </c>
      <c r="X46" s="2">
        <f>'RawData Line 2'!AE6-'RawData Line 2'!$F$49</f>
        <v>62.01</v>
      </c>
      <c r="Y46" s="2">
        <f>'RawData Line 2'!AF6-'RawData Line 2'!$F$49</f>
        <v>65.010000000000005</v>
      </c>
      <c r="Z46" s="2">
        <f>'RawData Line 2'!AG6-'RawData Line 2'!$F$49</f>
        <v>68.010000000000005</v>
      </c>
      <c r="AA46" s="2">
        <f>'RawData Line 2'!AH6-'RawData Line 2'!$F$49</f>
        <v>71.010000000000005</v>
      </c>
      <c r="AB46" s="2">
        <f>'RawData Line 2'!AI6-'RawData Line 2'!$F$49</f>
        <v>74.010000000000005</v>
      </c>
      <c r="AC46" s="2">
        <f>'RawData Line 2'!AJ6-'RawData Line 2'!$F$49</f>
        <v>77.010000000000005</v>
      </c>
      <c r="AD46" s="2">
        <f>'RawData Line 2'!AK6-'RawData Line 2'!$F$49</f>
        <v>80.010000000000005</v>
      </c>
      <c r="AE46" s="2">
        <f>'RawData Line 2'!AL6-'RawData Line 2'!$F$49</f>
        <v>83.01</v>
      </c>
    </row>
    <row r="47" spans="1:31" x14ac:dyDescent="0.35">
      <c r="A47" s="24"/>
      <c r="B47" s="18" t="s">
        <v>56</v>
      </c>
      <c r="C47" s="2">
        <f>'RawData Line 2'!$E$49-(('RawData Line 2'!J49-AVERAGE('RawData Line 2'!$I$49,'RawData Line 2'!$AM$49))*'Calibration Report'!$L$10+('RawData Line 2'!J50-AVERAGE('RawData Line 2'!$I$50,'RawData Line 2'!$AM$50))*'Calibration Report'!$L$12)</f>
        <v>0.87894499999999987</v>
      </c>
      <c r="D47" s="2">
        <f>'RawData Line 2'!$E$49-(('RawData Line 2'!K49-AVERAGE('RawData Line 2'!$I$49,'RawData Line 2'!$AM$49))*'Calibration Report'!$L$10+('RawData Line 2'!K50-AVERAGE('RawData Line 2'!$I$50,'RawData Line 2'!$AM$50))*'Calibration Report'!$L$12)</f>
        <v>0.79777110000000184</v>
      </c>
      <c r="E47" s="2">
        <f>'RawData Line 2'!$E$49-(('RawData Line 2'!L49-AVERAGE('RawData Line 2'!$I$49,'RawData Line 2'!$AM$49))*'Calibration Report'!$L$10+('RawData Line 2'!L50-AVERAGE('RawData Line 2'!$I$50,'RawData Line 2'!$AM$50))*'Calibration Report'!$L$12)</f>
        <v>0.63636579999999932</v>
      </c>
      <c r="F47" s="2">
        <f>'RawData Line 2'!$E$49-(('RawData Line 2'!M49-AVERAGE('RawData Line 2'!$I$49,'RawData Line 2'!$AM$49))*'Calibration Report'!$L$10+('RawData Line 2'!M50-AVERAGE('RawData Line 2'!$I$50,'RawData Line 2'!$AM$50))*'Calibration Report'!$L$12)</f>
        <v>0.52997279999999936</v>
      </c>
      <c r="G47" s="2">
        <f>'RawData Line 2'!$E$49-(('RawData Line 2'!N49-AVERAGE('RawData Line 2'!$I$49,'RawData Line 2'!$AM$49))*'Calibration Report'!$L$10+('RawData Line 2'!N50-AVERAGE('RawData Line 2'!$I$50,'RawData Line 2'!$AM$50))*'Calibration Report'!$L$12)</f>
        <v>0.40932960000000185</v>
      </c>
      <c r="H47" s="2">
        <f>'RawData Line 2'!$E$49-(('RawData Line 2'!O49-AVERAGE('RawData Line 2'!$I$49,'RawData Line 2'!$AM$49))*'Calibration Report'!$L$10+('RawData Line 2'!O50-AVERAGE('RawData Line 2'!$I$50,'RawData Line 2'!$AM$50))*'Calibration Report'!$L$12)</f>
        <v>0.32909820000000067</v>
      </c>
      <c r="I47" s="2">
        <f>'RawData Line 2'!$E$49-(('RawData Line 2'!P49-AVERAGE('RawData Line 2'!$I$49,'RawData Line 2'!$AM$49))*'Calibration Report'!$L$10+('RawData Line 2'!P50-AVERAGE('RawData Line 2'!$I$50,'RawData Line 2'!$AM$50))*'Calibration Report'!$L$12)</f>
        <v>0.31916060000000179</v>
      </c>
      <c r="J47" s="2">
        <f>'RawData Line 2'!$E$49-(('RawData Line 2'!Q49-AVERAGE('RawData Line 2'!$I$49,'RawData Line 2'!$AM$49))*'Calibration Report'!$L$10+('RawData Line 2'!Q50-AVERAGE('RawData Line 2'!$I$50,'RawData Line 2'!$AM$50))*'Calibration Report'!$L$12)</f>
        <v>0.34393570000000051</v>
      </c>
      <c r="K47" s="2">
        <f>'RawData Line 2'!$E$49-(('RawData Line 2'!R49-AVERAGE('RawData Line 2'!$I$49,'RawData Line 2'!$AM$49))*'Calibration Report'!$L$10+('RawData Line 2'!R50-AVERAGE('RawData Line 2'!$I$50,'RawData Line 2'!$AM$50))*'Calibration Report'!$L$12)</f>
        <v>0.39902210000000182</v>
      </c>
      <c r="L47" s="2">
        <f>'RawData Line 2'!$E$49-(('RawData Line 2'!S49-AVERAGE('RawData Line 2'!$I$49,'RawData Line 2'!$AM$49))*'Calibration Report'!$L$10+('RawData Line 2'!S50-AVERAGE('RawData Line 2'!$I$50,'RawData Line 2'!$AM$50))*'Calibration Report'!$L$12)</f>
        <v>0.36283899999999991</v>
      </c>
      <c r="M47" s="2">
        <f>'RawData Line 2'!$E$49-(('RawData Line 2'!T49-AVERAGE('RawData Line 2'!$I$49,'RawData Line 2'!$AM$49))*'Calibration Report'!$L$10+('RawData Line 2'!T50-AVERAGE('RawData Line 2'!$I$50,'RawData Line 2'!$AM$50))*'Calibration Report'!$L$12)</f>
        <v>0.36948549999999991</v>
      </c>
      <c r="N47" s="2">
        <f>'RawData Line 2'!$E$49-(('RawData Line 2'!U49-AVERAGE('RawData Line 2'!$I$49,'RawData Line 2'!$AM$49))*'Calibration Report'!$L$10+('RawData Line 2'!U50-AVERAGE('RawData Line 2'!$I$50,'RawData Line 2'!$AM$50))*'Calibration Report'!$L$12)</f>
        <v>0.43407529999999928</v>
      </c>
      <c r="O47" s="2">
        <f>'RawData Line 2'!$E$49-(('RawData Line 2'!V49-AVERAGE('RawData Line 2'!$I$49,'RawData Line 2'!$AM$49))*'Calibration Report'!$L$10+('RawData Line 2'!V50-AVERAGE('RawData Line 2'!$I$50,'RawData Line 2'!$AM$50))*'Calibration Report'!$L$12)</f>
        <v>0.47612529999999931</v>
      </c>
      <c r="P47" s="2">
        <f>'RawData Line 2'!$E$49-(('RawData Line 2'!W49-AVERAGE('RawData Line 2'!$I$49,'RawData Line 2'!$AM$49))*'Calibration Report'!$L$10+('RawData Line 2'!W50-AVERAGE('RawData Line 2'!$I$50,'RawData Line 2'!$AM$50))*'Calibration Report'!$L$12)</f>
        <v>0.45281079999999929</v>
      </c>
      <c r="Q47" s="2">
        <f>'RawData Line 2'!$E$49-(('RawData Line 2'!X49-AVERAGE('RawData Line 2'!$I$49,'RawData Line 2'!$AM$49))*'Calibration Report'!$L$10+('RawData Line 2'!X50-AVERAGE('RawData Line 2'!$I$50,'RawData Line 2'!$AM$50))*'Calibration Report'!$L$12)</f>
        <v>0.53872660000000183</v>
      </c>
      <c r="R47" s="2">
        <f>'RawData Line 2'!$E$49-(('RawData Line 2'!Y49-AVERAGE('RawData Line 2'!$I$49,'RawData Line 2'!$AM$49))*'Calibration Report'!$L$10+('RawData Line 2'!Y50-AVERAGE('RawData Line 2'!$I$50,'RawData Line 2'!$AM$50))*'Calibration Report'!$L$12)</f>
        <v>0.50729520000000061</v>
      </c>
      <c r="S47" s="2">
        <f>'RawData Line 2'!$E$49-(('RawData Line 2'!Z49-AVERAGE('RawData Line 2'!$I$49,'RawData Line 2'!$AM$49))*'Calibration Report'!$L$10+('RawData Line 2'!Z50-AVERAGE('RawData Line 2'!$I$50,'RawData Line 2'!$AM$50))*'Calibration Report'!$L$12)</f>
        <v>0.54045360000000187</v>
      </c>
      <c r="T47" s="2">
        <f>'RawData Line 2'!$E$49-(('RawData Line 2'!AA49-AVERAGE('RawData Line 2'!$I$49,'RawData Line 2'!$AM$49))*'Calibration Report'!$L$10+('RawData Line 2'!AA50-AVERAGE('RawData Line 2'!$I$50,'RawData Line 2'!$AM$50))*'Calibration Report'!$L$12)</f>
        <v>0.59519949999999999</v>
      </c>
      <c r="U47" s="2">
        <f>'RawData Line 2'!$E$49-(('RawData Line 2'!AB49-AVERAGE('RawData Line 2'!$I$49,'RawData Line 2'!$AM$49))*'Calibration Report'!$L$10+('RawData Line 2'!AB50-AVERAGE('RawData Line 2'!$I$50,'RawData Line 2'!$AM$50))*'Calibration Report'!$L$12)</f>
        <v>0.67343260000000194</v>
      </c>
      <c r="V47" s="2">
        <f>'RawData Line 2'!$E$49-(('RawData Line 2'!AC49-AVERAGE('RawData Line 2'!$I$49,'RawData Line 2'!$AM$49))*'Calibration Report'!$L$10+('RawData Line 2'!AC50-AVERAGE('RawData Line 2'!$I$50,'RawData Line 2'!$AM$50))*'Calibration Report'!$L$12)</f>
        <v>0.7158329000000011</v>
      </c>
      <c r="W47" s="2">
        <f>'RawData Line 2'!$E$49-(('RawData Line 2'!AD49-AVERAGE('RawData Line 2'!$I$49,'RawData Line 2'!$AM$49))*'Calibration Report'!$L$10+('RawData Line 2'!AD50-AVERAGE('RawData Line 2'!$I$50,'RawData Line 2'!$AM$50))*'Calibration Report'!$L$12)</f>
        <v>0.7087522000000005</v>
      </c>
      <c r="X47" s="2">
        <f>'RawData Line 2'!$E$49-(('RawData Line 2'!AE49-AVERAGE('RawData Line 2'!$I$49,'RawData Line 2'!$AM$49))*'Calibration Report'!$L$10+('RawData Line 2'!AE50-AVERAGE('RawData Line 2'!$I$50,'RawData Line 2'!$AM$50))*'Calibration Report'!$L$12)</f>
        <v>0.61428529999999926</v>
      </c>
      <c r="Y47" s="2">
        <f>'RawData Line 2'!$E$49-(('RawData Line 2'!AF49-AVERAGE('RawData Line 2'!$I$49,'RawData Line 2'!$AM$49))*'Calibration Report'!$L$10+('RawData Line 2'!AF50-AVERAGE('RawData Line 2'!$I$50,'RawData Line 2'!$AM$50))*'Calibration Report'!$L$12)</f>
        <v>0.63967220000000058</v>
      </c>
      <c r="Z47" s="2">
        <f>'RawData Line 2'!$E$49-(('RawData Line 2'!AG49-AVERAGE('RawData Line 2'!$I$49,'RawData Line 2'!$AM$49))*'Calibration Report'!$L$10+('RawData Line 2'!AG50-AVERAGE('RawData Line 2'!$I$50,'RawData Line 2'!$AM$50))*'Calibration Report'!$L$12)</f>
        <v>0.66704760000000174</v>
      </c>
      <c r="AA47" s="2">
        <f>'RawData Line 2'!$E$49-(('RawData Line 2'!AH49-AVERAGE('RawData Line 2'!$I$49,'RawData Line 2'!$AM$49))*'Calibration Report'!$L$10+('RawData Line 2'!AH50-AVERAGE('RawData Line 2'!$I$50,'RawData Line 2'!$AM$50))*'Calibration Report'!$L$12)</f>
        <v>0.77075640000000123</v>
      </c>
      <c r="AB47" s="2">
        <f>'RawData Line 2'!$E$49-(('RawData Line 2'!AI49-AVERAGE('RawData Line 2'!$I$49,'RawData Line 2'!$AM$49))*'Calibration Report'!$L$10+('RawData Line 2'!AI50-AVERAGE('RawData Line 2'!$I$50,'RawData Line 2'!$AM$50))*'Calibration Report'!$L$12)</f>
        <v>0.93145620000000062</v>
      </c>
      <c r="AC47" s="2">
        <f>'RawData Line 2'!$E$49-(('RawData Line 2'!AJ49-AVERAGE('RawData Line 2'!$I$49,'RawData Line 2'!$AM$49))*'Calibration Report'!$L$10+('RawData Line 2'!AJ50-AVERAGE('RawData Line 2'!$I$50,'RawData Line 2'!$AM$50))*'Calibration Report'!$L$12)</f>
        <v>1.0056332999999993</v>
      </c>
      <c r="AD47" s="2">
        <f>'RawData Line 2'!$E$49-(('RawData Line 2'!AK49-AVERAGE('RawData Line 2'!$I$49,'RawData Line 2'!$AM$49))*'Calibration Report'!$L$10+('RawData Line 2'!AK50-AVERAGE('RawData Line 2'!$I$50,'RawData Line 2'!$AM$50))*'Calibration Report'!$L$12)</f>
        <v>1.4789201000000018</v>
      </c>
      <c r="AE47" s="2">
        <f>'RawData Line 2'!$E$49-(('RawData Line 2'!AL49-AVERAGE('RawData Line 2'!$I$49,'RawData Line 2'!$AM$49))*'Calibration Report'!$L$10+('RawData Line 2'!AL50-AVERAGE('RawData Line 2'!$I$50,'RawData Line 2'!$AM$50))*'Calibration Report'!$L$12)</f>
        <v>1.9454764999999998</v>
      </c>
    </row>
    <row r="48" spans="1:31" x14ac:dyDescent="0.35">
      <c r="A48" s="24">
        <v>44838</v>
      </c>
      <c r="B48" s="18" t="s">
        <v>55</v>
      </c>
      <c r="C48" s="2">
        <v>0</v>
      </c>
      <c r="D48" s="2">
        <f>'RawData Line 2'!K6-'RawData Line 2'!$F$51</f>
        <v>2.0099999999999998</v>
      </c>
      <c r="E48" s="2">
        <f>'RawData Line 2'!L6-'RawData Line 2'!$F$51</f>
        <v>5.01</v>
      </c>
      <c r="F48" s="2">
        <f>'RawData Line 2'!M6-'RawData Line 2'!$F$51</f>
        <v>8.01</v>
      </c>
      <c r="G48" s="2">
        <f>'RawData Line 2'!N6-'RawData Line 2'!$F$51</f>
        <v>11.01</v>
      </c>
      <c r="H48" s="2">
        <f>'RawData Line 2'!O6-'RawData Line 2'!$F$51</f>
        <v>14.01</v>
      </c>
      <c r="I48" s="2">
        <f>'RawData Line 2'!P6-'RawData Line 2'!$F$51</f>
        <v>17.010000000000002</v>
      </c>
      <c r="J48" s="2">
        <f>'RawData Line 2'!Q6-'RawData Line 2'!$F$51</f>
        <v>20.010000000000002</v>
      </c>
      <c r="K48" s="2">
        <f>'RawData Line 2'!R6-'RawData Line 2'!$F$51</f>
        <v>23.01</v>
      </c>
      <c r="L48" s="2">
        <f>'RawData Line 2'!S6-'RawData Line 2'!$F$51</f>
        <v>26.01</v>
      </c>
      <c r="M48" s="2">
        <f>'RawData Line 2'!T6-'RawData Line 2'!$F$51</f>
        <v>29.01</v>
      </c>
      <c r="N48" s="2">
        <f>'RawData Line 2'!U6-'RawData Line 2'!$F$51</f>
        <v>32.01</v>
      </c>
      <c r="O48" s="2">
        <f>'RawData Line 2'!V6-'RawData Line 2'!$F$51</f>
        <v>35.01</v>
      </c>
      <c r="P48" s="2">
        <f>'RawData Line 2'!W6-'RawData Line 2'!$F$51</f>
        <v>38.01</v>
      </c>
      <c r="Q48" s="2">
        <f>'RawData Line 2'!X6-'RawData Line 2'!$F$51</f>
        <v>41.01</v>
      </c>
      <c r="R48" s="2">
        <f>'RawData Line 2'!Y6-'RawData Line 2'!$F$51</f>
        <v>44.01</v>
      </c>
      <c r="S48" s="2">
        <f>'RawData Line 2'!Z6-'RawData Line 2'!$F$51</f>
        <v>47.01</v>
      </c>
      <c r="T48" s="2">
        <f>'RawData Line 2'!AA6-'RawData Line 2'!$F$51</f>
        <v>50.01</v>
      </c>
      <c r="U48" s="2">
        <f>'RawData Line 2'!AB6-'RawData Line 2'!$F$51</f>
        <v>53.01</v>
      </c>
      <c r="V48" s="2">
        <f>'RawData Line 2'!AC6-'RawData Line 2'!$F$51</f>
        <v>56.01</v>
      </c>
      <c r="W48" s="2">
        <f>'RawData Line 2'!AD6-'RawData Line 2'!$F$51</f>
        <v>59.01</v>
      </c>
      <c r="X48" s="2">
        <f>'RawData Line 2'!AE6-'RawData Line 2'!$F$51</f>
        <v>62.01</v>
      </c>
      <c r="Y48" s="2">
        <f>'RawData Line 2'!AF6-'RawData Line 2'!$F$51</f>
        <v>65.010000000000005</v>
      </c>
      <c r="Z48" s="2">
        <f>'RawData Line 2'!AG6-'RawData Line 2'!$F$51</f>
        <v>68.010000000000005</v>
      </c>
      <c r="AA48" s="2">
        <f>'RawData Line 2'!AH6-'RawData Line 2'!$F$51</f>
        <v>71.010000000000005</v>
      </c>
      <c r="AB48" s="2">
        <f>'RawData Line 2'!AI6-'RawData Line 2'!$F$51</f>
        <v>74.010000000000005</v>
      </c>
      <c r="AC48" s="2">
        <f>'RawData Line 2'!AJ6-'RawData Line 2'!$F$51</f>
        <v>77.010000000000005</v>
      </c>
      <c r="AD48" s="2">
        <f>'RawData Line 2'!AK6-'RawData Line 2'!$F$51</f>
        <v>80.010000000000005</v>
      </c>
      <c r="AE48" s="2">
        <f>'RawData Line 2'!AL6-'RawData Line 2'!$F$51</f>
        <v>83.01</v>
      </c>
    </row>
    <row r="49" spans="1:31" x14ac:dyDescent="0.35">
      <c r="A49" s="24"/>
      <c r="B49" s="18" t="s">
        <v>56</v>
      </c>
      <c r="C49" s="2">
        <f>'RawData Line 2'!$E$51-(('RawData Line 2'!J51-AVERAGE('RawData Line 2'!$I$51,'RawData Line 2'!$AM$51))*'Calibration Report'!$L$10+('RawData Line 2'!J52-AVERAGE('RawData Line 2'!$I$52,'RawData Line 2'!$AM$52))*'Calibration Report'!$L$12)</f>
        <v>0.87911795000000048</v>
      </c>
      <c r="D49" s="2">
        <f>'RawData Line 2'!$E$51-(('RawData Line 2'!K51-AVERAGE('RawData Line 2'!$I$51,'RawData Line 2'!$AM$51))*'Calibration Report'!$L$10+('RawData Line 2'!K52-AVERAGE('RawData Line 2'!$I$52,'RawData Line 2'!$AM$52))*'Calibration Report'!$L$12)</f>
        <v>0.81477985000000164</v>
      </c>
      <c r="E49" s="2">
        <f>'RawData Line 2'!$E$51-(('RawData Line 2'!L51-AVERAGE('RawData Line 2'!$I$51,'RawData Line 2'!$AM$51))*'Calibration Report'!$L$10+('RawData Line 2'!L52-AVERAGE('RawData Line 2'!$I$52,'RawData Line 2'!$AM$52))*'Calibration Report'!$L$12)</f>
        <v>0.53989105000000237</v>
      </c>
      <c r="F49" s="2">
        <f>'RawData Line 2'!$E$51-(('RawData Line 2'!M51-AVERAGE('RawData Line 2'!$I$51,'RawData Line 2'!$AM$51))*'Calibration Report'!$L$10+('RawData Line 2'!M52-AVERAGE('RawData Line 2'!$I$52,'RawData Line 2'!$AM$52))*'Calibration Report'!$L$12)</f>
        <v>0.43390285000000173</v>
      </c>
      <c r="G49" s="2">
        <f>'RawData Line 2'!$E$51-(('RawData Line 2'!N51-AVERAGE('RawData Line 2'!$I$51,'RawData Line 2'!$AM$51))*'Calibration Report'!$L$10+('RawData Line 2'!N52-AVERAGE('RawData Line 2'!$I$52,'RawData Line 2'!$AM$52))*'Calibration Report'!$L$12)</f>
        <v>0.33577985000000177</v>
      </c>
      <c r="H49" s="2">
        <f>'RawData Line 2'!$E$51-(('RawData Line 2'!O51-AVERAGE('RawData Line 2'!$I$51,'RawData Line 2'!$AM$51))*'Calibration Report'!$L$10+('RawData Line 2'!O52-AVERAGE('RawData Line 2'!$I$52,'RawData Line 2'!$AM$52))*'Calibration Report'!$L$12)</f>
        <v>0.28168555000000239</v>
      </c>
      <c r="I49" s="2">
        <f>'RawData Line 2'!$E$51-(('RawData Line 2'!P51-AVERAGE('RawData Line 2'!$I$51,'RawData Line 2'!$AM$51))*'Calibration Report'!$L$10+('RawData Line 2'!P52-AVERAGE('RawData Line 2'!$I$52,'RawData Line 2'!$AM$52))*'Calibration Report'!$L$12)</f>
        <v>0.29815635000000174</v>
      </c>
      <c r="J49" s="2">
        <f>'RawData Line 2'!$E$51-(('RawData Line 2'!Q51-AVERAGE('RawData Line 2'!$I$51,'RawData Line 2'!$AM$51))*'Calibration Report'!$L$10+('RawData Line 2'!Q52-AVERAGE('RawData Line 2'!$I$52,'RawData Line 2'!$AM$52))*'Calibration Report'!$L$12)</f>
        <v>0.30780795000000039</v>
      </c>
      <c r="K49" s="2">
        <f>'RawData Line 2'!$E$51-(('RawData Line 2'!R51-AVERAGE('RawData Line 2'!$I$51,'RawData Line 2'!$AM$51))*'Calibration Report'!$L$10+('RawData Line 2'!R52-AVERAGE('RawData Line 2'!$I$52,'RawData Line 2'!$AM$52))*'Calibration Report'!$L$12)</f>
        <v>0.37307385000000171</v>
      </c>
      <c r="L49" s="2">
        <f>'RawData Line 2'!$E$51-(('RawData Line 2'!S51-AVERAGE('RawData Line 2'!$I$51,'RawData Line 2'!$AM$51))*'Calibration Report'!$L$10+('RawData Line 2'!S52-AVERAGE('RawData Line 2'!$I$52,'RawData Line 2'!$AM$52))*'Calibration Report'!$L$12)</f>
        <v>0.34059645000000049</v>
      </c>
      <c r="M49" s="2">
        <f>'RawData Line 2'!$E$51-(('RawData Line 2'!T51-AVERAGE('RawData Line 2'!$I$51,'RawData Line 2'!$AM$51))*'Calibration Report'!$L$10+('RawData Line 2'!T52-AVERAGE('RawData Line 2'!$I$52,'RawData Line 2'!$AM$52))*'Calibration Report'!$L$12)</f>
        <v>0.35906555000000229</v>
      </c>
      <c r="N49" s="2">
        <f>'RawData Line 2'!$E$51-(('RawData Line 2'!U51-AVERAGE('RawData Line 2'!$I$51,'RawData Line 2'!$AM$51))*'Calibration Report'!$L$10+('RawData Line 2'!U52-AVERAGE('RawData Line 2'!$I$52,'RawData Line 2'!$AM$52))*'Calibration Report'!$L$12)</f>
        <v>0.4340963500000018</v>
      </c>
      <c r="O49" s="2">
        <f>'RawData Line 2'!$E$51-(('RawData Line 2'!V51-AVERAGE('RawData Line 2'!$I$51,'RawData Line 2'!$AM$51))*'Calibration Report'!$L$10+('RawData Line 2'!V52-AVERAGE('RawData Line 2'!$I$52,'RawData Line 2'!$AM$52))*'Calibration Report'!$L$12)</f>
        <v>0.46353924999999985</v>
      </c>
      <c r="P49" s="2">
        <f>'RawData Line 2'!$E$51-(('RawData Line 2'!W51-AVERAGE('RawData Line 2'!$I$51,'RawData Line 2'!$AM$51))*'Calibration Report'!$L$10+('RawData Line 2'!W52-AVERAGE('RawData Line 2'!$I$52,'RawData Line 2'!$AM$52))*'Calibration Report'!$L$12)</f>
        <v>0.44281035000000168</v>
      </c>
      <c r="Q49" s="2">
        <f>'RawData Line 2'!$E$51-(('RawData Line 2'!X51-AVERAGE('RawData Line 2'!$I$51,'RawData Line 2'!$AM$51))*'Calibration Report'!$L$10+('RawData Line 2'!X52-AVERAGE('RawData Line 2'!$I$52,'RawData Line 2'!$AM$52))*'Calibration Report'!$L$12)</f>
        <v>0.5247540500000023</v>
      </c>
      <c r="R49" s="2">
        <f>'RawData Line 2'!$E$51-(('RawData Line 2'!Y51-AVERAGE('RawData Line 2'!$I$51,'RawData Line 2'!$AM$51))*'Calibration Report'!$L$10+('RawData Line 2'!Y52-AVERAGE('RawData Line 2'!$I$52,'RawData Line 2'!$AM$52))*'Calibration Report'!$L$12)</f>
        <v>0.48926174999999983</v>
      </c>
      <c r="S49" s="2">
        <f>'RawData Line 2'!$E$51-(('RawData Line 2'!Z51-AVERAGE('RawData Line 2'!$I$51,'RawData Line 2'!$AM$51))*'Calibration Report'!$L$10+('RawData Line 2'!Z52-AVERAGE('RawData Line 2'!$I$52,'RawData Line 2'!$AM$52))*'Calibration Report'!$L$12)</f>
        <v>0.53597465000000111</v>
      </c>
      <c r="T49" s="2">
        <f>'RawData Line 2'!$E$51-(('RawData Line 2'!AA51-AVERAGE('RawData Line 2'!$I$51,'RawData Line 2'!$AM$51))*'Calibration Report'!$L$10+('RawData Line 2'!AA52-AVERAGE('RawData Line 2'!$I$52,'RawData Line 2'!$AM$52))*'Calibration Report'!$L$12)</f>
        <v>0.59901015000000113</v>
      </c>
      <c r="U49" s="2">
        <f>'RawData Line 2'!$E$51-(('RawData Line 2'!AB51-AVERAGE('RawData Line 2'!$I$51,'RawData Line 2'!$AM$51))*'Calibration Report'!$L$10+('RawData Line 2'!AB52-AVERAGE('RawData Line 2'!$I$52,'RawData Line 2'!$AM$52))*'Calibration Report'!$L$12)</f>
        <v>0.66187295000000046</v>
      </c>
      <c r="V49" s="2">
        <f>'RawData Line 2'!$E$51-(('RawData Line 2'!AC51-AVERAGE('RawData Line 2'!$I$51,'RawData Line 2'!$AM$51))*'Calibration Report'!$L$10+('RawData Line 2'!AC52-AVERAGE('RawData Line 2'!$I$52,'RawData Line 2'!$AM$52))*'Calibration Report'!$L$12)</f>
        <v>0.70867465000000107</v>
      </c>
      <c r="W49" s="2">
        <f>'RawData Line 2'!$E$51-(('RawData Line 2'!AD51-AVERAGE('RawData Line 2'!$I$51,'RawData Line 2'!$AM$51))*'Calibration Report'!$L$10+('RawData Line 2'!AD52-AVERAGE('RawData Line 2'!$I$52,'RawData Line 2'!$AM$52))*'Calibration Report'!$L$12)</f>
        <v>0.69105924999999979</v>
      </c>
      <c r="X49" s="2">
        <f>'RawData Line 2'!$E$51-(('RawData Line 2'!AE51-AVERAGE('RawData Line 2'!$I$51,'RawData Line 2'!$AM$51))*'Calibration Report'!$L$10+('RawData Line 2'!AE52-AVERAGE('RawData Line 2'!$I$52,'RawData Line 2'!$AM$52))*'Calibration Report'!$L$12)</f>
        <v>0.60367305000000238</v>
      </c>
      <c r="Y49" s="2">
        <f>'RawData Line 2'!$E$51-(('RawData Line 2'!AF51-AVERAGE('RawData Line 2'!$I$51,'RawData Line 2'!$AM$51))*'Calibration Report'!$L$10+('RawData Line 2'!AF52-AVERAGE('RawData Line 2'!$I$52,'RawData Line 2'!$AM$52))*'Calibration Report'!$L$12)</f>
        <v>0.63372285000000173</v>
      </c>
      <c r="Z49" s="2">
        <f>'RawData Line 2'!$E$51-(('RawData Line 2'!AG51-AVERAGE('RawData Line 2'!$I$51,'RawData Line 2'!$AM$51))*'Calibration Report'!$L$10+('RawData Line 2'!AG52-AVERAGE('RawData Line 2'!$I$52,'RawData Line 2'!$AM$52))*'Calibration Report'!$L$12)</f>
        <v>0.66230715000000107</v>
      </c>
      <c r="AA49" s="2">
        <f>'RawData Line 2'!$E$51-(('RawData Line 2'!AH51-AVERAGE('RawData Line 2'!$I$51,'RawData Line 2'!$AM$51))*'Calibration Report'!$L$10+('RawData Line 2'!AH52-AVERAGE('RawData Line 2'!$I$52,'RawData Line 2'!$AM$52))*'Calibration Report'!$L$12)</f>
        <v>0.77836645000000049</v>
      </c>
      <c r="AB49" s="2">
        <f>'RawData Line 2'!$E$51-(('RawData Line 2'!AI51-AVERAGE('RawData Line 2'!$I$51,'RawData Line 2'!$AM$51))*'Calibration Report'!$L$10+('RawData Line 2'!AI52-AVERAGE('RawData Line 2'!$I$52,'RawData Line 2'!$AM$52))*'Calibration Report'!$L$12)</f>
        <v>0.93751195000000043</v>
      </c>
      <c r="AC49" s="2">
        <f>'RawData Line 2'!$E$51-(('RawData Line 2'!AJ51-AVERAGE('RawData Line 2'!$I$51,'RawData Line 2'!$AM$51))*'Calibration Report'!$L$10+('RawData Line 2'!AJ52-AVERAGE('RawData Line 2'!$I$52,'RawData Line 2'!$AM$52))*'Calibration Report'!$L$12)</f>
        <v>1.0220510500000024</v>
      </c>
      <c r="AD49" s="2">
        <f>'RawData Line 2'!$E$51-(('RawData Line 2'!AK51-AVERAGE('RawData Line 2'!$I$51,'RawData Line 2'!$AM$51))*'Calibration Report'!$L$10+('RawData Line 2'!AK52-AVERAGE('RawData Line 2'!$I$52,'RawData Line 2'!$AM$52))*'Calibration Report'!$L$12)</f>
        <v>1.8459188500000017</v>
      </c>
      <c r="AE49" s="2">
        <f>'RawData Line 2'!$E$51-(('RawData Line 2'!AL51-AVERAGE('RawData Line 2'!$I$51,'RawData Line 2'!$AM$51))*'Calibration Report'!$L$10+('RawData Line 2'!AL52-AVERAGE('RawData Line 2'!$I$52,'RawData Line 2'!$AM$52))*'Calibration Report'!$L$12)</f>
        <v>1.9979885500000023</v>
      </c>
    </row>
    <row r="50" spans="1:31" x14ac:dyDescent="0.35">
      <c r="A50" s="24">
        <v>44845</v>
      </c>
      <c r="B50" s="18" t="s">
        <v>55</v>
      </c>
      <c r="C50" s="2">
        <v>0</v>
      </c>
      <c r="D50" s="2">
        <f>'RawData Line 2'!K6-'RawData Line 2'!$F$53</f>
        <v>2.0099999999999998</v>
      </c>
      <c r="E50" s="2">
        <f>'RawData Line 2'!L6-'RawData Line 2'!$F$53</f>
        <v>5.01</v>
      </c>
      <c r="F50" s="2">
        <f>'RawData Line 2'!M6-'RawData Line 2'!$F$53</f>
        <v>8.01</v>
      </c>
      <c r="G50" s="2">
        <f>'RawData Line 2'!N6-'RawData Line 2'!$F$53</f>
        <v>11.01</v>
      </c>
      <c r="H50" s="2">
        <f>'RawData Line 2'!O6-'RawData Line 2'!$F$53</f>
        <v>14.01</v>
      </c>
      <c r="I50" s="2">
        <f>'RawData Line 2'!P6-'RawData Line 2'!$F$53</f>
        <v>17.010000000000002</v>
      </c>
      <c r="J50" s="2">
        <f>'RawData Line 2'!Q6-'RawData Line 2'!$F$53</f>
        <v>20.010000000000002</v>
      </c>
      <c r="K50" s="2">
        <f>'RawData Line 2'!R6-'RawData Line 2'!$F$53</f>
        <v>23.01</v>
      </c>
      <c r="L50" s="2">
        <f>'RawData Line 2'!S6-'RawData Line 2'!$F$53</f>
        <v>26.01</v>
      </c>
      <c r="M50" s="2">
        <f>'RawData Line 2'!T6-'RawData Line 2'!$F$53</f>
        <v>29.01</v>
      </c>
      <c r="N50" s="2">
        <f>'RawData Line 2'!U6-'RawData Line 2'!$F$53</f>
        <v>32.01</v>
      </c>
      <c r="O50" s="2">
        <f>'RawData Line 2'!V6-'RawData Line 2'!$F$53</f>
        <v>35.01</v>
      </c>
      <c r="P50" s="2">
        <f>'RawData Line 2'!W6-'RawData Line 2'!$F$53</f>
        <v>38.01</v>
      </c>
      <c r="Q50" s="2">
        <f>'RawData Line 2'!X6-'RawData Line 2'!$F$53</f>
        <v>41.01</v>
      </c>
      <c r="R50" s="2">
        <f>'RawData Line 2'!Y6-'RawData Line 2'!$F$53</f>
        <v>44.01</v>
      </c>
      <c r="S50" s="2">
        <f>'RawData Line 2'!Z6-'RawData Line 2'!$F$53</f>
        <v>47.01</v>
      </c>
      <c r="T50" s="2">
        <f>'RawData Line 2'!AA6-'RawData Line 2'!$F$53</f>
        <v>50.01</v>
      </c>
      <c r="U50" s="2">
        <f>'RawData Line 2'!AB6-'RawData Line 2'!$F$53</f>
        <v>53.01</v>
      </c>
      <c r="V50" s="2">
        <f>'RawData Line 2'!AC6-'RawData Line 2'!$F$53</f>
        <v>56.01</v>
      </c>
      <c r="W50" s="2">
        <f>'RawData Line 2'!AD6-'RawData Line 2'!$F$53</f>
        <v>59.01</v>
      </c>
      <c r="X50" s="2">
        <f>'RawData Line 2'!AE6-'RawData Line 2'!$F$53</f>
        <v>62.01</v>
      </c>
      <c r="Y50" s="2">
        <f>'RawData Line 2'!AF6-'RawData Line 2'!$F$53</f>
        <v>65.010000000000005</v>
      </c>
      <c r="Z50" s="2">
        <f>'RawData Line 2'!AG6-'RawData Line 2'!$F$53</f>
        <v>68.010000000000005</v>
      </c>
      <c r="AA50" s="2">
        <f>'RawData Line 2'!AH6-'RawData Line 2'!$F$53</f>
        <v>71.010000000000005</v>
      </c>
      <c r="AB50" s="2">
        <f>'RawData Line 2'!AI6-'RawData Line 2'!$F$53</f>
        <v>74.010000000000005</v>
      </c>
      <c r="AC50" s="2">
        <f>'RawData Line 2'!AJ6-'RawData Line 2'!$F$53</f>
        <v>77.010000000000005</v>
      </c>
      <c r="AD50" s="2">
        <f>'RawData Line 2'!AK6-'RawData Line 2'!$F$53</f>
        <v>80.010000000000005</v>
      </c>
      <c r="AE50" s="2">
        <f>'RawData Line 2'!AL6-'RawData Line 2'!$F$53</f>
        <v>83.01</v>
      </c>
    </row>
    <row r="51" spans="1:31" x14ac:dyDescent="0.35">
      <c r="A51" s="24"/>
      <c r="B51" s="18" t="s">
        <v>56</v>
      </c>
      <c r="C51" s="2">
        <f>'RawData Line 2'!$E$53-(('RawData Line 2'!J53-AVERAGE('RawData Line 2'!$I$53,'RawData Line 2'!$AM$53))*'Calibration Report'!$L$10+('RawData Line 2'!J54-AVERAGE('RawData Line 2'!$I$54,'RawData Line 2'!$AM$54))*'Calibration Report'!$L$12)</f>
        <v>0.86572024999999997</v>
      </c>
      <c r="D51" s="2">
        <f>'RawData Line 2'!$E$53-(('RawData Line 2'!K53-AVERAGE('RawData Line 2'!$I$53,'RawData Line 2'!$AM$53))*'Calibration Report'!$L$10+('RawData Line 2'!K54-AVERAGE('RawData Line 2'!$I$54,'RawData Line 2'!$AM$54))*'Calibration Report'!$L$12)</f>
        <v>0.79241154999999941</v>
      </c>
      <c r="E51" s="2">
        <f>'RawData Line 2'!$E$53-(('RawData Line 2'!L53-AVERAGE('RawData Line 2'!$I$53,'RawData Line 2'!$AM$53))*'Calibration Report'!$L$10+('RawData Line 2'!L54-AVERAGE('RawData Line 2'!$I$54,'RawData Line 2'!$AM$54))*'Calibration Report'!$L$12)</f>
        <v>0.56373224999999993</v>
      </c>
      <c r="F51" s="2">
        <f>'RawData Line 2'!$E$53-(('RawData Line 2'!M53-AVERAGE('RawData Line 2'!$I$53,'RawData Line 2'!$AM$53))*'Calibration Report'!$L$10+('RawData Line 2'!M54-AVERAGE('RawData Line 2'!$I$54,'RawData Line 2'!$AM$54))*'Calibration Report'!$L$12)</f>
        <v>0.44705624999999993</v>
      </c>
      <c r="G51" s="2">
        <f>'RawData Line 2'!$E$53-(('RawData Line 2'!N53-AVERAGE('RawData Line 2'!$I$53,'RawData Line 2'!$AM$53))*'Calibration Report'!$L$10+('RawData Line 2'!N54-AVERAGE('RawData Line 2'!$I$54,'RawData Line 2'!$AM$54))*'Calibration Report'!$L$12)</f>
        <v>0.45127024999999987</v>
      </c>
      <c r="H51" s="2">
        <f>'RawData Line 2'!$E$53-(('RawData Line 2'!O53-AVERAGE('RawData Line 2'!$I$53,'RawData Line 2'!$AM$53))*'Calibration Report'!$L$10+('RawData Line 2'!O54-AVERAGE('RawData Line 2'!$I$54,'RawData Line 2'!$AM$54))*'Calibration Report'!$L$12)</f>
        <v>0.33218134999999882</v>
      </c>
      <c r="I51" s="2">
        <f>'RawData Line 2'!$E$53-(('RawData Line 2'!P53-AVERAGE('RawData Line 2'!$I$53,'RawData Line 2'!$AM$53))*'Calibration Report'!$L$10+('RawData Line 2'!P54-AVERAGE('RawData Line 2'!$I$54,'RawData Line 2'!$AM$54))*'Calibration Report'!$L$12)</f>
        <v>0.24504684999999871</v>
      </c>
      <c r="J51" s="2">
        <f>'RawData Line 2'!$E$53-(('RawData Line 2'!Q53-AVERAGE('RawData Line 2'!$I$53,'RawData Line 2'!$AM$53))*'Calibration Report'!$L$10+('RawData Line 2'!Q54-AVERAGE('RawData Line 2'!$I$54,'RawData Line 2'!$AM$54))*'Calibration Report'!$L$12)</f>
        <v>0.24745484999999867</v>
      </c>
      <c r="K51" s="2">
        <f>'RawData Line 2'!$E$53-(('RawData Line 2'!R53-AVERAGE('RawData Line 2'!$I$53,'RawData Line 2'!$AM$53))*'Calibration Report'!$L$10+('RawData Line 2'!R54-AVERAGE('RawData Line 2'!$I$54,'RawData Line 2'!$AM$54))*'Calibration Report'!$L$12)</f>
        <v>0.23924424999999983</v>
      </c>
      <c r="L51" s="2">
        <f>'RawData Line 2'!$E$53-(('RawData Line 2'!S53-AVERAGE('RawData Line 2'!$I$53,'RawData Line 2'!$AM$53))*'Calibration Report'!$L$10+('RawData Line 2'!S54-AVERAGE('RawData Line 2'!$I$54,'RawData Line 2'!$AM$54))*'Calibration Report'!$L$12)</f>
        <v>0.30970094999999742</v>
      </c>
      <c r="M51" s="2">
        <f>'RawData Line 2'!$E$53-(('RawData Line 2'!T53-AVERAGE('RawData Line 2'!$I$53,'RawData Line 2'!$AM$53))*'Calibration Report'!$L$10+('RawData Line 2'!T54-AVERAGE('RawData Line 2'!$I$54,'RawData Line 2'!$AM$54))*'Calibration Report'!$L$12)</f>
        <v>0.28025314999999806</v>
      </c>
      <c r="N51" s="2">
        <f>'RawData Line 2'!$E$53-(('RawData Line 2'!U53-AVERAGE('RawData Line 2'!$I$53,'RawData Line 2'!$AM$53))*'Calibration Report'!$L$10+('RawData Line 2'!U54-AVERAGE('RawData Line 2'!$I$54,'RawData Line 2'!$AM$54))*'Calibration Report'!$L$12)</f>
        <v>0.29112834999999859</v>
      </c>
      <c r="O51" s="2">
        <f>'RawData Line 2'!$E$53-(('RawData Line 2'!V53-AVERAGE('RawData Line 2'!$I$53,'RawData Line 2'!$AM$53))*'Calibration Report'!$L$10+('RawData Line 2'!V54-AVERAGE('RawData Line 2'!$I$54,'RawData Line 2'!$AM$54))*'Calibration Report'!$L$12)</f>
        <v>0.36737294999999748</v>
      </c>
      <c r="P51" s="2">
        <f>'RawData Line 2'!$E$53-(('RawData Line 2'!W53-AVERAGE('RawData Line 2'!$I$53,'RawData Line 2'!$AM$53))*'Calibration Report'!$L$10+('RawData Line 2'!W54-AVERAGE('RawData Line 2'!$I$54,'RawData Line 2'!$AM$54))*'Calibration Report'!$L$12)</f>
        <v>0.39327794999999743</v>
      </c>
      <c r="Q51" s="2">
        <f>'RawData Line 2'!$E$53-(('RawData Line 2'!X53-AVERAGE('RawData Line 2'!$I$53,'RawData Line 2'!$AM$53))*'Calibration Report'!$L$10+('RawData Line 2'!X54-AVERAGE('RawData Line 2'!$I$54,'RawData Line 2'!$AM$54))*'Calibration Report'!$L$12)</f>
        <v>0.3753171499999981</v>
      </c>
      <c r="R51" s="2">
        <f>'RawData Line 2'!$E$53-(('RawData Line 2'!Y53-AVERAGE('RawData Line 2'!$I$53,'RawData Line 2'!$AM$53))*'Calibration Report'!$L$10+('RawData Line 2'!Y54-AVERAGE('RawData Line 2'!$I$54,'RawData Line 2'!$AM$54))*'Calibration Report'!$L$12)</f>
        <v>0.45415224999999992</v>
      </c>
      <c r="S51" s="2">
        <f>'RawData Line 2'!$E$53-(('RawData Line 2'!Z53-AVERAGE('RawData Line 2'!$I$53,'RawData Line 2'!$AM$53))*'Calibration Report'!$L$10+('RawData Line 2'!Z54-AVERAGE('RawData Line 2'!$I$54,'RawData Line 2'!$AM$54))*'Calibration Report'!$L$12)</f>
        <v>0.43291014999999811</v>
      </c>
      <c r="T51" s="2">
        <f>'RawData Line 2'!$E$53-(('RawData Line 2'!AA53-AVERAGE('RawData Line 2'!$I$53,'RawData Line 2'!$AM$53))*'Calibration Report'!$L$10+('RawData Line 2'!AA54-AVERAGE('RawData Line 2'!$I$54,'RawData Line 2'!$AM$54))*'Calibration Report'!$L$12)</f>
        <v>0.47064264999999805</v>
      </c>
      <c r="U51" s="2">
        <f>'RawData Line 2'!$E$53-(('RawData Line 2'!AB53-AVERAGE('RawData Line 2'!$I$53,'RawData Line 2'!$AM$53))*'Calibration Report'!$L$10+('RawData Line 2'!AB54-AVERAGE('RawData Line 2'!$I$54,'RawData Line 2'!$AM$54))*'Calibration Report'!$L$12)</f>
        <v>0.53505974999999995</v>
      </c>
      <c r="V51" s="2">
        <f>'RawData Line 2'!$E$53-(('RawData Line 2'!AC53-AVERAGE('RawData Line 2'!$I$53,'RawData Line 2'!$AM$53))*'Calibration Report'!$L$10+('RawData Line 2'!AC54-AVERAGE('RawData Line 2'!$I$54,'RawData Line 2'!$AM$54))*'Calibration Report'!$L$12)</f>
        <v>0.55794494999999744</v>
      </c>
      <c r="W51" s="2">
        <f>'RawData Line 2'!$E$53-(('RawData Line 2'!AD53-AVERAGE('RawData Line 2'!$I$53,'RawData Line 2'!$AM$53))*'Calibration Report'!$L$10+('RawData Line 2'!AD54-AVERAGE('RawData Line 2'!$I$54,'RawData Line 2'!$AM$54))*'Calibration Report'!$L$12)</f>
        <v>0.64533114999999808</v>
      </c>
      <c r="X51" s="2">
        <f>'RawData Line 2'!$E$53-(('RawData Line 2'!AE53-AVERAGE('RawData Line 2'!$I$53,'RawData Line 2'!$AM$53))*'Calibration Report'!$L$10+('RawData Line 2'!AE54-AVERAGE('RawData Line 2'!$I$54,'RawData Line 2'!$AM$54))*'Calibration Report'!$L$12)</f>
        <v>0.63574384999999867</v>
      </c>
      <c r="Y51" s="2">
        <f>'RawData Line 2'!$E$53-(('RawData Line 2'!AF53-AVERAGE('RawData Line 2'!$I$53,'RawData Line 2'!$AM$53))*'Calibration Report'!$L$10+('RawData Line 2'!AF54-AVERAGE('RawData Line 2'!$I$54,'RawData Line 2'!$AM$54))*'Calibration Report'!$L$12)</f>
        <v>0.53264194999999748</v>
      </c>
      <c r="Z51" s="2">
        <f>'RawData Line 2'!$E$53-(('RawData Line 2'!AG53-AVERAGE('RawData Line 2'!$I$53,'RawData Line 2'!$AM$53))*'Calibration Report'!$L$10+('RawData Line 2'!AG54-AVERAGE('RawData Line 2'!$I$54,'RawData Line 2'!$AM$54))*'Calibration Report'!$L$12)</f>
        <v>0.56562764999999804</v>
      </c>
      <c r="AA51" s="2">
        <f>'RawData Line 2'!$E$53-(('RawData Line 2'!AH53-AVERAGE('RawData Line 2'!$I$53,'RawData Line 2'!$AM$53))*'Calibration Report'!$L$10+('RawData Line 2'!AH54-AVERAGE('RawData Line 2'!$I$54,'RawData Line 2'!$AM$54))*'Calibration Report'!$L$12)</f>
        <v>0.59093064999999811</v>
      </c>
      <c r="AB51" s="2">
        <f>'RawData Line 2'!$E$53-(('RawData Line 2'!AI53-AVERAGE('RawData Line 2'!$I$53,'RawData Line 2'!$AM$53))*'Calibration Report'!$L$10+('RawData Line 2'!AI54-AVERAGE('RawData Line 2'!$I$54,'RawData Line 2'!$AM$54))*'Calibration Report'!$L$12)</f>
        <v>0.72063325</v>
      </c>
      <c r="AC51" s="2">
        <f>'RawData Line 2'!$E$53-(('RawData Line 2'!AJ53-AVERAGE('RawData Line 2'!$I$53,'RawData Line 2'!$AM$53))*'Calibration Report'!$L$10+('RawData Line 2'!AJ54-AVERAGE('RawData Line 2'!$I$54,'RawData Line 2'!$AM$54))*'Calibration Report'!$L$12)</f>
        <v>0.89575104999999944</v>
      </c>
      <c r="AD51" s="2">
        <f>'RawData Line 2'!$E$53-(('RawData Line 2'!AK53-AVERAGE('RawData Line 2'!$I$53,'RawData Line 2'!$AM$53))*'Calibration Report'!$L$10+('RawData Line 2'!AK54-AVERAGE('RawData Line 2'!$I$54,'RawData Line 2'!$AM$54))*'Calibration Report'!$L$12)</f>
        <v>1.8693546499999982</v>
      </c>
      <c r="AE51" s="2">
        <f>'RawData Line 2'!$E$53-(('RawData Line 2'!AL53-AVERAGE('RawData Line 2'!$I$53,'RawData Line 2'!$AM$53))*'Calibration Report'!$L$10+('RawData Line 2'!AL54-AVERAGE('RawData Line 2'!$I$54,'RawData Line 2'!$AM$54))*'Calibration Report'!$L$12)</f>
        <v>1.9260939499999976</v>
      </c>
    </row>
    <row r="52" spans="1:31" x14ac:dyDescent="0.35">
      <c r="A52" s="24">
        <v>44847</v>
      </c>
      <c r="B52" s="18" t="s">
        <v>55</v>
      </c>
      <c r="C52" s="2">
        <v>0</v>
      </c>
      <c r="D52" s="2">
        <f>'RawData Line 2'!K6-'RawData Line 2'!$F$55</f>
        <v>2.0099999999999998</v>
      </c>
      <c r="E52" s="2">
        <f>'RawData Line 2'!L6-'RawData Line 2'!$F$55</f>
        <v>5.01</v>
      </c>
      <c r="F52" s="2">
        <f>'RawData Line 2'!M6-'RawData Line 2'!$F$55</f>
        <v>8.01</v>
      </c>
      <c r="G52" s="2">
        <f>'RawData Line 2'!N6-'RawData Line 2'!$F$55</f>
        <v>11.01</v>
      </c>
      <c r="H52" s="2">
        <f>'RawData Line 2'!O6-'RawData Line 2'!$F$55</f>
        <v>14.01</v>
      </c>
      <c r="I52" s="2">
        <f>'RawData Line 2'!P6-'RawData Line 2'!$F$55</f>
        <v>17.010000000000002</v>
      </c>
      <c r="J52" s="2">
        <f>'RawData Line 2'!Q6-'RawData Line 2'!$F$55</f>
        <v>20.010000000000002</v>
      </c>
      <c r="K52" s="2">
        <f>'RawData Line 2'!R6-'RawData Line 2'!$F$55</f>
        <v>23.01</v>
      </c>
      <c r="L52" s="2">
        <f>'RawData Line 2'!S6-'RawData Line 2'!$F$55</f>
        <v>26.01</v>
      </c>
      <c r="M52" s="2">
        <f>'RawData Line 2'!T6-'RawData Line 2'!$F$55</f>
        <v>29.01</v>
      </c>
      <c r="N52" s="2">
        <f>'RawData Line 2'!U6-'RawData Line 2'!$F$55</f>
        <v>32.01</v>
      </c>
      <c r="O52" s="2">
        <f>'RawData Line 2'!V6-'RawData Line 2'!$F$55</f>
        <v>35.01</v>
      </c>
      <c r="P52" s="2">
        <f>'RawData Line 2'!W6-'RawData Line 2'!$F$55</f>
        <v>38.01</v>
      </c>
      <c r="Q52" s="2">
        <f>'RawData Line 2'!X6-'RawData Line 2'!$F$55</f>
        <v>41.01</v>
      </c>
      <c r="R52" s="2">
        <f>'RawData Line 2'!Y6-'RawData Line 2'!$F$55</f>
        <v>44.01</v>
      </c>
      <c r="S52" s="2">
        <f>'RawData Line 2'!Z6-'RawData Line 2'!$F$55</f>
        <v>47.01</v>
      </c>
      <c r="T52" s="2">
        <f>'RawData Line 2'!AA6-'RawData Line 2'!$F$55</f>
        <v>50.01</v>
      </c>
      <c r="U52" s="2">
        <f>'RawData Line 2'!AB6-'RawData Line 2'!$F$55</f>
        <v>53.01</v>
      </c>
      <c r="V52" s="2">
        <f>'RawData Line 2'!AC6-'RawData Line 2'!$F$55</f>
        <v>56.01</v>
      </c>
      <c r="W52" s="2">
        <f>'RawData Line 2'!AD6-'RawData Line 2'!$F$55</f>
        <v>59.01</v>
      </c>
      <c r="X52" s="2">
        <f>'RawData Line 2'!AE6-'RawData Line 2'!$F$55</f>
        <v>62.01</v>
      </c>
      <c r="Y52" s="2">
        <f>'RawData Line 2'!AF6-'RawData Line 2'!$F$55</f>
        <v>65.010000000000005</v>
      </c>
      <c r="Z52" s="2">
        <f>'RawData Line 2'!AG6-'RawData Line 2'!$F$55</f>
        <v>68.010000000000005</v>
      </c>
      <c r="AA52" s="2">
        <f>'RawData Line 2'!AH6-'RawData Line 2'!$F$55</f>
        <v>71.010000000000005</v>
      </c>
      <c r="AB52" s="2">
        <f>'RawData Line 2'!AI6-'RawData Line 2'!$F$55</f>
        <v>74.010000000000005</v>
      </c>
      <c r="AC52" s="2">
        <f>'RawData Line 2'!AJ6-'RawData Line 2'!$F$55</f>
        <v>77.010000000000005</v>
      </c>
      <c r="AD52" s="2">
        <f>'RawData Line 2'!AK6-'RawData Line 2'!$F$55</f>
        <v>80.010000000000005</v>
      </c>
      <c r="AE52" s="2">
        <f>'RawData Line 2'!AL6-'RawData Line 2'!$F$55</f>
        <v>83.01</v>
      </c>
    </row>
    <row r="53" spans="1:31" x14ac:dyDescent="0.35">
      <c r="A53" s="24"/>
      <c r="B53" s="18" t="s">
        <v>56</v>
      </c>
      <c r="C53" s="2">
        <f>'RawData Line 2'!$E$55-(('RawData Line 2'!J55-AVERAGE('RawData Line 2'!$I$55,'RawData Line 2'!$AM$55))*'Calibration Report'!$L$10+('RawData Line 2'!J56-AVERAGE('RawData Line 2'!$I$56,'RawData Line 2'!$AM$56))*'Calibration Report'!$L$12)</f>
        <v>0.90027545000000098</v>
      </c>
      <c r="D53" s="2">
        <f>'RawData Line 2'!$E$55-(('RawData Line 2'!K55-AVERAGE('RawData Line 2'!$I$55,'RawData Line 2'!$AM$55))*'Calibration Report'!$L$10+('RawData Line 2'!K56-AVERAGE('RawData Line 2'!$I$56,'RawData Line 2'!$AM$56))*'Calibration Report'!$L$12)</f>
        <v>0.81686135000000215</v>
      </c>
      <c r="E53" s="2">
        <f>'RawData Line 2'!$E$55-(('RawData Line 2'!L55-AVERAGE('RawData Line 2'!$I$55,'RawData Line 2'!$AM$55))*'Calibration Report'!$L$10+('RawData Line 2'!L56-AVERAGE('RawData Line 2'!$I$56,'RawData Line 2'!$AM$56))*'Calibration Report'!$L$12)</f>
        <v>0.64951995000000096</v>
      </c>
      <c r="F53" s="2">
        <f>'RawData Line 2'!$E$55-(('RawData Line 2'!M55-AVERAGE('RawData Line 2'!$I$55,'RawData Line 2'!$AM$55))*'Calibration Report'!$L$10+('RawData Line 2'!M56-AVERAGE('RawData Line 2'!$I$56,'RawData Line 2'!$AM$56))*'Calibration Report'!$L$12)</f>
        <v>0.53304115000000163</v>
      </c>
      <c r="G53" s="2">
        <f>'RawData Line 2'!$E$55-(('RawData Line 2'!N55-AVERAGE('RawData Line 2'!$I$55,'RawData Line 2'!$AM$55))*'Calibration Report'!$L$10+('RawData Line 2'!N56-AVERAGE('RawData Line 2'!$I$56,'RawData Line 2'!$AM$56))*'Calibration Report'!$L$12)</f>
        <v>0.382880950000001</v>
      </c>
      <c r="H53" s="2">
        <f>'RawData Line 2'!$E$55-(('RawData Line 2'!O55-AVERAGE('RawData Line 2'!$I$55,'RawData Line 2'!$AM$55))*'Calibration Report'!$L$10+('RawData Line 2'!O56-AVERAGE('RawData Line 2'!$I$56,'RawData Line 2'!$AM$56))*'Calibration Report'!$L$12)</f>
        <v>0.28444195000000105</v>
      </c>
      <c r="I53" s="2">
        <f>'RawData Line 2'!$E$55-(('RawData Line 2'!P55-AVERAGE('RawData Line 2'!$I$55,'RawData Line 2'!$AM$55))*'Calibration Report'!$L$10+('RawData Line 2'!P56-AVERAGE('RawData Line 2'!$I$56,'RawData Line 2'!$AM$56))*'Calibration Report'!$L$12)</f>
        <v>0.28288765000000149</v>
      </c>
      <c r="J53" s="2">
        <f>'RawData Line 2'!$E$55-(('RawData Line 2'!Q55-AVERAGE('RawData Line 2'!$I$55,'RawData Line 2'!$AM$55))*'Calibration Report'!$L$10+('RawData Line 2'!Q56-AVERAGE('RawData Line 2'!$I$56,'RawData Line 2'!$AM$56))*'Calibration Report'!$L$12)</f>
        <v>0.2778793500000023</v>
      </c>
      <c r="K53" s="2">
        <f>'RawData Line 2'!$E$55-(('RawData Line 2'!R55-AVERAGE('RawData Line 2'!$I$55,'RawData Line 2'!$AM$55))*'Calibration Report'!$L$10+('RawData Line 2'!R56-AVERAGE('RawData Line 2'!$I$56,'RawData Line 2'!$AM$56))*'Calibration Report'!$L$12)</f>
        <v>0.34497085000000216</v>
      </c>
      <c r="L53" s="2">
        <f>'RawData Line 2'!$E$55-(('RawData Line 2'!S55-AVERAGE('RawData Line 2'!$I$55,'RawData Line 2'!$AM$55))*'Calibration Report'!$L$10+('RawData Line 2'!S56-AVERAGE('RawData Line 2'!$I$56,'RawData Line 2'!$AM$56))*'Calibration Report'!$L$12)</f>
        <v>0.30559525000000032</v>
      </c>
      <c r="M53" s="2">
        <f>'RawData Line 2'!$E$55-(('RawData Line 2'!T55-AVERAGE('RawData Line 2'!$I$55,'RawData Line 2'!$AM$55))*'Calibration Report'!$L$10+('RawData Line 2'!T56-AVERAGE('RawData Line 2'!$I$56,'RawData Line 2'!$AM$56))*'Calibration Report'!$L$12)</f>
        <v>0.31267595000000092</v>
      </c>
      <c r="N53" s="2">
        <f>'RawData Line 2'!$E$55-(('RawData Line 2'!U55-AVERAGE('RawData Line 2'!$I$55,'RawData Line 2'!$AM$55))*'Calibration Report'!$L$10+('RawData Line 2'!U56-AVERAGE('RawData Line 2'!$I$56,'RawData Line 2'!$AM$56))*'Calibration Report'!$L$12)</f>
        <v>0.39876445000000094</v>
      </c>
      <c r="O53" s="2">
        <f>'RawData Line 2'!$E$55-(('RawData Line 2'!V55-AVERAGE('RawData Line 2'!$I$55,'RawData Line 2'!$AM$55))*'Calibration Report'!$L$10+('RawData Line 2'!V56-AVERAGE('RawData Line 2'!$I$56,'RawData Line 2'!$AM$56))*'Calibration Report'!$L$12)</f>
        <v>0.42821225000000029</v>
      </c>
      <c r="P53" s="2">
        <f>'RawData Line 2'!$E$55-(('RawData Line 2'!W55-AVERAGE('RawData Line 2'!$I$55,'RawData Line 2'!$AM$55))*'Calibration Report'!$L$10+('RawData Line 2'!W56-AVERAGE('RawData Line 2'!$I$56,'RawData Line 2'!$AM$56))*'Calibration Report'!$L$12)</f>
        <v>0.40567245000000096</v>
      </c>
      <c r="Q53" s="2">
        <f>'RawData Line 2'!$E$55-(('RawData Line 2'!X55-AVERAGE('RawData Line 2'!$I$55,'RawData Line 2'!$AM$55))*'Calibration Report'!$L$10+('RawData Line 2'!X56-AVERAGE('RawData Line 2'!$I$56,'RawData Line 2'!$AM$56))*'Calibration Report'!$L$12)</f>
        <v>0.48407825000000027</v>
      </c>
      <c r="R53" s="2">
        <f>'RawData Line 2'!$E$55-(('RawData Line 2'!Y55-AVERAGE('RawData Line 2'!$I$55,'RawData Line 2'!$AM$55))*'Calibration Report'!$L$10+('RawData Line 2'!Y56-AVERAGE('RawData Line 2'!$I$56,'RawData Line 2'!$AM$56))*'Calibration Report'!$L$12)</f>
        <v>0.45713704999999971</v>
      </c>
      <c r="S53" s="2">
        <f>'RawData Line 2'!$E$55-(('RawData Line 2'!Z55-AVERAGE('RawData Line 2'!$I$55,'RawData Line 2'!$AM$55))*'Calibration Report'!$L$10+('RawData Line 2'!Z56-AVERAGE('RawData Line 2'!$I$56,'RawData Line 2'!$AM$56))*'Calibration Report'!$L$12)</f>
        <v>0.50290254999999973</v>
      </c>
      <c r="T53" s="2">
        <f>'RawData Line 2'!$E$55-(('RawData Line 2'!AA55-AVERAGE('RawData Line 2'!$I$55,'RawData Line 2'!$AM$55))*'Calibration Report'!$L$10+('RawData Line 2'!AA56-AVERAGE('RawData Line 2'!$I$56,'RawData Line 2'!$AM$56))*'Calibration Report'!$L$12)</f>
        <v>0.56421104999999971</v>
      </c>
      <c r="U53" s="2">
        <f>'RawData Line 2'!$E$55-(('RawData Line 2'!AB55-AVERAGE('RawData Line 2'!$I$55,'RawData Line 2'!$AM$55))*'Calibration Report'!$L$10+('RawData Line 2'!AB56-AVERAGE('RawData Line 2'!$I$56,'RawData Line 2'!$AM$56))*'Calibration Report'!$L$12)</f>
        <v>0.62534685000000223</v>
      </c>
      <c r="V53" s="2">
        <f>'RawData Line 2'!$E$55-(('RawData Line 2'!AC55-AVERAGE('RawData Line 2'!$I$55,'RawData Line 2'!$AM$55))*'Calibration Report'!$L$10+('RawData Line 2'!AC56-AVERAGE('RawData Line 2'!$I$56,'RawData Line 2'!$AM$56))*'Calibration Report'!$L$12)</f>
        <v>0.6704215499999997</v>
      </c>
      <c r="W53" s="2">
        <f>'RawData Line 2'!$E$55-(('RawData Line 2'!AD55-AVERAGE('RawData Line 2'!$I$55,'RawData Line 2'!$AM$55))*'Calibration Report'!$L$10+('RawData Line 2'!AD56-AVERAGE('RawData Line 2'!$I$56,'RawData Line 2'!$AM$56))*'Calibration Report'!$L$12)</f>
        <v>0.67007615000000154</v>
      </c>
      <c r="X53" s="2">
        <f>'RawData Line 2'!$E$55-(('RawData Line 2'!AE55-AVERAGE('RawData Line 2'!$I$55,'RawData Line 2'!$AM$55))*'Calibration Report'!$L$10+('RawData Line 2'!AE56-AVERAGE('RawData Line 2'!$I$56,'RawData Line 2'!$AM$56))*'Calibration Report'!$L$12)</f>
        <v>0.57094635000000216</v>
      </c>
      <c r="Y53" s="2">
        <f>'RawData Line 2'!$E$55-(('RawData Line 2'!AF55-AVERAGE('RawData Line 2'!$I$55,'RawData Line 2'!$AM$55))*'Calibration Report'!$L$10+('RawData Line 2'!AF56-AVERAGE('RawData Line 2'!$I$56,'RawData Line 2'!$AM$56))*'Calibration Report'!$L$12)</f>
        <v>0.59892375000000031</v>
      </c>
      <c r="Z53" s="2">
        <f>'RawData Line 2'!$E$55-(('RawData Line 2'!AG55-AVERAGE('RawData Line 2'!$I$55,'RawData Line 2'!$AM$55))*'Calibration Report'!$L$10+('RawData Line 2'!AG56-AVERAGE('RawData Line 2'!$I$56,'RawData Line 2'!$AM$56))*'Calibration Report'!$L$12)</f>
        <v>0.637351950000001</v>
      </c>
      <c r="AA53" s="2">
        <f>'RawData Line 2'!$E$55-(('RawData Line 2'!AH55-AVERAGE('RawData Line 2'!$I$55,'RawData Line 2'!$AM$55))*'Calibration Report'!$L$10+('RawData Line 2'!AH56-AVERAGE('RawData Line 2'!$I$56,'RawData Line 2'!$AM$56))*'Calibration Report'!$L$12)</f>
        <v>0.76178475000000034</v>
      </c>
      <c r="AB53" s="2">
        <f>'RawData Line 2'!$E$55-(('RawData Line 2'!AI55-AVERAGE('RawData Line 2'!$I$55,'RawData Line 2'!$AM$55))*'Calibration Report'!$L$10+('RawData Line 2'!AI56-AVERAGE('RawData Line 2'!$I$56,'RawData Line 2'!$AM$56))*'Calibration Report'!$L$12)</f>
        <v>0.92248454999999963</v>
      </c>
      <c r="AC53" s="2">
        <f>'RawData Line 2'!$E$55-(('RawData Line 2'!AJ55-AVERAGE('RawData Line 2'!$I$55,'RawData Line 2'!$AM$55))*'Calibration Report'!$L$10+('RawData Line 2'!AJ56-AVERAGE('RawData Line 2'!$I$56,'RawData Line 2'!$AM$56))*'Calibration Report'!$L$12)</f>
        <v>1.0177310499999996</v>
      </c>
      <c r="AD53" s="2">
        <f>'RawData Line 2'!$E$55-(('RawData Line 2'!AK55-AVERAGE('RawData Line 2'!$I$55,'RawData Line 2'!$AM$55))*'Calibration Report'!$L$10+('RawData Line 2'!AK56-AVERAGE('RawData Line 2'!$I$56,'RawData Line 2'!$AM$56))*'Calibration Report'!$L$12)</f>
        <v>1.8571418500000023</v>
      </c>
      <c r="AE53" s="2">
        <f>'RawData Line 2'!$E$55-(('RawData Line 2'!AL55-AVERAGE('RawData Line 2'!$I$55,'RawData Line 2'!$AM$55))*'Calibration Report'!$L$10+('RawData Line 2'!AL56-AVERAGE('RawData Line 2'!$I$56,'RawData Line 2'!$AM$56))*'Calibration Report'!$L$12)</f>
        <v>1.9459096500000017</v>
      </c>
    </row>
    <row r="54" spans="1:31" x14ac:dyDescent="0.35">
      <c r="A54" s="24">
        <v>44852</v>
      </c>
      <c r="B54" s="18" t="s">
        <v>55</v>
      </c>
      <c r="C54" s="2">
        <v>0</v>
      </c>
      <c r="D54" s="2">
        <f>'RawData Line 2'!K6-'RawData Line 2'!$F$57</f>
        <v>2.0099999999999998</v>
      </c>
      <c r="E54" s="2">
        <f>'RawData Line 2'!L6-'RawData Line 2'!$F$57</f>
        <v>5.01</v>
      </c>
      <c r="F54" s="2">
        <f>'RawData Line 2'!M6-'RawData Line 2'!$F$57</f>
        <v>8.01</v>
      </c>
      <c r="G54" s="2">
        <f>'RawData Line 2'!N6-'RawData Line 2'!$F$57</f>
        <v>11.01</v>
      </c>
      <c r="H54" s="2">
        <f>'RawData Line 2'!O6-'RawData Line 2'!$F$57</f>
        <v>14.01</v>
      </c>
      <c r="I54" s="2">
        <f>'RawData Line 2'!P6-'RawData Line 2'!$F$57</f>
        <v>17.010000000000002</v>
      </c>
      <c r="J54" s="2">
        <f>'RawData Line 2'!Q6-'RawData Line 2'!$F$57</f>
        <v>20.010000000000002</v>
      </c>
      <c r="K54" s="2">
        <f>'RawData Line 2'!R6-'RawData Line 2'!$F$57</f>
        <v>23.01</v>
      </c>
      <c r="L54" s="2">
        <f>'RawData Line 2'!S6-'RawData Line 2'!$F$57</f>
        <v>26.01</v>
      </c>
      <c r="M54" s="2">
        <f>'RawData Line 2'!T6-'RawData Line 2'!$F$57</f>
        <v>29.01</v>
      </c>
      <c r="N54" s="2">
        <f>'RawData Line 2'!U6-'RawData Line 2'!$F$57</f>
        <v>32.01</v>
      </c>
      <c r="O54" s="2">
        <f>'RawData Line 2'!V6-'RawData Line 2'!$F$57</f>
        <v>35.01</v>
      </c>
      <c r="P54" s="2">
        <f>'RawData Line 2'!W6-'RawData Line 2'!$F$57</f>
        <v>38.01</v>
      </c>
      <c r="Q54" s="2">
        <f>'RawData Line 2'!X6-'RawData Line 2'!$F$57</f>
        <v>41.01</v>
      </c>
      <c r="R54" s="2">
        <f>'RawData Line 2'!Y6-'RawData Line 2'!$F$57</f>
        <v>44.01</v>
      </c>
      <c r="S54" s="2">
        <f>'RawData Line 2'!Z6-'RawData Line 2'!$F$57</f>
        <v>47.01</v>
      </c>
      <c r="T54" s="2">
        <f>'RawData Line 2'!AA6-'RawData Line 2'!$F$57</f>
        <v>50.01</v>
      </c>
      <c r="U54" s="2">
        <f>'RawData Line 2'!AB6-'RawData Line 2'!$F$57</f>
        <v>53.01</v>
      </c>
      <c r="V54" s="2">
        <f>'RawData Line 2'!AC6-'RawData Line 2'!$F$57</f>
        <v>56.01</v>
      </c>
      <c r="W54" s="2">
        <f>'RawData Line 2'!AD6-'RawData Line 2'!$F$57</f>
        <v>59.01</v>
      </c>
      <c r="X54" s="2">
        <f>'RawData Line 2'!AE6-'RawData Line 2'!$F$57</f>
        <v>62.01</v>
      </c>
      <c r="Y54" s="2">
        <f>'RawData Line 2'!AF6-'RawData Line 2'!$F$57</f>
        <v>65.010000000000005</v>
      </c>
      <c r="Z54" s="2">
        <f>'RawData Line 2'!AG6-'RawData Line 2'!$F$57</f>
        <v>68.010000000000005</v>
      </c>
      <c r="AA54" s="2">
        <f>'RawData Line 2'!AH6-'RawData Line 2'!$F$57</f>
        <v>71.010000000000005</v>
      </c>
      <c r="AB54" s="2">
        <f>'RawData Line 2'!AI6-'RawData Line 2'!$F$57</f>
        <v>74.010000000000005</v>
      </c>
      <c r="AC54" s="2">
        <f>'RawData Line 2'!AJ6-'RawData Line 2'!$F$57</f>
        <v>77.010000000000005</v>
      </c>
      <c r="AD54" s="2">
        <f>'RawData Line 2'!AK6-'RawData Line 2'!$F$57</f>
        <v>80.010000000000005</v>
      </c>
      <c r="AE54" s="2">
        <f>'RawData Line 2'!AL6-'RawData Line 2'!$F$57</f>
        <v>83.01</v>
      </c>
    </row>
    <row r="55" spans="1:31" x14ac:dyDescent="0.35">
      <c r="A55" s="24"/>
      <c r="B55" s="18" t="s">
        <v>56</v>
      </c>
      <c r="C55" s="2">
        <f>'RawData Line 2'!$E$57-(('RawData Line 2'!J57-AVERAGE('RawData Line 2'!$I$57,'RawData Line 2'!$AM$57))*'Calibration Report'!$L$10+('RawData Line 2'!J58-AVERAGE('RawData Line 2'!$I$58,'RawData Line 2'!$AM$58))*'Calibration Report'!$L$12)</f>
        <v>0.8431866000000019</v>
      </c>
      <c r="D55" s="2">
        <f>'RawData Line 2'!$E$57-(('RawData Line 2'!K57-AVERAGE('RawData Line 2'!$I$57,'RawData Line 2'!$AM$57))*'Calibration Report'!$L$10+('RawData Line 2'!K58-AVERAGE('RawData Line 2'!$I$58,'RawData Line 2'!$AM$58))*'Calibration Report'!$L$12)</f>
        <v>0.77600630000000259</v>
      </c>
      <c r="E55" s="2">
        <f>'RawData Line 2'!$E$57-(('RawData Line 2'!L57-AVERAGE('RawData Line 2'!$I$57,'RawData Line 2'!$AM$57))*'Calibration Report'!$L$10+('RawData Line 2'!L58-AVERAGE('RawData Line 2'!$I$58,'RawData Line 2'!$AM$58))*'Calibration Report'!$L$12)</f>
        <v>0.58344580000000257</v>
      </c>
      <c r="F55" s="2">
        <f>'RawData Line 2'!$E$57-(('RawData Line 2'!M57-AVERAGE('RawData Line 2'!$I$57,'RawData Line 2'!$AM$57))*'Calibration Report'!$L$10+('RawData Line 2'!M58-AVERAGE('RawData Line 2'!$I$58,'RawData Line 2'!$AM$58))*'Calibration Report'!$L$12)</f>
        <v>0.44718550000000001</v>
      </c>
      <c r="G55" s="2">
        <f>'RawData Line 2'!$E$57-(('RawData Line 2'!N57-AVERAGE('RawData Line 2'!$I$57,'RawData Line 2'!$AM$57))*'Calibration Report'!$L$10+('RawData Line 2'!N58-AVERAGE('RawData Line 2'!$I$58,'RawData Line 2'!$AM$58))*'Calibration Report'!$L$12)</f>
        <v>0.30367180000000249</v>
      </c>
      <c r="H55" s="2">
        <f>'RawData Line 2'!$E$57-(('RawData Line 2'!O57-AVERAGE('RawData Line 2'!$I$57,'RawData Line 2'!$AM$57))*'Calibration Report'!$L$10+('RawData Line 2'!O58-AVERAGE('RawData Line 2'!$I$58,'RawData Line 2'!$AM$58))*'Calibration Report'!$L$12)</f>
        <v>0.20264230000000261</v>
      </c>
      <c r="I55" s="2">
        <f>'RawData Line 2'!$E$57-(('RawData Line 2'!P57-AVERAGE('RawData Line 2'!$I$57,'RawData Line 2'!$AM$57))*'Calibration Report'!$L$10+('RawData Line 2'!P58-AVERAGE('RawData Line 2'!$I$58,'RawData Line 2'!$AM$58))*'Calibration Report'!$L$12)</f>
        <v>0.18942830000000255</v>
      </c>
      <c r="J55" s="2">
        <f>'RawData Line 2'!$E$57-(('RawData Line 2'!Q57-AVERAGE('RawData Line 2'!$I$57,'RawData Line 2'!$AM$57))*'Calibration Report'!$L$10+('RawData Line 2'!Q58-AVERAGE('RawData Line 2'!$I$58,'RawData Line 2'!$AM$58))*'Calibration Report'!$L$12)</f>
        <v>0.19650410000000185</v>
      </c>
      <c r="K55" s="2">
        <f>'RawData Line 2'!$E$57-(('RawData Line 2'!R57-AVERAGE('RawData Line 2'!$I$57,'RawData Line 2'!$AM$57))*'Calibration Report'!$L$10+('RawData Line 2'!R58-AVERAGE('RawData Line 2'!$I$58,'RawData Line 2'!$AM$58))*'Calibration Report'!$L$12)</f>
        <v>0.25919420000000071</v>
      </c>
      <c r="L55" s="2">
        <f>'RawData Line 2'!$E$57-(('RawData Line 2'!S57-AVERAGE('RawData Line 2'!$I$57,'RawData Line 2'!$AM$57))*'Calibration Report'!$L$10+('RawData Line 2'!S58-AVERAGE('RawData Line 2'!$I$58,'RawData Line 2'!$AM$58))*'Calibration Report'!$L$12)</f>
        <v>0.21834820000000055</v>
      </c>
      <c r="M55" s="2">
        <f>'RawData Line 2'!$E$57-(('RawData Line 2'!T57-AVERAGE('RawData Line 2'!$I$57,'RawData Line 2'!$AM$57))*'Calibration Report'!$L$10+('RawData Line 2'!T58-AVERAGE('RawData Line 2'!$I$58,'RawData Line 2'!$AM$58))*'Calibration Report'!$L$12)</f>
        <v>0.23717250000000001</v>
      </c>
      <c r="N55" s="2">
        <f>'RawData Line 2'!$E$57-(('RawData Line 2'!U57-AVERAGE('RawData Line 2'!$I$57,'RawData Line 2'!$AM$57))*'Calibration Report'!$L$10+('RawData Line 2'!U58-AVERAGE('RawData Line 2'!$I$58,'RawData Line 2'!$AM$58))*'Calibration Report'!$L$12)</f>
        <v>0.30979040000000135</v>
      </c>
      <c r="O55" s="2">
        <f>'RawData Line 2'!$E$57-(('RawData Line 2'!V57-AVERAGE('RawData Line 2'!$I$57,'RawData Line 2'!$AM$57))*'Calibration Report'!$L$10+('RawData Line 2'!V58-AVERAGE('RawData Line 2'!$I$58,'RawData Line 2'!$AM$58))*'Calibration Report'!$L$12)</f>
        <v>0.34156720000000063</v>
      </c>
      <c r="P55" s="2">
        <f>'RawData Line 2'!$E$57-(('RawData Line 2'!W57-AVERAGE('RawData Line 2'!$I$57,'RawData Line 2'!$AM$57))*'Calibration Report'!$L$10+('RawData Line 2'!W58-AVERAGE('RawData Line 2'!$I$58,'RawData Line 2'!$AM$58))*'Calibration Report'!$L$12)</f>
        <v>0.32757849999999999</v>
      </c>
      <c r="Q55" s="2">
        <f>'RawData Line 2'!$E$57-(('RawData Line 2'!X57-AVERAGE('RawData Line 2'!$I$57,'RawData Line 2'!$AM$57))*'Calibration Report'!$L$10+('RawData Line 2'!X58-AVERAGE('RawData Line 2'!$I$58,'RawData Line 2'!$AM$58))*'Calibration Report'!$L$12)</f>
        <v>0.42377240000000127</v>
      </c>
      <c r="R55" s="2">
        <f>'RawData Line 2'!$E$57-(('RawData Line 2'!Y57-AVERAGE('RawData Line 2'!$I$57,'RawData Line 2'!$AM$57))*'Calibration Report'!$L$10+('RawData Line 2'!Y58-AVERAGE('RawData Line 2'!$I$58,'RawData Line 2'!$AM$58))*'Calibration Report'!$L$12)</f>
        <v>0.37835230000000253</v>
      </c>
      <c r="S55" s="2">
        <f>'RawData Line 2'!$E$57-(('RawData Line 2'!Z57-AVERAGE('RawData Line 2'!$I$57,'RawData Line 2'!$AM$57))*'Calibration Report'!$L$10+('RawData Line 2'!Z58-AVERAGE('RawData Line 2'!$I$58,'RawData Line 2'!$AM$58))*'Calibration Report'!$L$12)</f>
        <v>0.43482520000000069</v>
      </c>
      <c r="T55" s="2">
        <f>'RawData Line 2'!$E$57-(('RawData Line 2'!AA57-AVERAGE('RawData Line 2'!$I$57,'RawData Line 2'!$AM$57))*'Calibration Report'!$L$10+('RawData Line 2'!AA58-AVERAGE('RawData Line 2'!$I$58,'RawData Line 2'!$AM$58))*'Calibration Report'!$L$12)</f>
        <v>0.50373250000000003</v>
      </c>
      <c r="U55" s="2">
        <f>'RawData Line 2'!$E$57-(('RawData Line 2'!AB57-AVERAGE('RawData Line 2'!$I$57,'RawData Line 2'!$AM$57))*'Calibration Report'!$L$10+('RawData Line 2'!AB58-AVERAGE('RawData Line 2'!$I$58,'RawData Line 2'!$AM$58))*'Calibration Report'!$L$12)</f>
        <v>0.57350330000000249</v>
      </c>
      <c r="V55" s="2">
        <f>'RawData Line 2'!$E$57-(('RawData Line 2'!AC57-AVERAGE('RawData Line 2'!$I$57,'RawData Line 2'!$AM$57))*'Calibration Report'!$L$10+('RawData Line 2'!AC58-AVERAGE('RawData Line 2'!$I$58,'RawData Line 2'!$AM$58))*'Calibration Report'!$L$12)</f>
        <v>0.61849410000000193</v>
      </c>
      <c r="W55" s="2">
        <f>'RawData Line 2'!$E$57-(('RawData Line 2'!AD57-AVERAGE('RawData Line 2'!$I$57,'RawData Line 2'!$AM$57))*'Calibration Report'!$L$10+('RawData Line 2'!AD58-AVERAGE('RawData Line 2'!$I$58,'RawData Line 2'!$AM$58))*'Calibration Report'!$L$12)</f>
        <v>0.59664510000000193</v>
      </c>
      <c r="X55" s="2">
        <f>'RawData Line 2'!$E$57-(('RawData Line 2'!AE57-AVERAGE('RawData Line 2'!$I$57,'RawData Line 2'!$AM$57))*'Calibration Report'!$L$10+('RawData Line 2'!AE58-AVERAGE('RawData Line 2'!$I$58,'RawData Line 2'!$AM$58))*'Calibration Report'!$L$12)</f>
        <v>0.51323099999999999</v>
      </c>
      <c r="Y55" s="2">
        <f>'RawData Line 2'!$E$57-(('RawData Line 2'!AF57-AVERAGE('RawData Line 2'!$I$57,'RawData Line 2'!$AM$57))*'Calibration Report'!$L$10+('RawData Line 2'!AF58-AVERAGE('RawData Line 2'!$I$58,'RawData Line 2'!$AM$58))*'Calibration Report'!$L$12)</f>
        <v>0.5417265</v>
      </c>
      <c r="Z55" s="2">
        <f>'RawData Line 2'!$E$57-(('RawData Line 2'!AG57-AVERAGE('RawData Line 2'!$I$57,'RawData Line 2'!$AM$57))*'Calibration Report'!$L$10+('RawData Line 2'!AG58-AVERAGE('RawData Line 2'!$I$58,'RawData Line 2'!$AM$58))*'Calibration Report'!$L$12)</f>
        <v>0.57808230000000249</v>
      </c>
      <c r="AA55" s="2">
        <f>'RawData Line 2'!$E$57-(('RawData Line 2'!AH57-AVERAGE('RawData Line 2'!$I$57,'RawData Line 2'!$AM$57))*'Calibration Report'!$L$10+('RawData Line 2'!AH58-AVERAGE('RawData Line 2'!$I$58,'RawData Line 2'!$AM$58))*'Calibration Report'!$L$12)</f>
        <v>0.70726680000000253</v>
      </c>
      <c r="AB55" s="2">
        <f>'RawData Line 2'!$E$57-(('RawData Line 2'!AI57-AVERAGE('RawData Line 2'!$I$57,'RawData Line 2'!$AM$57))*'Calibration Report'!$L$10+('RawData Line 2'!AI58-AVERAGE('RawData Line 2'!$I$58,'RawData Line 2'!$AM$58))*'Calibration Report'!$L$12)</f>
        <v>0.89145380000000252</v>
      </c>
      <c r="AC55" s="2">
        <f>'RawData Line 2'!$E$57-(('RawData Line 2'!AJ57-AVERAGE('RawData Line 2'!$I$57,'RawData Line 2'!$AM$57))*'Calibration Report'!$L$10+('RawData Line 2'!AJ58-AVERAGE('RawData Line 2'!$I$58,'RawData Line 2'!$AM$58))*'Calibration Report'!$L$12)</f>
        <v>1.0056085000000001</v>
      </c>
      <c r="AD55" s="2">
        <f>'RawData Line 2'!$E$57-(('RawData Line 2'!AK57-AVERAGE('RawData Line 2'!$I$57,'RawData Line 2'!$AM$57))*'Calibration Report'!$L$10+('RawData Line 2'!AK58-AVERAGE('RawData Line 2'!$I$58,'RawData Line 2'!$AM$58))*'Calibration Report'!$L$12)</f>
        <v>1.8507282000000007</v>
      </c>
      <c r="AE55" s="2">
        <f>'RawData Line 2'!$E$57-(('RawData Line 2'!AL57-AVERAGE('RawData Line 2'!$I$57,'RawData Line 2'!$AM$57))*'Calibration Report'!$L$10+('RawData Line 2'!AL58-AVERAGE('RawData Line 2'!$I$58,'RawData Line 2'!$AM$58))*'Calibration Report'!$L$12)</f>
        <v>1.9748204999999999</v>
      </c>
    </row>
    <row r="56" spans="1:31" x14ac:dyDescent="0.35">
      <c r="A56" s="24">
        <v>44855</v>
      </c>
      <c r="B56" s="18" t="s">
        <v>55</v>
      </c>
      <c r="C56" s="2">
        <v>0</v>
      </c>
      <c r="D56" s="2">
        <f>'RawData Line 2'!K6-'RawData Line 2'!$F$59</f>
        <v>2.0099999999999998</v>
      </c>
      <c r="E56" s="2">
        <f>'RawData Line 2'!L6-'RawData Line 2'!$F$59</f>
        <v>5.01</v>
      </c>
      <c r="F56" s="2">
        <f>'RawData Line 2'!M6-'RawData Line 2'!$F$59</f>
        <v>8.01</v>
      </c>
      <c r="G56" s="2">
        <f>'RawData Line 2'!N6-'RawData Line 2'!$F$59</f>
        <v>11.01</v>
      </c>
      <c r="H56" s="2">
        <f>'RawData Line 2'!O6-'RawData Line 2'!$F$59</f>
        <v>14.01</v>
      </c>
      <c r="I56" s="2">
        <f>'RawData Line 2'!P6-'RawData Line 2'!$F$59</f>
        <v>17.010000000000002</v>
      </c>
      <c r="J56" s="2">
        <f>'RawData Line 2'!Q6-'RawData Line 2'!$F$59</f>
        <v>20.010000000000002</v>
      </c>
      <c r="K56" s="2">
        <f>'RawData Line 2'!R6-'RawData Line 2'!$F$59</f>
        <v>23.01</v>
      </c>
      <c r="L56" s="2">
        <f>'RawData Line 2'!S6-'RawData Line 2'!$F$59</f>
        <v>26.01</v>
      </c>
      <c r="M56" s="2">
        <f>'RawData Line 2'!T6-'RawData Line 2'!$F$59</f>
        <v>29.01</v>
      </c>
      <c r="N56" s="2">
        <f>'RawData Line 2'!U6-'RawData Line 2'!$F$59</f>
        <v>32.01</v>
      </c>
      <c r="O56" s="2">
        <f>'RawData Line 2'!V6-'RawData Line 2'!$F$59</f>
        <v>35.01</v>
      </c>
      <c r="P56" s="2">
        <f>'RawData Line 2'!W6-'RawData Line 2'!$F$59</f>
        <v>38.01</v>
      </c>
      <c r="Q56" s="2">
        <f>'RawData Line 2'!X6-'RawData Line 2'!$F$59</f>
        <v>41.01</v>
      </c>
      <c r="R56" s="2">
        <f>'RawData Line 2'!Y6-'RawData Line 2'!$F$59</f>
        <v>44.01</v>
      </c>
      <c r="S56" s="2">
        <f>'RawData Line 2'!Z6-'RawData Line 2'!$F$59</f>
        <v>47.01</v>
      </c>
      <c r="T56" s="2">
        <f>'RawData Line 2'!AA6-'RawData Line 2'!$F$59</f>
        <v>50.01</v>
      </c>
      <c r="U56" s="2">
        <f>'RawData Line 2'!AB6-'RawData Line 2'!$F$59</f>
        <v>53.01</v>
      </c>
      <c r="V56" s="2">
        <f>'RawData Line 2'!AC6-'RawData Line 2'!$F$59</f>
        <v>56.01</v>
      </c>
      <c r="W56" s="2">
        <f>'RawData Line 2'!AD6-'RawData Line 2'!$F$59</f>
        <v>59.01</v>
      </c>
      <c r="X56" s="2">
        <f>'RawData Line 2'!AE6-'RawData Line 2'!$F$59</f>
        <v>62.01</v>
      </c>
      <c r="Y56" s="2">
        <f>'RawData Line 2'!AF6-'RawData Line 2'!$F$59</f>
        <v>65.010000000000005</v>
      </c>
      <c r="Z56" s="2">
        <f>'RawData Line 2'!AG6-'RawData Line 2'!$F$59</f>
        <v>68.010000000000005</v>
      </c>
      <c r="AA56" s="2">
        <f>'RawData Line 2'!AH6-'RawData Line 2'!$F$59</f>
        <v>71.010000000000005</v>
      </c>
      <c r="AB56" s="2">
        <f>'RawData Line 2'!AI6-'RawData Line 2'!$F$59</f>
        <v>74.010000000000005</v>
      </c>
      <c r="AC56" s="2">
        <f>'RawData Line 2'!AJ6-'RawData Line 2'!$F$59</f>
        <v>77.010000000000005</v>
      </c>
      <c r="AD56" s="2">
        <f>'RawData Line 2'!AK6-'RawData Line 2'!$F$59</f>
        <v>80.010000000000005</v>
      </c>
      <c r="AE56" s="2">
        <f>'RawData Line 2'!AL6-'RawData Line 2'!$F$59</f>
        <v>83.01</v>
      </c>
    </row>
    <row r="57" spans="1:31" x14ac:dyDescent="0.35">
      <c r="A57" s="24"/>
      <c r="B57" s="18" t="s">
        <v>56</v>
      </c>
      <c r="C57" s="2">
        <f>'RawData Line 2'!$E$59-(('RawData Line 2'!J59-AVERAGE('RawData Line 2'!$I$59,'RawData Line 2'!$AM$59))*'Calibration Report'!$L$10+('RawData Line 2'!J60-AVERAGE('RawData Line 2'!$I$60,'RawData Line 2'!$AM$60))*'Calibration Report'!$L$12)</f>
        <v>0.87213609999999875</v>
      </c>
      <c r="D57" s="2">
        <f>'RawData Line 2'!$E$59-(('RawData Line 2'!K59-AVERAGE('RawData Line 2'!$I$59,'RawData Line 2'!$AM$59))*'Calibration Report'!$L$10+('RawData Line 2'!K60-AVERAGE('RawData Line 2'!$I$60,'RawData Line 2'!$AM$60))*'Calibration Report'!$L$12)</f>
        <v>0.78621049999999992</v>
      </c>
      <c r="E57" s="2">
        <f>'RawData Line 2'!$E$59-(('RawData Line 2'!L59-AVERAGE('RawData Line 2'!$I$59,'RawData Line 2'!$AM$59))*'Calibration Report'!$L$10+('RawData Line 2'!L60-AVERAGE('RawData Line 2'!$I$60,'RawData Line 2'!$AM$60))*'Calibration Report'!$L$12)</f>
        <v>0.60401199999999988</v>
      </c>
      <c r="F57" s="2">
        <f>'RawData Line 2'!$E$59-(('RawData Line 2'!M59-AVERAGE('RawData Line 2'!$I$59,'RawData Line 2'!$AM$59))*'Calibration Report'!$L$10+('RawData Line 2'!M60-AVERAGE('RawData Line 2'!$I$60,'RawData Line 2'!$AM$60))*'Calibration Report'!$L$12)</f>
        <v>0.44962309999999872</v>
      </c>
      <c r="G57" s="2">
        <f>'RawData Line 2'!$E$59-(('RawData Line 2'!N59-AVERAGE('RawData Line 2'!$I$59,'RawData Line 2'!$AM$59))*'Calibration Report'!$L$10+('RawData Line 2'!N60-AVERAGE('RawData Line 2'!$I$60,'RawData Line 2'!$AM$60))*'Calibration Report'!$L$12)</f>
        <v>0.30395309999999864</v>
      </c>
      <c r="H57" s="2">
        <f>'RawData Line 2'!$E$59-(('RawData Line 2'!O59-AVERAGE('RawData Line 2'!$I$59,'RawData Line 2'!$AM$59))*'Calibration Report'!$L$10+('RawData Line 2'!O60-AVERAGE('RawData Line 2'!$I$60,'RawData Line 2'!$AM$60))*'Calibration Report'!$L$12)</f>
        <v>0.18945299999999987</v>
      </c>
      <c r="I57" s="2">
        <f>'RawData Line 2'!$E$59-(('RawData Line 2'!P59-AVERAGE('RawData Line 2'!$I$59,'RawData Line 2'!$AM$59))*'Calibration Report'!$L$10+('RawData Line 2'!P60-AVERAGE('RawData Line 2'!$I$60,'RawData Line 2'!$AM$60))*'Calibration Report'!$L$12)</f>
        <v>0.17192639999999804</v>
      </c>
      <c r="J57" s="2">
        <f>'RawData Line 2'!$E$59-(('RawData Line 2'!Q59-AVERAGE('RawData Line 2'!$I$59,'RawData Line 2'!$AM$59))*'Calibration Report'!$L$10+('RawData Line 2'!Q60-AVERAGE('RawData Line 2'!$I$60,'RawData Line 2'!$AM$60))*'Calibration Report'!$L$12)</f>
        <v>0.18211569999999755</v>
      </c>
      <c r="K57" s="2">
        <f>'RawData Line 2'!$E$59-(('RawData Line 2'!R59-AVERAGE('RawData Line 2'!$I$59,'RawData Line 2'!$AM$59))*'Calibration Report'!$L$10+('RawData Line 2'!R60-AVERAGE('RawData Line 2'!$I$60,'RawData Line 2'!$AM$60))*'Calibration Report'!$L$12)</f>
        <v>0.26483900000000005</v>
      </c>
      <c r="L57" s="2">
        <f>'RawData Line 2'!$E$59-(('RawData Line 2'!S59-AVERAGE('RawData Line 2'!$I$59,'RawData Line 2'!$AM$59))*'Calibration Report'!$L$10+('RawData Line 2'!S60-AVERAGE('RawData Line 2'!$I$60,'RawData Line 2'!$AM$60))*'Calibration Report'!$L$12)</f>
        <v>0.22218209999999861</v>
      </c>
      <c r="M57" s="2">
        <f>'RawData Line 2'!$E$59-(('RawData Line 2'!T59-AVERAGE('RawData Line 2'!$I$59,'RawData Line 2'!$AM$59))*'Calibration Report'!$L$10+('RawData Line 2'!T60-AVERAGE('RawData Line 2'!$I$60,'RawData Line 2'!$AM$60))*'Calibration Report'!$L$12)</f>
        <v>0.24566929999999942</v>
      </c>
      <c r="N57" s="2">
        <f>'RawData Line 2'!$E$59-(('RawData Line 2'!U59-AVERAGE('RawData Line 2'!$I$59,'RawData Line 2'!$AM$59))*'Calibration Report'!$L$10+('RawData Line 2'!U60-AVERAGE('RawData Line 2'!$I$60,'RawData Line 2'!$AM$60))*'Calibration Report'!$L$12)</f>
        <v>0.31423119999999738</v>
      </c>
      <c r="O57" s="2">
        <f>'RawData Line 2'!$E$59-(('RawData Line 2'!V59-AVERAGE('RawData Line 2'!$I$59,'RawData Line 2'!$AM$59))*'Calibration Report'!$L$10+('RawData Line 2'!V60-AVERAGE('RawData Line 2'!$I$60,'RawData Line 2'!$AM$60))*'Calibration Report'!$L$12)</f>
        <v>0.35136169999999745</v>
      </c>
      <c r="P57" s="2">
        <f>'RawData Line 2'!$E$59-(('RawData Line 2'!W59-AVERAGE('RawData Line 2'!$I$59,'RawData Line 2'!$AM$59))*'Calibration Report'!$L$10+('RawData Line 2'!W60-AVERAGE('RawData Line 2'!$I$60,'RawData Line 2'!$AM$60))*'Calibration Report'!$L$12)</f>
        <v>0.32390239999999815</v>
      </c>
      <c r="Q57" s="2">
        <f>'RawData Line 2'!$E$59-(('RawData Line 2'!X59-AVERAGE('RawData Line 2'!$I$59,'RawData Line 2'!$AM$59))*'Calibration Report'!$L$10+('RawData Line 2'!X60-AVERAGE('RawData Line 2'!$I$60,'RawData Line 2'!$AM$60))*'Calibration Report'!$L$12)</f>
        <v>0.41906009999999871</v>
      </c>
      <c r="R57" s="2">
        <f>'RawData Line 2'!$E$59-(('RawData Line 2'!Y59-AVERAGE('RawData Line 2'!$I$59,'RawData Line 2'!$AM$59))*'Calibration Report'!$L$10+('RawData Line 2'!Y60-AVERAGE('RawData Line 2'!$I$60,'RawData Line 2'!$AM$60))*'Calibration Report'!$L$12)</f>
        <v>0.38313849999999994</v>
      </c>
      <c r="S57" s="2">
        <f>'RawData Line 2'!$E$59-(('RawData Line 2'!Z59-AVERAGE('RawData Line 2'!$I$59,'RawData Line 2'!$AM$59))*'Calibration Report'!$L$10+('RawData Line 2'!Z60-AVERAGE('RawData Line 2'!$I$60,'RawData Line 2'!$AM$60))*'Calibration Report'!$L$12)</f>
        <v>0.41802389999999812</v>
      </c>
      <c r="T57" s="2">
        <f>'RawData Line 2'!$E$59-(('RawData Line 2'!AA59-AVERAGE('RawData Line 2'!$I$59,'RawData Line 2'!$AM$59))*'Calibration Report'!$L$10+('RawData Line 2'!AA60-AVERAGE('RawData Line 2'!$I$60,'RawData Line 2'!$AM$60))*'Calibration Report'!$L$12)</f>
        <v>0.49815669999999745</v>
      </c>
      <c r="U57" s="2">
        <f>'RawData Line 2'!$E$59-(('RawData Line 2'!AB59-AVERAGE('RawData Line 2'!$I$59,'RawData Line 2'!$AM$59))*'Calibration Report'!$L$10+('RawData Line 2'!AB60-AVERAGE('RawData Line 2'!$I$60,'RawData Line 2'!$AM$60))*'Calibration Report'!$L$12)</f>
        <v>0.56309189999999809</v>
      </c>
      <c r="V57" s="2">
        <f>'RawData Line 2'!$E$59-(('RawData Line 2'!AC59-AVERAGE('RawData Line 2'!$I$59,'RawData Line 2'!$AM$59))*'Calibration Report'!$L$10+('RawData Line 2'!AC60-AVERAGE('RawData Line 2'!$I$60,'RawData Line 2'!$AM$60))*'Calibration Report'!$L$12)</f>
        <v>0.61282949999999992</v>
      </c>
      <c r="W57" s="2">
        <f>'RawData Line 2'!$E$59-(('RawData Line 2'!AD59-AVERAGE('RawData Line 2'!$I$59,'RawData Line 2'!$AM$59))*'Calibration Report'!$L$10+('RawData Line 2'!AD60-AVERAGE('RawData Line 2'!$I$60,'RawData Line 2'!$AM$60))*'Calibration Report'!$L$12)</f>
        <v>0.6140383999999981</v>
      </c>
      <c r="X57" s="2">
        <f>'RawData Line 2'!$E$59-(('RawData Line 2'!AE59-AVERAGE('RawData Line 2'!$I$59,'RawData Line 2'!$AM$59))*'Calibration Report'!$L$10+('RawData Line 2'!AE60-AVERAGE('RawData Line 2'!$I$60,'RawData Line 2'!$AM$60))*'Calibration Report'!$L$12)</f>
        <v>0.51335429999999938</v>
      </c>
      <c r="Y57" s="2">
        <f>'RawData Line 2'!$E$59-(('RawData Line 2'!AF59-AVERAGE('RawData Line 2'!$I$59,'RawData Line 2'!$AM$59))*'Calibration Report'!$L$10+('RawData Line 2'!AF60-AVERAGE('RawData Line 2'!$I$60,'RawData Line 2'!$AM$60))*'Calibration Report'!$L$12)</f>
        <v>0.53166049999999998</v>
      </c>
      <c r="Z57" s="2">
        <f>'RawData Line 2'!$E$59-(('RawData Line 2'!AG59-AVERAGE('RawData Line 2'!$I$59,'RawData Line 2'!$AM$59))*'Calibration Report'!$L$10+('RawData Line 2'!AG60-AVERAGE('RawData Line 2'!$I$60,'RawData Line 2'!$AM$60))*'Calibration Report'!$L$12)</f>
        <v>0.57665129999999931</v>
      </c>
      <c r="AA57" s="2">
        <f>'RawData Line 2'!$E$59-(('RawData Line 2'!AH59-AVERAGE('RawData Line 2'!$I$59,'RawData Line 2'!$AM$59))*'Calibration Report'!$L$10+('RawData Line 2'!AH60-AVERAGE('RawData Line 2'!$I$60,'RawData Line 2'!$AM$60))*'Calibration Report'!$L$12)</f>
        <v>0.70643779999999934</v>
      </c>
      <c r="AB57" s="2">
        <f>'RawData Line 2'!$E$59-(('RawData Line 2'!AI59-AVERAGE('RawData Line 2'!$I$59,'RawData Line 2'!$AM$59))*'Calibration Report'!$L$10+('RawData Line 2'!AI60-AVERAGE('RawData Line 2'!$I$60,'RawData Line 2'!$AM$60))*'Calibration Report'!$L$12)</f>
        <v>0.88406219999999736</v>
      </c>
      <c r="AC57" s="2">
        <f>'RawData Line 2'!$E$59-(('RawData Line 2'!AJ59-AVERAGE('RawData Line 2'!$I$59,'RawData Line 2'!$AM$59))*'Calibration Report'!$L$10+('RawData Line 2'!AJ60-AVERAGE('RawData Line 2'!$I$60,'RawData Line 2'!$AM$60))*'Calibration Report'!$L$12)</f>
        <v>0.99001119999999743</v>
      </c>
      <c r="AD57" s="2">
        <f>'RawData Line 2'!$E$59-(('RawData Line 2'!AK59-AVERAGE('RawData Line 2'!$I$59,'RawData Line 2'!$AM$59))*'Calibration Report'!$L$10+('RawData Line 2'!AK60-AVERAGE('RawData Line 2'!$I$60,'RawData Line 2'!$AM$60))*'Calibration Report'!$L$12)</f>
        <v>1.8140467999999994</v>
      </c>
      <c r="AE57" s="2">
        <f>'RawData Line 2'!$E$59-(('RawData Line 2'!AL59-AVERAGE('RawData Line 2'!$I$59,'RawData Line 2'!$AM$59))*'Calibration Report'!$L$10+('RawData Line 2'!AL60-AVERAGE('RawData Line 2'!$I$60,'RawData Line 2'!$AM$60))*'Calibration Report'!$L$12)</f>
        <v>1.9652530000000001</v>
      </c>
    </row>
    <row r="58" spans="1:31" x14ac:dyDescent="0.35">
      <c r="A58" s="24">
        <v>44858</v>
      </c>
      <c r="B58" s="18" t="s">
        <v>55</v>
      </c>
      <c r="C58" s="2">
        <v>0</v>
      </c>
      <c r="D58" s="2">
        <f>'RawData Line 2'!K6-'RawData Line 2'!$F$61</f>
        <v>2.0099999999999998</v>
      </c>
      <c r="E58" s="2">
        <f>'RawData Line 2'!L6-'RawData Line 2'!$F$61</f>
        <v>5.01</v>
      </c>
      <c r="F58" s="2">
        <f>'RawData Line 2'!M6-'RawData Line 2'!$F$61</f>
        <v>8.01</v>
      </c>
      <c r="G58" s="2">
        <f>'RawData Line 2'!N6-'RawData Line 2'!$F$61</f>
        <v>11.01</v>
      </c>
      <c r="H58" s="2">
        <f>'RawData Line 2'!O6-'RawData Line 2'!$F$61</f>
        <v>14.01</v>
      </c>
      <c r="I58" s="2">
        <f>'RawData Line 2'!P6-'RawData Line 2'!$F$61</f>
        <v>17.010000000000002</v>
      </c>
      <c r="J58" s="2">
        <f>'RawData Line 2'!Q6-'RawData Line 2'!$F$61</f>
        <v>20.010000000000002</v>
      </c>
      <c r="K58" s="2">
        <f>'RawData Line 2'!R6-'RawData Line 2'!$F$61</f>
        <v>23.01</v>
      </c>
      <c r="L58" s="2">
        <f>'RawData Line 2'!S6-'RawData Line 2'!$F$61</f>
        <v>26.01</v>
      </c>
      <c r="M58" s="2">
        <f>'RawData Line 2'!T6-'RawData Line 2'!$F$61</f>
        <v>29.01</v>
      </c>
      <c r="N58" s="2">
        <f>'RawData Line 2'!U6-'RawData Line 2'!$F$61</f>
        <v>32.01</v>
      </c>
      <c r="O58" s="2">
        <f>'RawData Line 2'!V6-'RawData Line 2'!$F$61</f>
        <v>35.01</v>
      </c>
      <c r="P58" s="2">
        <f>'RawData Line 2'!W6-'RawData Line 2'!$F$61</f>
        <v>38.01</v>
      </c>
      <c r="Q58" s="2">
        <f>'RawData Line 2'!X6-'RawData Line 2'!$F$61</f>
        <v>41.01</v>
      </c>
      <c r="R58" s="2">
        <f>'RawData Line 2'!Y6-'RawData Line 2'!$F$61</f>
        <v>44.01</v>
      </c>
      <c r="S58" s="2">
        <f>'RawData Line 2'!Z6-'RawData Line 2'!$F$61</f>
        <v>47.01</v>
      </c>
      <c r="T58" s="2">
        <f>'RawData Line 2'!AA6-'RawData Line 2'!$F$61</f>
        <v>50.01</v>
      </c>
      <c r="U58" s="2">
        <f>'RawData Line 2'!AB6-'RawData Line 2'!$F$61</f>
        <v>53.01</v>
      </c>
      <c r="V58" s="2">
        <f>'RawData Line 2'!AC6-'RawData Line 2'!$F$61</f>
        <v>56.01</v>
      </c>
      <c r="W58" s="2">
        <f>'RawData Line 2'!AD6-'RawData Line 2'!$F$61</f>
        <v>59.01</v>
      </c>
      <c r="X58" s="2">
        <f>'RawData Line 2'!AE6-'RawData Line 2'!$F$61</f>
        <v>62.01</v>
      </c>
      <c r="Y58" s="2">
        <f>'RawData Line 2'!AF6-'RawData Line 2'!$F$61</f>
        <v>65.010000000000005</v>
      </c>
      <c r="Z58" s="2">
        <f>'RawData Line 2'!AG6-'RawData Line 2'!$F$61</f>
        <v>68.010000000000005</v>
      </c>
      <c r="AA58" s="2">
        <f>'RawData Line 2'!AH6-'RawData Line 2'!$F$61</f>
        <v>71.010000000000005</v>
      </c>
      <c r="AB58" s="2">
        <f>'RawData Line 2'!AI6-'RawData Line 2'!$F$61</f>
        <v>74.010000000000005</v>
      </c>
      <c r="AC58" s="2">
        <f>'RawData Line 2'!AJ6-'RawData Line 2'!$F$61</f>
        <v>77.010000000000005</v>
      </c>
      <c r="AD58" s="2">
        <f>'RawData Line 2'!AK6-'RawData Line 2'!$F$61</f>
        <v>80.010000000000005</v>
      </c>
      <c r="AE58" s="2">
        <f>'RawData Line 2'!AL6-'RawData Line 2'!$F$61</f>
        <v>83.01</v>
      </c>
    </row>
    <row r="59" spans="1:31" x14ac:dyDescent="0.35">
      <c r="A59" s="24"/>
      <c r="B59" s="18" t="s">
        <v>56</v>
      </c>
      <c r="C59" s="2">
        <f>'RawData Line 2'!$E$61-(('RawData Line 2'!J61-AVERAGE('RawData Line 2'!$I$61,'RawData Line 2'!$AM$61))*'Calibration Report'!$L$10+('RawData Line 2'!J62-AVERAGE('RawData Line 2'!$I$62,'RawData Line 2'!$AM$62))*'Calibration Report'!$L$12)</f>
        <v>0.7738367000000006</v>
      </c>
      <c r="D59" s="2">
        <f>'RawData Line 2'!$E$61-(('RawData Line 2'!K61-AVERAGE('RawData Line 2'!$I$61,'RawData Line 2'!$AM$61))*'Calibration Report'!$L$10+('RawData Line 2'!K62-AVERAGE('RawData Line 2'!$I$62,'RawData Line 2'!$AM$62))*'Calibration Report'!$L$12)</f>
        <v>0.71483759999999874</v>
      </c>
      <c r="E59" s="2">
        <f>'RawData Line 2'!$E$61-(('RawData Line 2'!L61-AVERAGE('RawData Line 2'!$I$61,'RawData Line 2'!$AM$61))*'Calibration Report'!$L$10+('RawData Line 2'!L62-AVERAGE('RawData Line 2'!$I$62,'RawData Line 2'!$AM$62))*'Calibration Report'!$L$12)</f>
        <v>0.7326109999999999</v>
      </c>
      <c r="F59" s="2">
        <f>'RawData Line 2'!$E$61-(('RawData Line 2'!M61-AVERAGE('RawData Line 2'!$I$61,'RawData Line 2'!$AM$61))*'Calibration Report'!$L$10+('RawData Line 2'!M62-AVERAGE('RawData Line 2'!$I$62,'RawData Line 2'!$AM$62))*'Calibration Report'!$L$12)</f>
        <v>0.5553815999999987</v>
      </c>
      <c r="G59" s="2">
        <f>'RawData Line 2'!$E$61-(('RawData Line 2'!N61-AVERAGE('RawData Line 2'!$I$61,'RawData Line 2'!$AM$61))*'Calibration Report'!$L$10+('RawData Line 2'!N62-AVERAGE('RawData Line 2'!$I$62,'RawData Line 2'!$AM$62))*'Calibration Report'!$L$12)</f>
        <v>0.4060750999999988</v>
      </c>
      <c r="H59" s="2">
        <f>'RawData Line 2'!$E$61-(('RawData Line 2'!O61-AVERAGE('RawData Line 2'!$I$61,'RawData Line 2'!$AM$61))*'Calibration Report'!$L$10+('RawData Line 2'!O62-AVERAGE('RawData Line 2'!$I$62,'RawData Line 2'!$AM$62))*'Calibration Report'!$L$12)</f>
        <v>0.23294089999999801</v>
      </c>
      <c r="I59" s="2">
        <f>'RawData Line 2'!$E$61-(('RawData Line 2'!P61-AVERAGE('RawData Line 2'!$I$61,'RawData Line 2'!$AM$61))*'Calibration Report'!$L$10+('RawData Line 2'!P62-AVERAGE('RawData Line 2'!$I$62,'RawData Line 2'!$AM$62))*'Calibration Report'!$L$12)</f>
        <v>0.13725529999999919</v>
      </c>
      <c r="J59" s="2">
        <f>'RawData Line 2'!$E$61-(('RawData Line 2'!Q61-AVERAGE('RawData Line 2'!$I$61,'RawData Line 2'!$AM$61))*'Calibration Report'!$L$10+('RawData Line 2'!Q62-AVERAGE('RawData Line 2'!$I$62,'RawData Line 2'!$AM$62))*'Calibration Report'!$L$12)</f>
        <v>0.13250359999999861</v>
      </c>
      <c r="K59" s="2">
        <f>'RawData Line 2'!$E$61-(('RawData Line 2'!R61-AVERAGE('RawData Line 2'!$I$61,'RawData Line 2'!$AM$61))*'Calibration Report'!$L$10+('RawData Line 2'!R62-AVERAGE('RawData Line 2'!$I$62,'RawData Line 2'!$AM$62))*'Calibration Report'!$L$12)</f>
        <v>0.13362370000000068</v>
      </c>
      <c r="L59" s="2">
        <f>'RawData Line 2'!$E$61-(('RawData Line 2'!S61-AVERAGE('RawData Line 2'!$I$61,'RawData Line 2'!$AM$61))*'Calibration Report'!$L$10+('RawData Line 2'!S62-AVERAGE('RawData Line 2'!$I$62,'RawData Line 2'!$AM$62))*'Calibration Report'!$L$12)</f>
        <v>0.20555079999999926</v>
      </c>
      <c r="M59" s="2">
        <f>'RawData Line 2'!$E$61-(('RawData Line 2'!T61-AVERAGE('RawData Line 2'!$I$61,'RawData Line 2'!$AM$61))*'Calibration Report'!$L$10+('RawData Line 2'!T62-AVERAGE('RawData Line 2'!$I$62,'RawData Line 2'!$AM$62))*'Calibration Report'!$L$12)</f>
        <v>0.19112789999999813</v>
      </c>
      <c r="N59" s="2">
        <f>'RawData Line 2'!$E$61-(('RawData Line 2'!U61-AVERAGE('RawData Line 2'!$I$61,'RawData Line 2'!$AM$61))*'Calibration Report'!$L$10+('RawData Line 2'!U62-AVERAGE('RawData Line 2'!$I$62,'RawData Line 2'!$AM$62))*'Calibration Report'!$L$12)</f>
        <v>0.19026439999999822</v>
      </c>
      <c r="O59" s="2">
        <f>'RawData Line 2'!$E$61-(('RawData Line 2'!V61-AVERAGE('RawData Line 2'!$I$61,'RawData Line 2'!$AM$61))*'Calibration Report'!$L$10+('RawData Line 2'!V62-AVERAGE('RawData Line 2'!$I$62,'RawData Line 2'!$AM$62))*'Calibration Report'!$L$12)</f>
        <v>0.27618020000000065</v>
      </c>
      <c r="P59" s="2">
        <f>'RawData Line 2'!$E$61-(('RawData Line 2'!W61-AVERAGE('RawData Line 2'!$I$61,'RawData Line 2'!$AM$61))*'Calibration Report'!$L$10+('RawData Line 2'!W62-AVERAGE('RawData Line 2'!$I$62,'RawData Line 2'!$AM$62))*'Calibration Report'!$L$12)</f>
        <v>0.29759500000000005</v>
      </c>
      <c r="Q59" s="2">
        <f>'RawData Line 2'!$E$61-(('RawData Line 2'!X61-AVERAGE('RawData Line 2'!$I$61,'RawData Line 2'!$AM$61))*'Calibration Report'!$L$10+('RawData Line 2'!X62-AVERAGE('RawData Line 2'!$I$62,'RawData Line 2'!$AM$62))*'Calibration Report'!$L$12)</f>
        <v>0.30026939999999813</v>
      </c>
      <c r="R59" s="2">
        <f>'RawData Line 2'!$E$61-(('RawData Line 2'!Y61-AVERAGE('RawData Line 2'!$I$61,'RawData Line 2'!$AM$61))*'Calibration Report'!$L$10+('RawData Line 2'!Y62-AVERAGE('RawData Line 2'!$I$62,'RawData Line 2'!$AM$62))*'Calibration Report'!$L$12)</f>
        <v>0.37971139999999803</v>
      </c>
      <c r="S59" s="2">
        <f>'RawData Line 2'!$E$61-(('RawData Line 2'!Z61-AVERAGE('RawData Line 2'!$I$61,'RawData Line 2'!$AM$61))*'Calibration Report'!$L$10+('RawData Line 2'!Z62-AVERAGE('RawData Line 2'!$I$62,'RawData Line 2'!$AM$62))*'Calibration Report'!$L$12)</f>
        <v>0.34879809999999867</v>
      </c>
      <c r="T59" s="2">
        <f>'RawData Line 2'!$E$61-(('RawData Line 2'!AA61-AVERAGE('RawData Line 2'!$I$61,'RawData Line 2'!$AM$61))*'Calibration Report'!$L$10+('RawData Line 2'!AA62-AVERAGE('RawData Line 2'!$I$62,'RawData Line 2'!$AM$62))*'Calibration Report'!$L$12)</f>
        <v>0.41200629999999927</v>
      </c>
      <c r="U59" s="2">
        <f>'RawData Line 2'!$E$61-(('RawData Line 2'!AB61-AVERAGE('RawData Line 2'!$I$61,'RawData Line 2'!$AM$61))*'Calibration Report'!$L$10+('RawData Line 2'!AB62-AVERAGE('RawData Line 2'!$I$62,'RawData Line 2'!$AM$62))*'Calibration Report'!$L$12)</f>
        <v>0.48229520000000059</v>
      </c>
      <c r="V59" s="2">
        <f>'RawData Line 2'!$E$61-(('RawData Line 2'!AC61-AVERAGE('RawData Line 2'!$I$61,'RawData Line 2'!$AM$61))*'Calibration Report'!$L$10+('RawData Line 2'!AC62-AVERAGE('RawData Line 2'!$I$62,'RawData Line 2'!$AM$62))*'Calibration Report'!$L$12)</f>
        <v>0.54705770000000054</v>
      </c>
      <c r="W59" s="2">
        <f>'RawData Line 2'!$E$61-(('RawData Line 2'!AD61-AVERAGE('RawData Line 2'!$I$61,'RawData Line 2'!$AM$61))*'Calibration Report'!$L$10+('RawData Line 2'!AD62-AVERAGE('RawData Line 2'!$I$62,'RawData Line 2'!$AM$62))*'Calibration Report'!$L$12)</f>
        <v>0.5841882000000006</v>
      </c>
      <c r="X59" s="2">
        <f>'RawData Line 2'!$E$61-(('RawData Line 2'!AE61-AVERAGE('RawData Line 2'!$I$61,'RawData Line 2'!$AM$61))*'Calibration Report'!$L$10+('RawData Line 2'!AE62-AVERAGE('RawData Line 2'!$I$62,'RawData Line 2'!$AM$62))*'Calibration Report'!$L$12)</f>
        <v>0.5998150999999986</v>
      </c>
      <c r="Y59" s="2">
        <f>'RawData Line 2'!$E$61-(('RawData Line 2'!AF61-AVERAGE('RawData Line 2'!$I$61,'RawData Line 2'!$AM$61))*'Calibration Report'!$L$10+('RawData Line 2'!AF62-AVERAGE('RawData Line 2'!$I$62,'RawData Line 2'!$AM$62))*'Calibration Report'!$L$12)</f>
        <v>0.491704899999998</v>
      </c>
      <c r="Z59" s="2">
        <f>'RawData Line 2'!$E$61-(('RawData Line 2'!AG61-AVERAGE('RawData Line 2'!$I$61,'RawData Line 2'!$AM$61))*'Calibration Report'!$L$10+('RawData Line 2'!AG62-AVERAGE('RawData Line 2'!$I$62,'RawData Line 2'!$AM$62))*'Calibration Report'!$L$12)</f>
        <v>0.51847339999999797</v>
      </c>
      <c r="AA59" s="2">
        <f>'RawData Line 2'!$E$61-(('RawData Line 2'!AH61-AVERAGE('RawData Line 2'!$I$61,'RawData Line 2'!$AM$61))*'Calibration Report'!$L$10+('RawData Line 2'!AH62-AVERAGE('RawData Line 2'!$I$62,'RawData Line 2'!$AM$62))*'Calibration Report'!$L$12)</f>
        <v>0.56035559999999862</v>
      </c>
      <c r="AB59" s="2">
        <f>'RawData Line 2'!$E$61-(('RawData Line 2'!AI61-AVERAGE('RawData Line 2'!$I$61,'RawData Line 2'!$AM$61))*'Calibration Report'!$L$10+('RawData Line 2'!AI62-AVERAGE('RawData Line 2'!$I$62,'RawData Line 2'!$AM$62))*'Calibration Report'!$L$12)</f>
        <v>0.68616999999999995</v>
      </c>
      <c r="AC59" s="2">
        <f>'RawData Line 2'!$E$61-(('RawData Line 2'!AJ61-AVERAGE('RawData Line 2'!$I$61,'RawData Line 2'!$AM$61))*'Calibration Report'!$L$10+('RawData Line 2'!AJ62-AVERAGE('RawData Line 2'!$I$62,'RawData Line 2'!$AM$62))*'Calibration Report'!$L$12)</f>
        <v>0.89919789999999811</v>
      </c>
      <c r="AD59" s="2">
        <f>'RawData Line 2'!$E$61-(('RawData Line 2'!AK61-AVERAGE('RawData Line 2'!$I$61,'RawData Line 2'!$AM$61))*'Calibration Report'!$L$10+('RawData Line 2'!AK62-AVERAGE('RawData Line 2'!$I$62,'RawData Line 2'!$AM$62))*'Calibration Report'!$L$12)</f>
        <v>0.99133089999999813</v>
      </c>
      <c r="AE59" s="2">
        <f>'RawData Line 2'!$E$61-(('RawData Line 2'!AL61-AVERAGE('RawData Line 2'!$I$61,'RawData Line 2'!$AM$61))*'Calibration Report'!$L$10+('RawData Line 2'!AL62-AVERAGE('RawData Line 2'!$I$62,'RawData Line 2'!$AM$62))*'Calibration Report'!$L$12)</f>
        <v>1.9623390999999986</v>
      </c>
    </row>
    <row r="60" spans="1:31" x14ac:dyDescent="0.35">
      <c r="A60" s="24">
        <v>44860</v>
      </c>
      <c r="B60" s="18" t="s">
        <v>55</v>
      </c>
      <c r="C60" s="2">
        <v>0</v>
      </c>
      <c r="D60" s="2">
        <f>'RawData Line 2'!K6-'RawData Line 2'!$F$63</f>
        <v>2.0099999999999998</v>
      </c>
      <c r="E60" s="2">
        <f>'RawData Line 2'!L6-'RawData Line 2'!$F$63</f>
        <v>5.01</v>
      </c>
      <c r="F60" s="2">
        <f>'RawData Line 2'!M6-'RawData Line 2'!$F$63</f>
        <v>8.01</v>
      </c>
      <c r="G60" s="2">
        <f>'RawData Line 2'!N6-'RawData Line 2'!$F$63</f>
        <v>11.01</v>
      </c>
      <c r="H60" s="2">
        <f>'RawData Line 2'!O6-'RawData Line 2'!$F$63</f>
        <v>14.01</v>
      </c>
      <c r="I60" s="2">
        <f>'RawData Line 2'!P6-'RawData Line 2'!$F$63</f>
        <v>17.010000000000002</v>
      </c>
      <c r="J60" s="2">
        <f>'RawData Line 2'!Q6-'RawData Line 2'!$F$63</f>
        <v>20.010000000000002</v>
      </c>
      <c r="K60" s="2">
        <f>'RawData Line 2'!R6-'RawData Line 2'!$F$63</f>
        <v>23.01</v>
      </c>
      <c r="L60" s="2">
        <f>'RawData Line 2'!S6-'RawData Line 2'!$F$63</f>
        <v>26.01</v>
      </c>
      <c r="M60" s="2">
        <f>'RawData Line 2'!T6-'RawData Line 2'!$F$63</f>
        <v>29.01</v>
      </c>
      <c r="N60" s="2">
        <f>'RawData Line 2'!U6-'RawData Line 2'!$F$63</f>
        <v>32.01</v>
      </c>
      <c r="O60" s="2">
        <f>'RawData Line 2'!V6-'RawData Line 2'!$F$63</f>
        <v>35.01</v>
      </c>
      <c r="P60" s="2">
        <f>'RawData Line 2'!W6-'RawData Line 2'!$F$63</f>
        <v>38.01</v>
      </c>
      <c r="Q60" s="2">
        <f>'RawData Line 2'!X6-'RawData Line 2'!$F$63</f>
        <v>41.01</v>
      </c>
      <c r="R60" s="2">
        <f>'RawData Line 2'!Y6-'RawData Line 2'!$F$63</f>
        <v>44.01</v>
      </c>
      <c r="S60" s="2">
        <f>'RawData Line 2'!Z6-'RawData Line 2'!$F$63</f>
        <v>47.01</v>
      </c>
      <c r="T60" s="2">
        <f>'RawData Line 2'!AA6-'RawData Line 2'!$F$63</f>
        <v>50.01</v>
      </c>
      <c r="U60" s="2">
        <f>'RawData Line 2'!AB6-'RawData Line 2'!$F$63</f>
        <v>53.01</v>
      </c>
      <c r="V60" s="2">
        <f>'RawData Line 2'!AC6-'RawData Line 2'!$F$63</f>
        <v>56.01</v>
      </c>
      <c r="W60" s="2">
        <f>'RawData Line 2'!AD6-'RawData Line 2'!$F$63</f>
        <v>59.01</v>
      </c>
      <c r="X60" s="2">
        <f>'RawData Line 2'!AE6-'RawData Line 2'!$F$63</f>
        <v>62.01</v>
      </c>
      <c r="Y60" s="2">
        <f>'RawData Line 2'!AF6-'RawData Line 2'!$F$63</f>
        <v>65.010000000000005</v>
      </c>
      <c r="Z60" s="2">
        <f>'RawData Line 2'!AG6-'RawData Line 2'!$F$63</f>
        <v>68.010000000000005</v>
      </c>
      <c r="AA60" s="2">
        <f>'RawData Line 2'!AH6-'RawData Line 2'!$F$63</f>
        <v>71.010000000000005</v>
      </c>
      <c r="AB60" s="2">
        <f>'RawData Line 2'!AI6-'RawData Line 2'!$F$63</f>
        <v>74.010000000000005</v>
      </c>
      <c r="AC60" s="2">
        <f>'RawData Line 2'!AJ6-'RawData Line 2'!$F$63</f>
        <v>77.010000000000005</v>
      </c>
      <c r="AD60" s="2">
        <f>'RawData Line 2'!AK6-'RawData Line 2'!$F$63</f>
        <v>80.010000000000005</v>
      </c>
      <c r="AE60" s="2">
        <f>'RawData Line 2'!AL6-'RawData Line 2'!$F$63</f>
        <v>83.01</v>
      </c>
    </row>
    <row r="61" spans="1:31" x14ac:dyDescent="0.35">
      <c r="A61" s="24"/>
      <c r="B61" s="18" t="s">
        <v>56</v>
      </c>
      <c r="C61" s="2">
        <f>'RawData Line 2'!$E$63-(('RawData Line 2'!J63-AVERAGE('RawData Line 2'!$I$63,'RawData Line 2'!$AM$63))*'Calibration Report'!$L$10+('RawData Line 2'!J64-AVERAGE('RawData Line 2'!$I$64,'RawData Line 2'!$AM$64))*'Calibration Report'!$L$12)</f>
        <v>0.83076304999999939</v>
      </c>
      <c r="D61" s="2">
        <f>'RawData Line 2'!$E$63-(('RawData Line 2'!K63-AVERAGE('RawData Line 2'!$I$63,'RawData Line 2'!$AM$63))*'Calibration Report'!$L$10+('RawData Line 2'!K64-AVERAGE('RawData Line 2'!$I$64,'RawData Line 2'!$AM$64))*'Calibration Report'!$L$12)</f>
        <v>0.74363834999999867</v>
      </c>
      <c r="E61" s="2">
        <f>'RawData Line 2'!$E$63-(('RawData Line 2'!L63-AVERAGE('RawData Line 2'!$I$63,'RawData Line 2'!$AM$63))*'Calibration Report'!$L$10+('RawData Line 2'!L64-AVERAGE('RawData Line 2'!$I$64,'RawData Line 2'!$AM$64))*'Calibration Report'!$L$12)</f>
        <v>0.53181934999999869</v>
      </c>
      <c r="F61" s="2">
        <f>'RawData Line 2'!$E$63-(('RawData Line 2'!M63-AVERAGE('RawData Line 2'!$I$63,'RawData Line 2'!$AM$63))*'Calibration Report'!$L$10+('RawData Line 2'!M64-AVERAGE('RawData Line 2'!$I$64,'RawData Line 2'!$AM$64))*'Calibration Report'!$L$12)</f>
        <v>0.35652884999999868</v>
      </c>
      <c r="G61" s="2">
        <f>'RawData Line 2'!$E$63-(('RawData Line 2'!N63-AVERAGE('RawData Line 2'!$I$63,'RawData Line 2'!$AM$63))*'Calibration Report'!$L$10+('RawData Line 2'!N64-AVERAGE('RawData Line 2'!$I$64,'RawData Line 2'!$AM$64))*'Calibration Report'!$L$12)</f>
        <v>0.19436354999999939</v>
      </c>
      <c r="H61" s="2">
        <f>'RawData Line 2'!$E$63-(('RawData Line 2'!O63-AVERAGE('RawData Line 2'!$I$63,'RawData Line 2'!$AM$63))*'Calibration Report'!$L$10+('RawData Line 2'!O64-AVERAGE('RawData Line 2'!$I$64,'RawData Line 2'!$AM$64))*'Calibration Report'!$L$12)</f>
        <v>7.5027849999998786E-2</v>
      </c>
      <c r="I61" s="2">
        <f>'RawData Line 2'!$E$63-(('RawData Line 2'!P63-AVERAGE('RawData Line 2'!$I$63,'RawData Line 2'!$AM$63))*'Calibration Report'!$L$10+('RawData Line 2'!P64-AVERAGE('RawData Line 2'!$I$64,'RawData Line 2'!$AM$64))*'Calibration Report'!$L$12)</f>
        <v>7.3212049999999529E-2</v>
      </c>
      <c r="J61" s="2">
        <f>'RawData Line 2'!$E$63-(('RawData Line 2'!Q63-AVERAGE('RawData Line 2'!$I$63,'RawData Line 2'!$AM$63))*'Calibration Report'!$L$10+('RawData Line 2'!Q64-AVERAGE('RawData Line 2'!$I$64,'RawData Line 2'!$AM$64))*'Calibration Report'!$L$12)</f>
        <v>7.3902849999998743E-2</v>
      </c>
      <c r="K61" s="2">
        <f>'RawData Line 2'!$E$63-(('RawData Line 2'!R63-AVERAGE('RawData Line 2'!$I$63,'RawData Line 2'!$AM$63))*'Calibration Report'!$L$10+('RawData Line 2'!R64-AVERAGE('RawData Line 2'!$I$64,'RawData Line 2'!$AM$64))*'Calibration Report'!$L$12)</f>
        <v>0.14419175000000006</v>
      </c>
      <c r="L61" s="2">
        <f>'RawData Line 2'!$E$63-(('RawData Line 2'!S63-AVERAGE('RawData Line 2'!$I$63,'RawData Line 2'!$AM$63))*'Calibration Report'!$L$10+('RawData Line 2'!S64-AVERAGE('RawData Line 2'!$I$64,'RawData Line 2'!$AM$64))*'Calibration Report'!$L$12)</f>
        <v>0.11128995000000064</v>
      </c>
      <c r="M61" s="2">
        <f>'RawData Line 2'!$E$63-(('RawData Line 2'!T63-AVERAGE('RawData Line 2'!$I$63,'RawData Line 2'!$AM$63))*'Calibration Report'!$L$10+('RawData Line 2'!T64-AVERAGE('RawData Line 2'!$I$64,'RawData Line 2'!$AM$64))*'Calibration Report'!$L$12)</f>
        <v>0.13149584999999875</v>
      </c>
      <c r="N61" s="2">
        <f>'RawData Line 2'!$E$63-(('RawData Line 2'!U63-AVERAGE('RawData Line 2'!$I$63,'RawData Line 2'!$AM$63))*'Calibration Report'!$L$10+('RawData Line 2'!U64-AVERAGE('RawData Line 2'!$I$64,'RawData Line 2'!$AM$64))*'Calibration Report'!$L$12)</f>
        <v>0.22009095000000056</v>
      </c>
      <c r="O61" s="2">
        <f>'RawData Line 2'!$E$63-(('RawData Line 2'!V63-AVERAGE('RawData Line 2'!$I$63,'RawData Line 2'!$AM$63))*'Calibration Report'!$L$10+('RawData Line 2'!V64-AVERAGE('RawData Line 2'!$I$64,'RawData Line 2'!$AM$64))*'Calibration Report'!$L$12)</f>
        <v>0.25912114999999813</v>
      </c>
      <c r="P61" s="2">
        <f>'RawData Line 2'!$E$63-(('RawData Line 2'!W63-AVERAGE('RawData Line 2'!$I$63,'RawData Line 2'!$AM$63))*'Calibration Report'!$L$10+('RawData Line 2'!W64-AVERAGE('RawData Line 2'!$I$64,'RawData Line 2'!$AM$64))*'Calibration Report'!$L$12)</f>
        <v>0.24530514999999808</v>
      </c>
      <c r="Q61" s="2">
        <f>'RawData Line 2'!$E$63-(('RawData Line 2'!X63-AVERAGE('RawData Line 2'!$I$63,'RawData Line 2'!$AM$63))*'Calibration Report'!$L$10+('RawData Line 2'!X64-AVERAGE('RawData Line 2'!$I$64,'RawData Line 2'!$AM$64))*'Calibration Report'!$L$12)</f>
        <v>0.33795624999999996</v>
      </c>
      <c r="R61" s="2">
        <f>'RawData Line 2'!$E$63-(('RawData Line 2'!Y63-AVERAGE('RawData Line 2'!$I$63,'RawData Line 2'!$AM$63))*'Calibration Report'!$L$10+('RawData Line 2'!Y64-AVERAGE('RawData Line 2'!$I$64,'RawData Line 2'!$AM$64))*'Calibration Report'!$L$12)</f>
        <v>0.31533254999999949</v>
      </c>
      <c r="S61" s="2">
        <f>'RawData Line 2'!$E$63-(('RawData Line 2'!Z63-AVERAGE('RawData Line 2'!$I$63,'RawData Line 2'!$AM$63))*'Calibration Report'!$L$10+('RawData Line 2'!Z64-AVERAGE('RawData Line 2'!$I$64,'RawData Line 2'!$AM$64))*'Calibration Report'!$L$12)</f>
        <v>0.377159149999998</v>
      </c>
      <c r="T61" s="2">
        <f>'RawData Line 2'!$E$63-(('RawData Line 2'!AA63-AVERAGE('RawData Line 2'!$I$63,'RawData Line 2'!$AM$63))*'Calibration Report'!$L$10+('RawData Line 2'!AA64-AVERAGE('RawData Line 2'!$I$64,'RawData Line 2'!$AM$64))*'Calibration Report'!$L$12)</f>
        <v>0.45418334999999865</v>
      </c>
      <c r="U61" s="2">
        <f>'RawData Line 2'!$E$63-(('RawData Line 2'!AB63-AVERAGE('RawData Line 2'!$I$63,'RawData Line 2'!$AM$63))*'Calibration Report'!$L$10+('RawData Line 2'!AB64-AVERAGE('RawData Line 2'!$I$64,'RawData Line 2'!$AM$64))*'Calibration Report'!$L$12)</f>
        <v>0.52809895000000051</v>
      </c>
      <c r="V61" s="2">
        <f>'RawData Line 2'!$E$63-(('RawData Line 2'!AC63-AVERAGE('RawData Line 2'!$I$63,'RawData Line 2'!$AM$63))*'Calibration Report'!$L$10+('RawData Line 2'!AC64-AVERAGE('RawData Line 2'!$I$64,'RawData Line 2'!$AM$64))*'Calibration Report'!$L$12)</f>
        <v>0.57749114999999807</v>
      </c>
      <c r="W61" s="2">
        <f>'RawData Line 2'!$E$63-(('RawData Line 2'!AD63-AVERAGE('RawData Line 2'!$I$63,'RawData Line 2'!$AM$63))*'Calibration Report'!$L$10+('RawData Line 2'!AD64-AVERAGE('RawData Line 2'!$I$64,'RawData Line 2'!$AM$64))*'Calibration Report'!$L$12)</f>
        <v>0.57576414999999803</v>
      </c>
      <c r="X61" s="2">
        <f>'RawData Line 2'!$E$63-(('RawData Line 2'!AE63-AVERAGE('RawData Line 2'!$I$63,'RawData Line 2'!$AM$63))*'Calibration Report'!$L$10+('RawData Line 2'!AE64-AVERAGE('RawData Line 2'!$I$64,'RawData Line 2'!$AM$64))*'Calibration Report'!$L$12)</f>
        <v>0.46281834999999871</v>
      </c>
      <c r="Y61" s="2">
        <f>'RawData Line 2'!$E$63-(('RawData Line 2'!AF63-AVERAGE('RawData Line 2'!$I$63,'RawData Line 2'!$AM$63))*'Calibration Report'!$L$10+('RawData Line 2'!AF64-AVERAGE('RawData Line 2'!$I$64,'RawData Line 2'!$AM$64))*'Calibration Report'!$L$12)</f>
        <v>0.47162604999999924</v>
      </c>
      <c r="Z61" s="2">
        <f>'RawData Line 2'!$E$63-(('RawData Line 2'!AG63-AVERAGE('RawData Line 2'!$I$63,'RawData Line 2'!$AM$63))*'Calibration Report'!$L$10+('RawData Line 2'!AG64-AVERAGE('RawData Line 2'!$I$64,'RawData Line 2'!$AM$64))*'Calibration Report'!$L$12)</f>
        <v>0.52153634999999865</v>
      </c>
      <c r="AA61" s="2">
        <f>'RawData Line 2'!$E$63-(('RawData Line 2'!AH63-AVERAGE('RawData Line 2'!$I$63,'RawData Line 2'!$AM$63))*'Calibration Report'!$L$10+('RawData Line 2'!AH64-AVERAGE('RawData Line 2'!$I$64,'RawData Line 2'!$AM$64))*'Calibration Report'!$L$12)</f>
        <v>0.66634774999999991</v>
      </c>
      <c r="AB61" s="2">
        <f>'RawData Line 2'!$E$63-(('RawData Line 2'!AI63-AVERAGE('RawData Line 2'!$I$63,'RawData Line 2'!$AM$63))*'Calibration Report'!$L$10+('RawData Line 2'!AI64-AVERAGE('RawData Line 2'!$I$64,'RawData Line 2'!$AM$64))*'Calibration Report'!$L$12)</f>
        <v>0.86935904999999936</v>
      </c>
      <c r="AC61" s="2">
        <f>'RawData Line 2'!$E$63-(('RawData Line 2'!AJ63-AVERAGE('RawData Line 2'!$I$63,'RawData Line 2'!$AM$63))*'Calibration Report'!$L$10+('RawData Line 2'!AJ64-AVERAGE('RawData Line 2'!$I$64,'RawData Line 2'!$AM$64))*'Calibration Report'!$L$12)</f>
        <v>0.99612084999999873</v>
      </c>
      <c r="AD61" s="2">
        <f>'RawData Line 2'!$E$63-(('RawData Line 2'!AK63-AVERAGE('RawData Line 2'!$I$63,'RawData Line 2'!$AM$63))*'Calibration Report'!$L$10+('RawData Line 2'!AK64-AVERAGE('RawData Line 2'!$I$64,'RawData Line 2'!$AM$64))*'Calibration Report'!$L$12)</f>
        <v>1.8589300499999992</v>
      </c>
      <c r="AE61" s="2">
        <f>'RawData Line 2'!$E$63-(('RawData Line 2'!AL63-AVERAGE('RawData Line 2'!$I$63,'RawData Line 2'!$AM$63))*'Calibration Report'!$L$10+('RawData Line 2'!AL64-AVERAGE('RawData Line 2'!$I$64,'RawData Line 2'!$AM$64))*'Calibration Report'!$L$12)</f>
        <v>1.7074721499999981</v>
      </c>
    </row>
    <row r="62" spans="1:31" x14ac:dyDescent="0.35">
      <c r="A62" s="24">
        <v>44862</v>
      </c>
      <c r="B62" s="18" t="s">
        <v>55</v>
      </c>
      <c r="C62" s="2">
        <v>0</v>
      </c>
      <c r="D62" s="2">
        <f>'RawData Line 2'!K6-'RawData Line 2'!$F$65</f>
        <v>2.0099999999999998</v>
      </c>
      <c r="E62" s="2">
        <f>'RawData Line 2'!L6-'RawData Line 2'!$F$65</f>
        <v>5.01</v>
      </c>
      <c r="F62" s="2">
        <f>'RawData Line 2'!M6-'RawData Line 2'!$F$65</f>
        <v>8.01</v>
      </c>
      <c r="G62" s="2">
        <f>'RawData Line 2'!N6-'RawData Line 2'!$F$65</f>
        <v>11.01</v>
      </c>
      <c r="H62" s="2">
        <f>'RawData Line 2'!O6-'RawData Line 2'!$F$65</f>
        <v>14.01</v>
      </c>
      <c r="I62" s="2">
        <f>'RawData Line 2'!P6-'RawData Line 2'!$F$65</f>
        <v>17.010000000000002</v>
      </c>
      <c r="J62" s="2">
        <f>'RawData Line 2'!Q6-'RawData Line 2'!$F$65</f>
        <v>20.010000000000002</v>
      </c>
      <c r="K62" s="2">
        <f>'RawData Line 2'!R6-'RawData Line 2'!$F$65</f>
        <v>23.01</v>
      </c>
      <c r="L62" s="2">
        <f>'RawData Line 2'!S6-'RawData Line 2'!$F$65</f>
        <v>26.01</v>
      </c>
      <c r="M62" s="2">
        <f>'RawData Line 2'!T6-'RawData Line 2'!$F$65</f>
        <v>29.01</v>
      </c>
      <c r="N62" s="2">
        <f>'RawData Line 2'!U6-'RawData Line 2'!$F$65</f>
        <v>32.01</v>
      </c>
      <c r="O62" s="2">
        <f>'RawData Line 2'!V6-'RawData Line 2'!$F$65</f>
        <v>35.01</v>
      </c>
      <c r="P62" s="2">
        <f>'RawData Line 2'!W6-'RawData Line 2'!$F$65</f>
        <v>38.01</v>
      </c>
      <c r="Q62" s="2">
        <f>'RawData Line 2'!X6-'RawData Line 2'!$F$65</f>
        <v>41.01</v>
      </c>
      <c r="R62" s="2">
        <f>'RawData Line 2'!Y6-'RawData Line 2'!$F$65</f>
        <v>44.01</v>
      </c>
      <c r="S62" s="2">
        <f>'RawData Line 2'!Z6-'RawData Line 2'!$F$65</f>
        <v>47.01</v>
      </c>
      <c r="T62" s="2">
        <f>'RawData Line 2'!AA6-'RawData Line 2'!$F$65</f>
        <v>50.01</v>
      </c>
      <c r="U62" s="2">
        <f>'RawData Line 2'!AB6-'RawData Line 2'!$F$65</f>
        <v>53.01</v>
      </c>
      <c r="V62" s="2">
        <f>'RawData Line 2'!AC6-'RawData Line 2'!$F$65</f>
        <v>56.01</v>
      </c>
      <c r="W62" s="2">
        <f>'RawData Line 2'!AD6-'RawData Line 2'!$F$65</f>
        <v>59.01</v>
      </c>
      <c r="X62" s="2">
        <f>'RawData Line 2'!AE6-'RawData Line 2'!$F$65</f>
        <v>62.01</v>
      </c>
      <c r="Y62" s="2">
        <f>'RawData Line 2'!AF6-'RawData Line 2'!$F$65</f>
        <v>65.010000000000005</v>
      </c>
      <c r="Z62" s="2">
        <f>'RawData Line 2'!AG6-'RawData Line 2'!$F$65</f>
        <v>68.010000000000005</v>
      </c>
      <c r="AA62" s="2">
        <f>'RawData Line 2'!AH6-'RawData Line 2'!$F$65</f>
        <v>71.010000000000005</v>
      </c>
      <c r="AB62" s="2">
        <f>'RawData Line 2'!AI6-'RawData Line 2'!$F$65</f>
        <v>74.010000000000005</v>
      </c>
      <c r="AC62" s="2">
        <f>'RawData Line 2'!AJ6-'RawData Line 2'!$F$65</f>
        <v>77.010000000000005</v>
      </c>
      <c r="AD62" s="2">
        <f>'RawData Line 2'!AK6-'RawData Line 2'!$F$65</f>
        <v>80.010000000000005</v>
      </c>
      <c r="AE62" s="2">
        <f>'RawData Line 2'!AL6-'RawData Line 2'!$F$65</f>
        <v>83.01</v>
      </c>
    </row>
    <row r="63" spans="1:31" x14ac:dyDescent="0.35">
      <c r="A63" s="24"/>
      <c r="B63" s="18" t="s">
        <v>56</v>
      </c>
      <c r="C63" s="2">
        <f>'RawData Line 2'!$E$65-(('RawData Line 2'!J65-AVERAGE('RawData Line 2'!$I$65,'RawData Line 2'!$AM$65))*'Calibration Report'!$L$10+('RawData Line 2'!J66-AVERAGE('RawData Line 2'!$I$66,'RawData Line 2'!$AM$66))*'Calibration Report'!$L$12)</f>
        <v>0.81375954999999922</v>
      </c>
      <c r="D63" s="2">
        <f>'RawData Line 2'!$E$65-(('RawData Line 2'!K65-AVERAGE('RawData Line 2'!$I$65,'RawData Line 2'!$AM$65))*'Calibration Report'!$L$10+('RawData Line 2'!K66-AVERAGE('RawData Line 2'!$I$66,'RawData Line 2'!$AM$66))*'Calibration Report'!$L$12)</f>
        <v>0.72749834999999852</v>
      </c>
      <c r="E63" s="2">
        <f>'RawData Line 2'!$E$65-(('RawData Line 2'!L65-AVERAGE('RawData Line 2'!$I$65,'RawData Line 2'!$AM$65))*'Calibration Report'!$L$10+('RawData Line 2'!L66-AVERAGE('RawData Line 2'!$I$66,'RawData Line 2'!$AM$66))*'Calibration Report'!$L$12)</f>
        <v>0.48839765000000102</v>
      </c>
      <c r="F63" s="2">
        <f>'RawData Line 2'!$E$65-(('RawData Line 2'!M65-AVERAGE('RawData Line 2'!$I$65,'RawData Line 2'!$AM$65))*'Calibration Report'!$L$10+('RawData Line 2'!M66-AVERAGE('RawData Line 2'!$I$66,'RawData Line 2'!$AM$66))*'Calibration Report'!$L$12)</f>
        <v>0.28392574999999987</v>
      </c>
      <c r="G63" s="2">
        <f>'RawData Line 2'!$E$65-(('RawData Line 2'!N65-AVERAGE('RawData Line 2'!$I$65,'RawData Line 2'!$AM$65))*'Calibration Report'!$L$10+('RawData Line 2'!N66-AVERAGE('RawData Line 2'!$I$66,'RawData Line 2'!$AM$66))*'Calibration Report'!$L$12)</f>
        <v>0.1168409500000005</v>
      </c>
      <c r="H63" s="2">
        <f>'RawData Line 2'!$E$65-(('RawData Line 2'!O65-AVERAGE('RawData Line 2'!$I$65,'RawData Line 2'!$AM$65))*'Calibration Report'!$L$10+('RawData Line 2'!O66-AVERAGE('RawData Line 2'!$I$66,'RawData Line 2'!$AM$66))*'Calibration Report'!$L$12)</f>
        <v>-1.8639750000000177E-2</v>
      </c>
      <c r="I63" s="2">
        <f>'RawData Line 2'!$E$65-(('RawData Line 2'!P65-AVERAGE('RawData Line 2'!$I$65,'RawData Line 2'!$AM$65))*'Calibration Report'!$L$10+('RawData Line 2'!P66-AVERAGE('RawData Line 2'!$I$66,'RawData Line 2'!$AM$66))*'Calibration Report'!$L$12)</f>
        <v>-3.9536450000000833E-2</v>
      </c>
      <c r="J63" s="2">
        <f>'RawData Line 2'!$E$65-(('RawData Line 2'!Q65-AVERAGE('RawData Line 2'!$I$65,'RawData Line 2'!$AM$65))*'Calibration Report'!$L$10+('RawData Line 2'!Q66-AVERAGE('RawData Line 2'!$I$66,'RawData Line 2'!$AM$66))*'Calibration Report'!$L$12)</f>
        <v>-2.1230250000000117E-2</v>
      </c>
      <c r="K63" s="2">
        <f>'RawData Line 2'!$E$65-(('RawData Line 2'!R65-AVERAGE('RawData Line 2'!$I$65,'RawData Line 2'!$AM$65))*'Calibration Report'!$L$10+('RawData Line 2'!R66-AVERAGE('RawData Line 2'!$I$66,'RawData Line 2'!$AM$66))*'Calibration Report'!$L$12)</f>
        <v>4.5604650000001135E-2</v>
      </c>
      <c r="L63" s="2">
        <f>'RawData Line 2'!$E$65-(('RawData Line 2'!S65-AVERAGE('RawData Line 2'!$I$65,'RawData Line 2'!$AM$65))*'Calibration Report'!$L$10+('RawData Line 2'!S66-AVERAGE('RawData Line 2'!$I$66,'RawData Line 2'!$AM$66))*'Calibration Report'!$L$12)</f>
        <v>1.8836150000001162E-2</v>
      </c>
      <c r="M63" s="2">
        <f>'RawData Line 2'!$E$65-(('RawData Line 2'!T65-AVERAGE('RawData Line 2'!$I$65,'RawData Line 2'!$AM$65))*'Calibration Report'!$L$10+('RawData Line 2'!T66-AVERAGE('RawData Line 2'!$I$66,'RawData Line 2'!$AM$66))*'Calibration Report'!$L$12)</f>
        <v>3.2913650000001127E-2</v>
      </c>
      <c r="N63" s="2">
        <f>'RawData Line 2'!$E$65-(('RawData Line 2'!U65-AVERAGE('RawData Line 2'!$I$65,'RawData Line 2'!$AM$65))*'Calibration Report'!$L$10+('RawData Line 2'!U66-AVERAGE('RawData Line 2'!$I$66,'RawData Line 2'!$AM$66))*'Calibration Report'!$L$12)</f>
        <v>0.12962565000000104</v>
      </c>
      <c r="O63" s="2">
        <f>'RawData Line 2'!$E$65-(('RawData Line 2'!V65-AVERAGE('RawData Line 2'!$I$65,'RawData Line 2'!$AM$65))*'Calibration Report'!$L$10+('RawData Line 2'!V66-AVERAGE('RawData Line 2'!$I$66,'RawData Line 2'!$AM$66))*'Calibration Report'!$L$12)</f>
        <v>0.16813774999999986</v>
      </c>
      <c r="P63" s="2">
        <f>'RawData Line 2'!$E$65-(('RawData Line 2'!W65-AVERAGE('RawData Line 2'!$I$65,'RawData Line 2'!$AM$65))*'Calibration Report'!$L$10+('RawData Line 2'!W66-AVERAGE('RawData Line 2'!$I$66,'RawData Line 2'!$AM$66))*'Calibration Report'!$L$12)</f>
        <v>0.13653365000000117</v>
      </c>
      <c r="Q63" s="2">
        <f>'RawData Line 2'!$E$65-(('RawData Line 2'!X65-AVERAGE('RawData Line 2'!$I$65,'RawData Line 2'!$AM$65))*'Calibration Report'!$L$10+('RawData Line 2'!X66-AVERAGE('RawData Line 2'!$I$66,'RawData Line 2'!$AM$66))*'Calibration Report'!$L$12)</f>
        <v>0.22823734999999856</v>
      </c>
      <c r="R63" s="2">
        <f>'RawData Line 2'!$E$65-(('RawData Line 2'!Y65-AVERAGE('RawData Line 2'!$I$65,'RawData Line 2'!$AM$65))*'Calibration Report'!$L$10+('RawData Line 2'!Y66-AVERAGE('RawData Line 2'!$I$66,'RawData Line 2'!$AM$66))*'Calibration Report'!$L$12)</f>
        <v>0.21735724999999984</v>
      </c>
      <c r="S63" s="2">
        <f>'RawData Line 2'!$E$65-(('RawData Line 2'!Z65-AVERAGE('RawData Line 2'!$I$65,'RawData Line 2'!$AM$65))*'Calibration Report'!$L$10+('RawData Line 2'!Z66-AVERAGE('RawData Line 2'!$I$66,'RawData Line 2'!$AM$66))*'Calibration Report'!$L$12)</f>
        <v>0.27503904999999929</v>
      </c>
      <c r="T63" s="2">
        <f>'RawData Line 2'!$E$65-(('RawData Line 2'!AA65-AVERAGE('RawData Line 2'!$I$65,'RawData Line 2'!$AM$65))*'Calibration Report'!$L$10+('RawData Line 2'!AA66-AVERAGE('RawData Line 2'!$I$66,'RawData Line 2'!$AM$66))*'Calibration Report'!$L$12)</f>
        <v>0.35482645000000046</v>
      </c>
      <c r="U63" s="2">
        <f>'RawData Line 2'!$E$65-(('RawData Line 2'!AB65-AVERAGE('RawData Line 2'!$I$65,'RawData Line 2'!$AM$65))*'Calibration Report'!$L$10+('RawData Line 2'!AB66-AVERAGE('RawData Line 2'!$I$66,'RawData Line 2'!$AM$66))*'Calibration Report'!$L$12)</f>
        <v>0.43012365000000108</v>
      </c>
      <c r="V63" s="2">
        <f>'RawData Line 2'!$E$65-(('RawData Line 2'!AC65-AVERAGE('RawData Line 2'!$I$65,'RawData Line 2'!$AM$65))*'Calibration Report'!$L$10+('RawData Line 2'!AC66-AVERAGE('RawData Line 2'!$I$66,'RawData Line 2'!$AM$66))*'Calibration Report'!$L$12)</f>
        <v>0.49592234999999862</v>
      </c>
      <c r="W63" s="2">
        <f>'RawData Line 2'!$E$65-(('RawData Line 2'!AD65-AVERAGE('RawData Line 2'!$I$65,'RawData Line 2'!$AM$65))*'Calibration Report'!$L$10+('RawData Line 2'!AD66-AVERAGE('RawData Line 2'!$I$66,'RawData Line 2'!$AM$66))*'Calibration Report'!$L$12)</f>
        <v>0.47243515000000114</v>
      </c>
      <c r="X63" s="2">
        <f>'RawData Line 2'!$E$65-(('RawData Line 2'!AE65-AVERAGE('RawData Line 2'!$I$65,'RawData Line 2'!$AM$65))*'Calibration Report'!$L$10+('RawData Line 2'!AE66-AVERAGE('RawData Line 2'!$I$66,'RawData Line 2'!$AM$66))*'Calibration Report'!$L$12)</f>
        <v>0.36820824999999979</v>
      </c>
      <c r="Y63" s="2">
        <f>'RawData Line 2'!$E$65-(('RawData Line 2'!AF65-AVERAGE('RawData Line 2'!$I$65,'RawData Line 2'!$AM$65))*'Calibration Report'!$L$10+('RawData Line 2'!AF66-AVERAGE('RawData Line 2'!$I$66,'RawData Line 2'!$AM$66))*'Calibration Report'!$L$12)</f>
        <v>0.39143884999999856</v>
      </c>
      <c r="Z63" s="2">
        <f>'RawData Line 2'!$E$65-(('RawData Line 2'!AG65-AVERAGE('RawData Line 2'!$I$65,'RawData Line 2'!$AM$65))*'Calibration Report'!$L$10+('RawData Line 2'!AG66-AVERAGE('RawData Line 2'!$I$66,'RawData Line 2'!$AM$66))*'Calibration Report'!$L$12)</f>
        <v>0.42390645000000049</v>
      </c>
      <c r="AA63" s="2">
        <f>'RawData Line 2'!$E$65-(('RawData Line 2'!AH65-AVERAGE('RawData Line 2'!$I$65,'RawData Line 2'!$AM$65))*'Calibration Report'!$L$10+('RawData Line 2'!AH66-AVERAGE('RawData Line 2'!$I$66,'RawData Line 2'!$AM$66))*'Calibration Report'!$L$12)</f>
        <v>0.5950570499999992</v>
      </c>
      <c r="AB63" s="2">
        <f>'RawData Line 2'!$E$65-(('RawData Line 2'!AI65-AVERAGE('RawData Line 2'!$I$65,'RawData Line 2'!$AM$65))*'Calibration Report'!$L$10+('RawData Line 2'!AI66-AVERAGE('RawData Line 2'!$I$66,'RawData Line 2'!$AM$66))*'Calibration Report'!$L$12)</f>
        <v>0.82423484999999852</v>
      </c>
      <c r="AC63" s="2">
        <f>'RawData Line 2'!$E$65-(('RawData Line 2'!AJ65-AVERAGE('RawData Line 2'!$I$65,'RawData Line 2'!$AM$65))*'Calibration Report'!$L$10+('RawData Line 2'!AJ66-AVERAGE('RawData Line 2'!$I$66,'RawData Line 2'!$AM$66))*'Calibration Report'!$L$12)</f>
        <v>0.97051174999999978</v>
      </c>
      <c r="AD63" s="2">
        <f>'RawData Line 2'!$E$65-(('RawData Line 2'!AK65-AVERAGE('RawData Line 2'!$I$65,'RawData Line 2'!$AM$65))*'Calibration Report'!$L$10+('RawData Line 2'!AK66-AVERAGE('RawData Line 2'!$I$66,'RawData Line 2'!$AM$66))*'Calibration Report'!$L$12)</f>
        <v>1.7491321500000012</v>
      </c>
      <c r="AE63" s="2">
        <f>'RawData Line 2'!$E$65-(('RawData Line 2'!AL65-AVERAGE('RawData Line 2'!$I$65,'RawData Line 2'!$AM$65))*'Calibration Report'!$L$10+('RawData Line 2'!AL66-AVERAGE('RawData Line 2'!$I$66,'RawData Line 2'!$AM$66))*'Calibration Report'!$L$12)</f>
        <v>1.974165150000001</v>
      </c>
    </row>
    <row r="64" spans="1:31" x14ac:dyDescent="0.35">
      <c r="A64" s="24">
        <v>44865</v>
      </c>
      <c r="B64" s="18" t="s">
        <v>55</v>
      </c>
      <c r="C64" s="2">
        <v>0</v>
      </c>
      <c r="D64" s="2">
        <f>'RawData Line 2'!K6-'RawData Line 2'!$F$67</f>
        <v>2.0099999999999998</v>
      </c>
      <c r="E64" s="2">
        <f>'RawData Line 2'!L6-'RawData Line 2'!$F$67</f>
        <v>5.01</v>
      </c>
      <c r="F64" s="2">
        <f>'RawData Line 2'!M6-'RawData Line 2'!$F$67</f>
        <v>8.01</v>
      </c>
      <c r="G64" s="2">
        <f>'RawData Line 2'!N6-'RawData Line 2'!$F$67</f>
        <v>11.01</v>
      </c>
      <c r="H64" s="2">
        <f>'RawData Line 2'!O6-'RawData Line 2'!$F$67</f>
        <v>14.01</v>
      </c>
      <c r="I64" s="2">
        <f>'RawData Line 2'!P6-'RawData Line 2'!$F$67</f>
        <v>17.010000000000002</v>
      </c>
      <c r="J64" s="2">
        <f>'RawData Line 2'!Q6-'RawData Line 2'!$F$67</f>
        <v>20.010000000000002</v>
      </c>
      <c r="K64" s="2">
        <f>'RawData Line 2'!R6-'RawData Line 2'!$F$67</f>
        <v>23.01</v>
      </c>
      <c r="L64" s="2">
        <f>'RawData Line 2'!S6-'RawData Line 2'!$F$67</f>
        <v>26.01</v>
      </c>
      <c r="M64" s="2">
        <f>'RawData Line 2'!T6-'RawData Line 2'!$F$67</f>
        <v>29.01</v>
      </c>
      <c r="N64" s="2">
        <f>'RawData Line 2'!U6-'RawData Line 2'!$F$67</f>
        <v>32.01</v>
      </c>
      <c r="O64" s="2">
        <f>'RawData Line 2'!V6-'RawData Line 2'!$F$67</f>
        <v>35.01</v>
      </c>
      <c r="P64" s="2">
        <f>'RawData Line 2'!W6-'RawData Line 2'!$F$67</f>
        <v>38.01</v>
      </c>
      <c r="Q64" s="2">
        <f>'RawData Line 2'!X6-'RawData Line 2'!$F$67</f>
        <v>41.01</v>
      </c>
      <c r="R64" s="2">
        <f>'RawData Line 2'!Y6-'RawData Line 2'!$F$67</f>
        <v>44.01</v>
      </c>
      <c r="S64" s="2">
        <f>'RawData Line 2'!Z6-'RawData Line 2'!$F$67</f>
        <v>47.01</v>
      </c>
      <c r="T64" s="2">
        <f>'RawData Line 2'!AA6-'RawData Line 2'!$F$67</f>
        <v>50.01</v>
      </c>
      <c r="U64" s="2">
        <f>'RawData Line 2'!AB6-'RawData Line 2'!$F$67</f>
        <v>53.01</v>
      </c>
      <c r="V64" s="2">
        <f>'RawData Line 2'!AC6-'RawData Line 2'!$F$67</f>
        <v>56.01</v>
      </c>
      <c r="W64" s="2">
        <f>'RawData Line 2'!AD6-'RawData Line 2'!$F$67</f>
        <v>59.01</v>
      </c>
      <c r="X64" s="2">
        <f>'RawData Line 2'!AE6-'RawData Line 2'!$F$67</f>
        <v>62.01</v>
      </c>
      <c r="Y64" s="2">
        <f>'RawData Line 2'!AF6-'RawData Line 2'!$F$67</f>
        <v>65.010000000000005</v>
      </c>
      <c r="Z64" s="2">
        <f>'RawData Line 2'!AG6-'RawData Line 2'!$F$67</f>
        <v>68.010000000000005</v>
      </c>
      <c r="AA64" s="2">
        <f>'RawData Line 2'!AH6-'RawData Line 2'!$F$67</f>
        <v>71.010000000000005</v>
      </c>
      <c r="AB64" s="2">
        <f>'RawData Line 2'!AI6-'RawData Line 2'!$F$67</f>
        <v>74.010000000000005</v>
      </c>
      <c r="AC64" s="2">
        <f>'RawData Line 2'!AJ6-'RawData Line 2'!$F$67</f>
        <v>77.010000000000005</v>
      </c>
      <c r="AD64" s="2">
        <f>'RawData Line 2'!AK6-'RawData Line 2'!$F$67</f>
        <v>80.010000000000005</v>
      </c>
      <c r="AE64" s="2">
        <f>'RawData Line 2'!AL6-'RawData Line 2'!$F$67</f>
        <v>83.01</v>
      </c>
    </row>
    <row r="65" spans="1:31" x14ac:dyDescent="0.35">
      <c r="A65" s="24"/>
      <c r="B65" s="18" t="s">
        <v>56</v>
      </c>
      <c r="C65" s="2">
        <f>'RawData Line 2'!$E$67-(('RawData Line 2'!J67-AVERAGE('RawData Line 2'!$I$67,'RawData Line 2'!$AM$67))*'Calibration Report'!$L$10+('RawData Line 2'!J68-AVERAGE('RawData Line 2'!$I$68,'RawData Line 2'!$AM$68))*'Calibration Report'!$L$12)</f>
        <v>0.77409329999999887</v>
      </c>
      <c r="D65" s="2">
        <f>'RawData Line 2'!$E$67-(('RawData Line 2'!K67-AVERAGE('RawData Line 2'!$I$67,'RawData Line 2'!$AM$67))*'Calibration Report'!$L$10+('RawData Line 2'!K68-AVERAGE('RawData Line 2'!$I$68,'RawData Line 2'!$AM$68))*'Calibration Report'!$L$12)</f>
        <v>0.81953359999999831</v>
      </c>
      <c r="E65" s="2">
        <f>'RawData Line 2'!$E$67-(('RawData Line 2'!L67-AVERAGE('RawData Line 2'!$I$67,'RawData Line 2'!$AM$67))*'Calibration Report'!$L$10+('RawData Line 2'!L68-AVERAGE('RawData Line 2'!$I$68,'RawData Line 2'!$AM$68))*'Calibration Report'!$L$12)</f>
        <v>0.72669509999999826</v>
      </c>
      <c r="F65" s="2">
        <f>'RawData Line 2'!$E$67-(('RawData Line 2'!M67-AVERAGE('RawData Line 2'!$I$67,'RawData Line 2'!$AM$67))*'Calibration Report'!$L$10+('RawData Line 2'!M68-AVERAGE('RawData Line 2'!$I$68,'RawData Line 2'!$AM$68))*'Calibration Report'!$L$12)</f>
        <v>0.45606929999999879</v>
      </c>
      <c r="G65" s="2">
        <f>'RawData Line 2'!$E$67-(('RawData Line 2'!N67-AVERAGE('RawData Line 2'!$I$67,'RawData Line 2'!$AM$67))*'Calibration Report'!$L$10+('RawData Line 2'!N68-AVERAGE('RawData Line 2'!$I$68,'RawData Line 2'!$AM$68))*'Calibration Report'!$L$12)</f>
        <v>0.20832870000000003</v>
      </c>
      <c r="H65" s="2">
        <f>'RawData Line 2'!$E$67-(('RawData Line 2'!O67-AVERAGE('RawData Line 2'!$I$67,'RawData Line 2'!$AM$67))*'Calibration Report'!$L$10+('RawData Line 2'!O68-AVERAGE('RawData Line 2'!$I$68,'RawData Line 2'!$AM$68))*'Calibration Report'!$L$12)</f>
        <v>4.4431499999999513E-2</v>
      </c>
      <c r="I65" s="2">
        <f>'RawData Line 2'!$E$67-(('RawData Line 2'!P67-AVERAGE('RawData Line 2'!$I$67,'RawData Line 2'!$AM$67))*'Calibration Report'!$L$10+('RawData Line 2'!P68-AVERAGE('RawData Line 2'!$I$68,'RawData Line 2'!$AM$68))*'Calibration Report'!$L$12)</f>
        <v>-8.1382900000001923E-2</v>
      </c>
      <c r="J65" s="2">
        <f>'RawData Line 2'!$E$67-(('RawData Line 2'!Q67-AVERAGE('RawData Line 2'!$I$67,'RawData Line 2'!$AM$67))*'Calibration Report'!$L$10+('RawData Line 2'!Q68-AVERAGE('RawData Line 2'!$I$68,'RawData Line 2'!$AM$68))*'Calibration Report'!$L$12)</f>
        <v>-9.1749799999999881E-2</v>
      </c>
      <c r="K65" s="2">
        <f>'RawData Line 2'!$E$67-(('RawData Line 2'!R67-AVERAGE('RawData Line 2'!$I$67,'RawData Line 2'!$AM$67))*'Calibration Report'!$L$10+('RawData Line 2'!R68-AVERAGE('RawData Line 2'!$I$68,'RawData Line 2'!$AM$68))*'Calibration Report'!$L$12)</f>
        <v>-7.0423799999999925E-2</v>
      </c>
      <c r="L65" s="2">
        <f>'RawData Line 2'!$E$67-(('RawData Line 2'!S67-AVERAGE('RawData Line 2'!$I$67,'RawData Line 2'!$AM$67))*'Calibration Report'!$L$10+('RawData Line 2'!S68-AVERAGE('RawData Line 2'!$I$68,'RawData Line 2'!$AM$68))*'Calibration Report'!$L$12)</f>
        <v>1.2556099999998294E-2</v>
      </c>
      <c r="M65" s="2">
        <f>'RawData Line 2'!$E$67-(('RawData Line 2'!T67-AVERAGE('RawData Line 2'!$I$67,'RawData Line 2'!$AM$67))*'Calibration Report'!$L$10+('RawData Line 2'!T68-AVERAGE('RawData Line 2'!$I$68,'RawData Line 2'!$AM$68))*'Calibration Report'!$L$12)</f>
        <v>-1.1019900000001748E-2</v>
      </c>
      <c r="N65" s="2">
        <f>'RawData Line 2'!$E$67-(('RawData Line 2'!U67-AVERAGE('RawData Line 2'!$I$67,'RawData Line 2'!$AM$67))*'Calibration Report'!$L$10+('RawData Line 2'!U68-AVERAGE('RawData Line 2'!$I$68,'RawData Line 2'!$AM$68))*'Calibration Report'!$L$12)</f>
        <v>1.989339999999773E-2</v>
      </c>
      <c r="O65" s="2">
        <f>'RawData Line 2'!$E$67-(('RawData Line 2'!V67-AVERAGE('RawData Line 2'!$I$67,'RawData Line 2'!$AM$67))*'Calibration Report'!$L$10+('RawData Line 2'!V68-AVERAGE('RawData Line 2'!$I$68,'RawData Line 2'!$AM$68))*'Calibration Report'!$L$12)</f>
        <v>0.10200979999999893</v>
      </c>
      <c r="P65" s="2">
        <f>'RawData Line 2'!$E$67-(('RawData Line 2'!W67-AVERAGE('RawData Line 2'!$I$67,'RawData Line 2'!$AM$67))*'Calibration Report'!$L$10+('RawData Line 2'!W68-AVERAGE('RawData Line 2'!$I$68,'RawData Line 2'!$AM$68))*'Calibration Report'!$L$12)</f>
        <v>0.14518479999999889</v>
      </c>
      <c r="Q65" s="2">
        <f>'RawData Line 2'!$E$67-(('RawData Line 2'!X67-AVERAGE('RawData Line 2'!$I$67,'RawData Line 2'!$AM$67))*'Calibration Report'!$L$10+('RawData Line 2'!X68-AVERAGE('RawData Line 2'!$I$68,'RawData Line 2'!$AM$68))*'Calibration Report'!$L$12)</f>
        <v>0.13136879999999884</v>
      </c>
      <c r="R65" s="2">
        <f>'RawData Line 2'!$E$67-(('RawData Line 2'!Y67-AVERAGE('RawData Line 2'!$I$67,'RawData Line 2'!$AM$67))*'Calibration Report'!$L$10+('RawData Line 2'!Y68-AVERAGE('RawData Line 2'!$I$68,'RawData Line 2'!$AM$68))*'Calibration Report'!$L$12)</f>
        <v>0.20839299999999961</v>
      </c>
      <c r="S65" s="2">
        <f>'RawData Line 2'!$E$67-(('RawData Line 2'!Z67-AVERAGE('RawData Line 2'!$I$67,'RawData Line 2'!$AM$67))*'Calibration Report'!$L$10+('RawData Line 2'!Z68-AVERAGE('RawData Line 2'!$I$68,'RawData Line 2'!$AM$68))*'Calibration Report'!$L$12)</f>
        <v>0.18024289999999765</v>
      </c>
      <c r="T65" s="2">
        <f>'RawData Line 2'!$E$67-(('RawData Line 2'!AA67-AVERAGE('RawData Line 2'!$I$67,'RawData Line 2'!$AM$67))*'Calibration Report'!$L$10+('RawData Line 2'!AA68-AVERAGE('RawData Line 2'!$I$68,'RawData Line 2'!$AM$68))*'Calibration Report'!$L$12)</f>
        <v>0.23049859999999822</v>
      </c>
      <c r="U65" s="2">
        <f>'RawData Line 2'!$E$67-(('RawData Line 2'!AB67-AVERAGE('RawData Line 2'!$I$67,'RawData Line 2'!$AM$67))*'Calibration Report'!$L$10+('RawData Line 2'!AB68-AVERAGE('RawData Line 2'!$I$68,'RawData Line 2'!$AM$68))*'Calibration Report'!$L$12)</f>
        <v>0.32617439999999776</v>
      </c>
      <c r="V65" s="2">
        <f>'RawData Line 2'!$E$67-(('RawData Line 2'!AC67-AVERAGE('RawData Line 2'!$I$67,'RawData Line 2'!$AM$67))*'Calibration Report'!$L$10+('RawData Line 2'!AC68-AVERAGE('RawData Line 2'!$I$68,'RawData Line 2'!$AM$68))*'Calibration Report'!$L$12)</f>
        <v>0.39404549999999949</v>
      </c>
      <c r="W65" s="2">
        <f>'RawData Line 2'!$E$67-(('RawData Line 2'!AD67-AVERAGE('RawData Line 2'!$I$67,'RawData Line 2'!$AM$67))*'Calibration Report'!$L$10+('RawData Line 2'!AD68-AVERAGE('RawData Line 2'!$I$68,'RawData Line 2'!$AM$68))*'Calibration Report'!$L$12)</f>
        <v>0.45086379999999882</v>
      </c>
      <c r="X65" s="2">
        <f>'RawData Line 2'!$E$67-(('RawData Line 2'!AE67-AVERAGE('RawData Line 2'!$I$67,'RawData Line 2'!$AM$67))*'Calibration Report'!$L$10+('RawData Line 2'!AE68-AVERAGE('RawData Line 2'!$I$68,'RawData Line 2'!$AM$68))*'Calibration Report'!$L$12)</f>
        <v>0.43842939999999764</v>
      </c>
      <c r="Y65" s="2">
        <f>'RawData Line 2'!$E$67-(('RawData Line 2'!AF67-AVERAGE('RawData Line 2'!$I$67,'RawData Line 2'!$AM$67))*'Calibration Report'!$L$10+('RawData Line 2'!AF68-AVERAGE('RawData Line 2'!$I$68,'RawData Line 2'!$AM$68))*'Calibration Report'!$L$12)</f>
        <v>0.3216842000000002</v>
      </c>
      <c r="Z65" s="2">
        <f>'RawData Line 2'!$E$67-(('RawData Line 2'!AG67-AVERAGE('RawData Line 2'!$I$67,'RawData Line 2'!$AM$67))*'Calibration Report'!$L$10+('RawData Line 2'!AG68-AVERAGE('RawData Line 2'!$I$68,'RawData Line 2'!$AM$68))*'Calibration Report'!$L$12)</f>
        <v>0.34378979999999892</v>
      </c>
      <c r="AA65" s="2">
        <f>'RawData Line 2'!$E$67-(('RawData Line 2'!AH67-AVERAGE('RawData Line 2'!$I$67,'RawData Line 2'!$AM$67))*'Calibration Report'!$L$10+('RawData Line 2'!AH68-AVERAGE('RawData Line 2'!$I$68,'RawData Line 2'!$AM$68))*'Calibration Report'!$L$12)</f>
        <v>0.37176720000000008</v>
      </c>
      <c r="AB65" s="2">
        <f>'RawData Line 2'!$E$67-(('RawData Line 2'!AI67-AVERAGE('RawData Line 2'!$I$67,'RawData Line 2'!$AM$67))*'Calibration Report'!$L$10+('RawData Line 2'!AI68-AVERAGE('RawData Line 2'!$I$68,'RawData Line 2'!$AM$68))*'Calibration Report'!$L$12)</f>
        <v>0.54351979999999889</v>
      </c>
      <c r="AC65" s="2">
        <f>'RawData Line 2'!$E$67-(('RawData Line 2'!AJ67-AVERAGE('RawData Line 2'!$I$67,'RawData Line 2'!$AM$67))*'Calibration Report'!$L$10+('RawData Line 2'!AJ68-AVERAGE('RawData Line 2'!$I$68,'RawData Line 2'!$AM$68))*'Calibration Report'!$L$12)</f>
        <v>0.7814213999999976</v>
      </c>
      <c r="AD65" s="2">
        <f>'RawData Line 2'!$E$67-(('RawData Line 2'!AK67-AVERAGE('RawData Line 2'!$I$67,'RawData Line 2'!$AM$67))*'Calibration Report'!$L$10+('RawData Line 2'!AK68-AVERAGE('RawData Line 2'!$I$68,'RawData Line 2'!$AM$68))*'Calibration Report'!$L$12)</f>
        <v>1.7064913999999978</v>
      </c>
      <c r="AE65" s="2">
        <f>'RawData Line 2'!$E$67-(('RawData Line 2'!AL67-AVERAGE('RawData Line 2'!$I$67,'RawData Line 2'!$AM$67))*'Calibration Report'!$L$10+('RawData Line 2'!AL68-AVERAGE('RawData Line 2'!$I$68,'RawData Line 2'!$AM$68))*'Calibration Report'!$L$12)</f>
        <v>1.9186655999999982</v>
      </c>
    </row>
    <row r="66" spans="1:31" x14ac:dyDescent="0.35">
      <c r="A66" s="24">
        <v>44867</v>
      </c>
      <c r="B66" s="18" t="s">
        <v>55</v>
      </c>
      <c r="C66">
        <v>0</v>
      </c>
      <c r="D66" s="2">
        <f>'RawData Line 2'!K6-'RawData Line 2'!$F$69</f>
        <v>2.0099999999999998</v>
      </c>
      <c r="E66" s="2">
        <f>'RawData Line 2'!L6-'RawData Line 2'!$F$69</f>
        <v>5.01</v>
      </c>
      <c r="F66" s="2">
        <f>'RawData Line 2'!M6-'RawData Line 2'!$F$69</f>
        <v>8.01</v>
      </c>
      <c r="G66" s="2">
        <f>'RawData Line 2'!N6-'RawData Line 2'!$F$69</f>
        <v>11.01</v>
      </c>
      <c r="H66" s="2">
        <f>'RawData Line 2'!O6-'RawData Line 2'!$F$69</f>
        <v>14.01</v>
      </c>
      <c r="I66" s="2">
        <f>'RawData Line 2'!P6-'RawData Line 2'!$F$69</f>
        <v>17.010000000000002</v>
      </c>
      <c r="J66" s="2">
        <f>'RawData Line 2'!Q6-'RawData Line 2'!$F$69</f>
        <v>20.010000000000002</v>
      </c>
      <c r="K66" s="2">
        <f>'RawData Line 2'!R6-'RawData Line 2'!$F$69</f>
        <v>23.01</v>
      </c>
      <c r="L66" s="2">
        <f>'RawData Line 2'!S6-'RawData Line 2'!$F$69</f>
        <v>26.01</v>
      </c>
      <c r="M66" s="2">
        <f>'RawData Line 2'!T6-'RawData Line 2'!$F$69</f>
        <v>29.01</v>
      </c>
      <c r="N66" s="2">
        <f>'RawData Line 2'!U6-'RawData Line 2'!$F$69</f>
        <v>32.01</v>
      </c>
      <c r="O66" s="2">
        <f>'RawData Line 2'!V6-'RawData Line 2'!$F$69</f>
        <v>35.01</v>
      </c>
      <c r="P66" s="2">
        <f>'RawData Line 2'!W6-'RawData Line 2'!$F$69</f>
        <v>38.01</v>
      </c>
      <c r="Q66" s="2">
        <f>'RawData Line 2'!X6-'RawData Line 2'!$F$69</f>
        <v>41.01</v>
      </c>
      <c r="R66" s="2">
        <f>'RawData Line 2'!Y6-'RawData Line 2'!$F$69</f>
        <v>44.01</v>
      </c>
      <c r="S66" s="2">
        <f>'RawData Line 2'!Z6-'RawData Line 2'!$F$69</f>
        <v>47.01</v>
      </c>
      <c r="T66" s="2">
        <f>'RawData Line 2'!AA6-'RawData Line 2'!$F$69</f>
        <v>50.01</v>
      </c>
      <c r="U66" s="2">
        <f>'RawData Line 2'!AB6-'RawData Line 2'!$F$69</f>
        <v>53.01</v>
      </c>
      <c r="V66" s="2">
        <f>'RawData Line 2'!AC6-'RawData Line 2'!$F$69</f>
        <v>56.01</v>
      </c>
      <c r="W66" s="2">
        <f>'RawData Line 2'!AD6-'RawData Line 2'!$F$69</f>
        <v>59.01</v>
      </c>
      <c r="X66" s="2">
        <f>'RawData Line 2'!AE6-'RawData Line 2'!$F$69</f>
        <v>62.01</v>
      </c>
      <c r="Y66" s="2">
        <f>'RawData Line 2'!AF6-'RawData Line 2'!$F$69</f>
        <v>65.010000000000005</v>
      </c>
      <c r="Z66" s="2">
        <f>'RawData Line 2'!AG6-'RawData Line 2'!$F$69</f>
        <v>68.010000000000005</v>
      </c>
      <c r="AA66" s="2">
        <f>'RawData Line 2'!AH6-'RawData Line 2'!$F$69</f>
        <v>71.010000000000005</v>
      </c>
      <c r="AB66" s="2">
        <f>'RawData Line 2'!AI6-'RawData Line 2'!$F$69</f>
        <v>74.010000000000005</v>
      </c>
      <c r="AC66" s="2">
        <f>'RawData Line 2'!AJ6-'RawData Line 2'!$F$69</f>
        <v>77.010000000000005</v>
      </c>
      <c r="AD66" s="2">
        <f>'RawData Line 2'!AK6-'RawData Line 2'!$F$69</f>
        <v>80.010000000000005</v>
      </c>
      <c r="AE66" s="2">
        <f>'RawData Line 2'!AL6-'RawData Line 2'!$F$69</f>
        <v>83.01</v>
      </c>
    </row>
    <row r="67" spans="1:31" x14ac:dyDescent="0.35">
      <c r="A67" s="24"/>
      <c r="B67" s="18" t="s">
        <v>56</v>
      </c>
      <c r="C67" s="2">
        <f>'RawData Line 2'!$E$69-(('RawData Line 2'!J69-AVERAGE('RawData Line 2'!$I$69,'RawData Line 2'!$AM$69))*'Calibration Report'!$L$10+('RawData Line 2'!J70-AVERAGE('RawData Line 2'!$I$70,'RawData Line 2'!$AM$70))*'Calibration Report'!$L$12)</f>
        <v>0.7582692000000002</v>
      </c>
      <c r="D67" s="2">
        <f>'RawData Line 2'!$E$69-(('RawData Line 2'!K69-AVERAGE('RawData Line 2'!$I$69,'RawData Line 2'!$AM$69))*'Calibration Report'!$L$10+('RawData Line 2'!K70-AVERAGE('RawData Line 2'!$I$70,'RawData Line 2'!$AM$70))*'Calibration Report'!$L$12)</f>
        <v>0.70608440000000072</v>
      </c>
      <c r="E67" s="2">
        <f>'RawData Line 2'!$E$69-(('RawData Line 2'!L69-AVERAGE('RawData Line 2'!$I$69,'RawData Line 2'!$AM$69))*'Calibration Report'!$L$10+('RawData Line 2'!L70-AVERAGE('RawData Line 2'!$I$70,'RawData Line 2'!$AM$70))*'Calibration Report'!$L$12)</f>
        <v>0.43208359999999824</v>
      </c>
      <c r="F67" s="2">
        <f>'RawData Line 2'!$E$69-(('RawData Line 2'!M69-AVERAGE('RawData Line 2'!$I$69,'RawData Line 2'!$AM$69))*'Calibration Report'!$L$10+('RawData Line 2'!M70-AVERAGE('RawData Line 2'!$I$70,'RawData Line 2'!$AM$70))*'Calibration Report'!$L$12)</f>
        <v>0.18675590000000075</v>
      </c>
      <c r="G67" s="2">
        <f>'RawData Line 2'!$E$69-(('RawData Line 2'!N69-AVERAGE('RawData Line 2'!$I$69,'RawData Line 2'!$AM$69))*'Calibration Report'!$L$10+('RawData Line 2'!N70-AVERAGE('RawData Line 2'!$I$70,'RawData Line 2'!$AM$70))*'Calibration Report'!$L$12)</f>
        <v>-1.5051400000001713E-2</v>
      </c>
      <c r="H67" s="2">
        <f>'RawData Line 2'!$E$69-(('RawData Line 2'!O69-AVERAGE('RawData Line 2'!$I$69,'RawData Line 2'!$AM$69))*'Calibration Report'!$L$10+('RawData Line 2'!O70-AVERAGE('RawData Line 2'!$I$70,'RawData Line 2'!$AM$70))*'Calibration Report'!$L$12)</f>
        <v>-0.1488988</v>
      </c>
      <c r="I67" s="2">
        <f>'RawData Line 2'!$E$69-(('RawData Line 2'!P69-AVERAGE('RawData Line 2'!$I$69,'RawData Line 2'!$AM$69))*'Calibration Report'!$L$10+('RawData Line 2'!P70-AVERAGE('RawData Line 2'!$I$70,'RawData Line 2'!$AM$70))*'Calibration Report'!$L$12)</f>
        <v>-0.15710940000000173</v>
      </c>
      <c r="J67" s="2">
        <f>'RawData Line 2'!$E$69-(('RawData Line 2'!Q69-AVERAGE('RawData Line 2'!$I$69,'RawData Line 2'!$AM$69))*'Calibration Report'!$L$10+('RawData Line 2'!Q70-AVERAGE('RawData Line 2'!$I$70,'RawData Line 2'!$AM$70))*'Calibration Report'!$L$12)</f>
        <v>-0.14640690000000189</v>
      </c>
      <c r="K67" s="2">
        <f>'RawData Line 2'!$E$69-(('RawData Line 2'!R69-AVERAGE('RawData Line 2'!$I$69,'RawData Line 2'!$AM$69))*'Calibration Report'!$L$10+('RawData Line 2'!R70-AVERAGE('RawData Line 2'!$I$70,'RawData Line 2'!$AM$70))*'Calibration Report'!$L$12)</f>
        <v>-6.9042200000001275E-2</v>
      </c>
      <c r="L67" s="2">
        <f>'RawData Line 2'!$E$69-(('RawData Line 2'!S69-AVERAGE('RawData Line 2'!$I$69,'RawData Line 2'!$AM$69))*'Calibration Report'!$L$10+('RawData Line 2'!S70-AVERAGE('RawData Line 2'!$I$70,'RawData Line 2'!$AM$70))*'Calibration Report'!$L$12)</f>
        <v>-7.9147599999999096E-2</v>
      </c>
      <c r="M67" s="2">
        <f>'RawData Line 2'!$E$69-(('RawData Line 2'!T69-AVERAGE('RawData Line 2'!$I$69,'RawData Line 2'!$AM$69))*'Calibration Report'!$L$10+('RawData Line 2'!T70-AVERAGE('RawData Line 2'!$I$70,'RawData Line 2'!$AM$70))*'Calibration Report'!$L$12)</f>
        <v>-5.2897200000000977E-2</v>
      </c>
      <c r="N67" s="2">
        <f>'RawData Line 2'!$E$69-(('RawData Line 2'!U69-AVERAGE('RawData Line 2'!$I$69,'RawData Line 2'!$AM$69))*'Calibration Report'!$L$10+('RawData Line 2'!U70-AVERAGE('RawData Line 2'!$I$70,'RawData Line 2'!$AM$70))*'Calibration Report'!$L$12)</f>
        <v>3.129159999999831E-2</v>
      </c>
      <c r="O67" s="2">
        <f>'RawData Line 2'!$E$69-(('RawData Line 2'!V69-AVERAGE('RawData Line 2'!$I$69,'RawData Line 2'!$AM$69))*'Calibration Report'!$L$10+('RawData Line 2'!V70-AVERAGE('RawData Line 2'!$I$70,'RawData Line 2'!$AM$70))*'Calibration Report'!$L$12)</f>
        <v>5.9525599999998402E-2</v>
      </c>
      <c r="P67" s="2">
        <f>'RawData Line 2'!$E$69-(('RawData Line 2'!W69-AVERAGE('RawData Line 2'!$I$69,'RawData Line 2'!$AM$69))*'Calibration Report'!$L$10+('RawData Line 2'!W70-AVERAGE('RawData Line 2'!$I$70,'RawData Line 2'!$AM$70))*'Calibration Report'!$L$12)</f>
        <v>6.7987900000000767E-2</v>
      </c>
      <c r="Q67" s="2">
        <f>'RawData Line 2'!$E$69-(('RawData Line 2'!X69-AVERAGE('RawData Line 2'!$I$69,'RawData Line 2'!$AM$69))*'Calibration Report'!$L$10+('RawData Line 2'!X70-AVERAGE('RawData Line 2'!$I$70,'RawData Line 2'!$AM$70))*'Calibration Report'!$L$12)</f>
        <v>0.15192009999999834</v>
      </c>
      <c r="R67" s="2">
        <f>'RawData Line 2'!$E$69-(('RawData Line 2'!Y69-AVERAGE('RawData Line 2'!$I$69,'RawData Line 2'!$AM$69))*'Calibration Report'!$L$10+('RawData Line 2'!Y70-AVERAGE('RawData Line 2'!$I$70,'RawData Line 2'!$AM$70))*'Calibration Report'!$L$12)</f>
        <v>0.14898420000000012</v>
      </c>
      <c r="S67" s="2">
        <f>'RawData Line 2'!$E$69-(('RawData Line 2'!Z69-AVERAGE('RawData Line 2'!$I$69,'RawData Line 2'!$AM$69))*'Calibration Report'!$L$10+('RawData Line 2'!Z70-AVERAGE('RawData Line 2'!$I$70,'RawData Line 2'!$AM$70))*'Calibration Report'!$L$12)</f>
        <v>0.19155229999999901</v>
      </c>
      <c r="T67" s="2">
        <f>'RawData Line 2'!$E$69-(('RawData Line 2'!AA69-AVERAGE('RawData Line 2'!$I$69,'RawData Line 2'!$AM$69))*'Calibration Report'!$L$10+('RawData Line 2'!AA70-AVERAGE('RawData Line 2'!$I$70,'RawData Line 2'!$AM$70))*'Calibration Report'!$L$12)</f>
        <v>0.27660949999999951</v>
      </c>
      <c r="U67" s="2">
        <f>'RawData Line 2'!$E$69-(('RawData Line 2'!AB69-AVERAGE('RawData Line 2'!$I$69,'RawData Line 2'!$AM$69))*'Calibration Report'!$L$10+('RawData Line 2'!AB70-AVERAGE('RawData Line 2'!$I$70,'RawData Line 2'!$AM$70))*'Calibration Report'!$L$12)</f>
        <v>0.36347759999999818</v>
      </c>
      <c r="V67" s="2">
        <f>'RawData Line 2'!$E$69-(('RawData Line 2'!AC69-AVERAGE('RawData Line 2'!$I$69,'RawData Line 2'!$AM$69))*'Calibration Report'!$L$10+('RawData Line 2'!AC70-AVERAGE('RawData Line 2'!$I$70,'RawData Line 2'!$AM$70))*'Calibration Report'!$L$12)</f>
        <v>0.40751609999999816</v>
      </c>
      <c r="W67" s="2">
        <f>'RawData Line 2'!$E$69-(('RawData Line 2'!AD69-AVERAGE('RawData Line 2'!$I$69,'RawData Line 2'!$AM$69))*'Calibration Report'!$L$10+('RawData Line 2'!AD70-AVERAGE('RawData Line 2'!$I$70,'RawData Line 2'!$AM$70))*'Calibration Report'!$L$12)</f>
        <v>0.40345520000000012</v>
      </c>
      <c r="X67" s="2">
        <f>'RawData Line 2'!$E$69-(('RawData Line 2'!AE69-AVERAGE('RawData Line 2'!$I$69,'RawData Line 2'!$AM$69))*'Calibration Report'!$L$10+('RawData Line 2'!AE70-AVERAGE('RawData Line 2'!$I$70,'RawData Line 2'!$AM$70))*'Calibration Report'!$L$12)</f>
        <v>0.281356299999999</v>
      </c>
      <c r="Y67" s="2">
        <f>'RawData Line 2'!$E$69-(('RawData Line 2'!AF69-AVERAGE('RawData Line 2'!$I$69,'RawData Line 2'!$AM$69))*'Calibration Report'!$L$10+('RawData Line 2'!AF70-AVERAGE('RawData Line 2'!$I$70,'RawData Line 2'!$AM$70))*'Calibration Report'!$L$12)</f>
        <v>0.30432540000000086</v>
      </c>
      <c r="Z67" s="2">
        <f>'RawData Line 2'!$E$69-(('RawData Line 2'!AG69-AVERAGE('RawData Line 2'!$I$69,'RawData Line 2'!$AM$69))*'Calibration Report'!$L$10+('RawData Line 2'!AG70-AVERAGE('RawData Line 2'!$I$70,'RawData Line 2'!$AM$70))*'Calibration Report'!$L$12)</f>
        <v>0.33550020000000014</v>
      </c>
      <c r="AA67" s="2">
        <f>'RawData Line 2'!$E$69-(('RawData Line 2'!AH69-AVERAGE('RawData Line 2'!$I$69,'RawData Line 2'!$AM$69))*'Calibration Report'!$L$10+('RawData Line 2'!AH70-AVERAGE('RawData Line 2'!$I$70,'RawData Line 2'!$AM$70))*'Calibration Report'!$L$12)</f>
        <v>0.52866759999999824</v>
      </c>
      <c r="AB67" s="2">
        <f>'RawData Line 2'!$E$69-(('RawData Line 2'!AI69-AVERAGE('RawData Line 2'!$I$69,'RawData Line 2'!$AM$69))*'Calibration Report'!$L$10+('RawData Line 2'!AI70-AVERAGE('RawData Line 2'!$I$70,'RawData Line 2'!$AM$70))*'Calibration Report'!$L$12)</f>
        <v>0.78582279999999882</v>
      </c>
      <c r="AC67" s="2">
        <f>'RawData Line 2'!$E$69-(('RawData Line 2'!AJ69-AVERAGE('RawData Line 2'!$I$69,'RawData Line 2'!$AM$69))*'Calibration Report'!$L$10+('RawData Line 2'!AJ70-AVERAGE('RawData Line 2'!$I$70,'RawData Line 2'!$AM$70))*'Calibration Report'!$L$12)</f>
        <v>0.96551959999999826</v>
      </c>
      <c r="AD67" s="2">
        <f>'RawData Line 2'!$E$69-(('RawData Line 2'!AK69-AVERAGE('RawData Line 2'!$I$69,'RawData Line 2'!$AM$69))*'Calibration Report'!$L$10+('RawData Line 2'!AK70-AVERAGE('RawData Line 2'!$I$70,'RawData Line 2'!$AM$70))*'Calibration Report'!$L$12)</f>
        <v>1.752261799999999</v>
      </c>
      <c r="AE67" s="2">
        <f>'RawData Line 2'!$E$69-(('RawData Line 2'!AL69-AVERAGE('RawData Line 2'!$I$69,'RawData Line 2'!$AM$69))*'Calibration Report'!$L$10+('RawData Line 2'!AL70-AVERAGE('RawData Line 2'!$I$70,'RawData Line 2'!$AM$70))*'Calibration Report'!$L$12)</f>
        <v>1.916588299999999</v>
      </c>
    </row>
    <row r="68" spans="1:31" x14ac:dyDescent="0.35">
      <c r="A68" s="24">
        <v>44869</v>
      </c>
      <c r="B68" s="18" t="s">
        <v>55</v>
      </c>
      <c r="C68">
        <v>0</v>
      </c>
      <c r="D68" s="2">
        <f>'RawData Line 2'!K6-'RawData Line 2'!$F$71</f>
        <v>2.0099999999999998</v>
      </c>
      <c r="E68" s="2">
        <f>'RawData Line 2'!L6-'RawData Line 2'!$F$71</f>
        <v>5.01</v>
      </c>
      <c r="F68" s="2">
        <f>'RawData Line 2'!M6-'RawData Line 2'!$F$71</f>
        <v>8.01</v>
      </c>
      <c r="G68" s="2">
        <f>'RawData Line 2'!N6-'RawData Line 2'!$F$71</f>
        <v>11.01</v>
      </c>
      <c r="H68" s="2">
        <f>'RawData Line 2'!O6-'RawData Line 2'!$F$71</f>
        <v>14.01</v>
      </c>
      <c r="I68" s="2">
        <f>'RawData Line 2'!P6-'RawData Line 2'!$F$71</f>
        <v>17.010000000000002</v>
      </c>
      <c r="J68" s="2">
        <f>'RawData Line 2'!Q6-'RawData Line 2'!$F$71</f>
        <v>20.010000000000002</v>
      </c>
      <c r="K68" s="2">
        <f>'RawData Line 2'!R6-'RawData Line 2'!$F$71</f>
        <v>23.01</v>
      </c>
      <c r="L68" s="2">
        <f>'RawData Line 2'!S6-'RawData Line 2'!$F$71</f>
        <v>26.01</v>
      </c>
      <c r="M68" s="2">
        <f>'RawData Line 2'!T6-'RawData Line 2'!$F$71</f>
        <v>29.01</v>
      </c>
      <c r="N68" s="2">
        <f>'RawData Line 2'!U6-'RawData Line 2'!$F$71</f>
        <v>32.01</v>
      </c>
      <c r="O68" s="2">
        <f>'RawData Line 2'!V6-'RawData Line 2'!$F$71</f>
        <v>35.01</v>
      </c>
      <c r="P68" s="2">
        <f>'RawData Line 2'!W6-'RawData Line 2'!$F$71</f>
        <v>38.01</v>
      </c>
      <c r="Q68" s="2">
        <f>'RawData Line 2'!X6-'RawData Line 2'!$F$71</f>
        <v>41.01</v>
      </c>
      <c r="R68" s="2">
        <f>'RawData Line 2'!Y6-'RawData Line 2'!$F$71</f>
        <v>44.01</v>
      </c>
      <c r="S68" s="2">
        <f>'RawData Line 2'!Z6-'RawData Line 2'!$F$71</f>
        <v>47.01</v>
      </c>
      <c r="T68" s="2">
        <f>'RawData Line 2'!AA6-'RawData Line 2'!$F$71</f>
        <v>50.01</v>
      </c>
      <c r="U68" s="2">
        <f>'RawData Line 2'!AB6-'RawData Line 2'!$F$71</f>
        <v>53.01</v>
      </c>
      <c r="V68" s="2">
        <f>'RawData Line 2'!AC6-'RawData Line 2'!$F$71</f>
        <v>56.01</v>
      </c>
      <c r="W68" s="2">
        <f>'RawData Line 2'!AD6-'RawData Line 2'!$F$71</f>
        <v>59.01</v>
      </c>
      <c r="X68" s="2">
        <f>'RawData Line 2'!AE6-'RawData Line 2'!$F$71</f>
        <v>62.01</v>
      </c>
      <c r="Y68" s="2">
        <f>'RawData Line 2'!AF6-'RawData Line 2'!$F$71</f>
        <v>65.010000000000005</v>
      </c>
      <c r="Z68" s="2">
        <f>'RawData Line 2'!AG6-'RawData Line 2'!$F$71</f>
        <v>68.010000000000005</v>
      </c>
      <c r="AA68" s="2">
        <f>'RawData Line 2'!AH6-'RawData Line 2'!$F$71</f>
        <v>71.010000000000005</v>
      </c>
      <c r="AB68" s="2">
        <f>'RawData Line 2'!AI6-'RawData Line 2'!$F$71</f>
        <v>74.010000000000005</v>
      </c>
      <c r="AC68" s="2">
        <f>'RawData Line 2'!AJ6-'RawData Line 2'!$F$71</f>
        <v>77.010000000000005</v>
      </c>
      <c r="AD68" s="2">
        <f>'RawData Line 2'!AK6-'RawData Line 2'!$F$71</f>
        <v>80.010000000000005</v>
      </c>
      <c r="AE68" s="2">
        <f>'RawData Line 2'!AL6-'RawData Line 2'!$F$71</f>
        <v>83.01</v>
      </c>
    </row>
    <row r="69" spans="1:31" x14ac:dyDescent="0.35">
      <c r="A69" s="24"/>
      <c r="B69" s="18" t="s">
        <v>56</v>
      </c>
      <c r="C69" s="2">
        <f>'RawData Line 2'!$E$71-(('RawData Line 2'!J71-AVERAGE('RawData Line 2'!$I$71,'RawData Line 2'!$AM$71))*'Calibration Report'!$L$10+('RawData Line 2'!J72-AVERAGE('RawData Line 2'!$I$72,'RawData Line 2'!$AM$72))*'Calibration Report'!$L$12)</f>
        <v>0.82577190000000122</v>
      </c>
      <c r="D69" s="2">
        <f>'RawData Line 2'!$E$71-(('RawData Line 2'!K71-AVERAGE('RawData Line 2'!$I$71,'RawData Line 2'!$AM$71))*'Calibration Report'!$L$10+('RawData Line 2'!K72-AVERAGE('RawData Line 2'!$I$72,'RawData Line 2'!$AM$72))*'Calibration Report'!$L$12)</f>
        <v>0.73394999999999988</v>
      </c>
      <c r="E69" s="2">
        <f>'RawData Line 2'!$E$71-(('RawData Line 2'!L71-AVERAGE('RawData Line 2'!$I$71,'RawData Line 2'!$AM$71))*'Calibration Report'!$L$10+('RawData Line 2'!L72-AVERAGE('RawData Line 2'!$I$72,'RawData Line 2'!$AM$72))*'Calibration Report'!$L$12)</f>
        <v>0.42739770000000055</v>
      </c>
      <c r="F69" s="2">
        <f>'RawData Line 2'!$E$71-(('RawData Line 2'!M71-AVERAGE('RawData Line 2'!$I$71,'RawData Line 2'!$AM$71))*'Calibration Report'!$L$10+('RawData Line 2'!M72-AVERAGE('RawData Line 2'!$I$72,'RawData Line 2'!$AM$72))*'Calibration Report'!$L$12)</f>
        <v>0.1750781000000019</v>
      </c>
      <c r="G69" s="2">
        <f>'RawData Line 2'!$E$71-(('RawData Line 2'!N71-AVERAGE('RawData Line 2'!$I$71,'RawData Line 2'!$AM$71))*'Calibration Report'!$L$10+('RawData Line 2'!N72-AVERAGE('RawData Line 2'!$I$72,'RawData Line 2'!$AM$72))*'Calibration Report'!$L$12)</f>
        <v>-1.9989000000000035E-2</v>
      </c>
      <c r="H69" s="2">
        <f>'RawData Line 2'!$E$71-(('RawData Line 2'!O71-AVERAGE('RawData Line 2'!$I$71,'RawData Line 2'!$AM$71))*'Calibration Report'!$L$10+('RawData Line 2'!O72-AVERAGE('RawData Line 2'!$I$72,'RawData Line 2'!$AM$72))*'Calibration Report'!$L$12)</f>
        <v>-0.17153569999999752</v>
      </c>
      <c r="I69" s="2">
        <f>'RawData Line 2'!$E$71-(('RawData Line 2'!P71-AVERAGE('RawData Line 2'!$I$71,'RawData Line 2'!$AM$71))*'Calibration Report'!$L$10+('RawData Line 2'!P72-AVERAGE('RawData Line 2'!$I$72,'RawData Line 2'!$AM$72))*'Calibration Report'!$L$12)</f>
        <v>-0.20512829999999949</v>
      </c>
      <c r="J69" s="2">
        <f>'RawData Line 2'!$E$71-(('RawData Line 2'!Q71-AVERAGE('RawData Line 2'!$I$71,'RawData Line 2'!$AM$71))*'Calibration Report'!$L$10+('RawData Line 2'!Q72-AVERAGE('RawData Line 2'!$I$72,'RawData Line 2'!$AM$72))*'Calibration Report'!$L$12)</f>
        <v>-0.21186359999999893</v>
      </c>
      <c r="K69" s="2">
        <f>'RawData Line 2'!$E$71-(('RawData Line 2'!R71-AVERAGE('RawData Line 2'!$I$71,'RawData Line 2'!$AM$71))*'Calibration Report'!$L$10+('RawData Line 2'!R72-AVERAGE('RawData Line 2'!$I$72,'RawData Line 2'!$AM$72))*'Calibration Report'!$L$12)</f>
        <v>-0.11644929999999953</v>
      </c>
      <c r="L69" s="2">
        <f>'RawData Line 2'!$E$71-(('RawData Line 2'!S71-AVERAGE('RawData Line 2'!$I$71,'RawData Line 2'!$AM$71))*'Calibration Report'!$L$10+('RawData Line 2'!S72-AVERAGE('RawData Line 2'!$I$72,'RawData Line 2'!$AM$72))*'Calibration Report'!$L$12)</f>
        <v>-0.14356319999999756</v>
      </c>
      <c r="M69" s="2">
        <f>'RawData Line 2'!$E$71-(('RawData Line 2'!T71-AVERAGE('RawData Line 2'!$I$71,'RawData Line 2'!$AM$71))*'Calibration Report'!$L$10+('RawData Line 2'!T72-AVERAGE('RawData Line 2'!$I$72,'RawData Line 2'!$AM$72))*'Calibration Report'!$L$12)</f>
        <v>-0.11671079999999945</v>
      </c>
      <c r="N69" s="2">
        <f>'RawData Line 2'!$E$71-(('RawData Line 2'!U71-AVERAGE('RawData Line 2'!$I$71,'RawData Line 2'!$AM$71))*'Calibration Report'!$L$10+('RawData Line 2'!U72-AVERAGE('RawData Line 2'!$I$72,'RawData Line 2'!$AM$72))*'Calibration Report'!$L$12)</f>
        <v>-3.5803299999999538E-2</v>
      </c>
      <c r="O69" s="2">
        <f>'RawData Line 2'!$E$71-(('RawData Line 2'!V71-AVERAGE('RawData Line 2'!$I$71,'RawData Line 2'!$AM$71))*'Calibration Report'!$L$10+('RawData Line 2'!V72-AVERAGE('RawData Line 2'!$I$72,'RawData Line 2'!$AM$72))*'Calibration Report'!$L$12)</f>
        <v>1.8597200000000536E-2</v>
      </c>
      <c r="P69" s="2">
        <f>'RawData Line 2'!$E$71-(('RawData Line 2'!W71-AVERAGE('RawData Line 2'!$I$71,'RawData Line 2'!$AM$71))*'Calibration Report'!$L$10+('RawData Line 2'!W72-AVERAGE('RawData Line 2'!$I$72,'RawData Line 2'!$AM$72))*'Calibration Report'!$L$12)</f>
        <v>1.3243499999999964E-2</v>
      </c>
      <c r="Q69" s="2">
        <f>'RawData Line 2'!$E$71-(('RawData Line 2'!X71-AVERAGE('RawData Line 2'!$I$71,'RawData Line 2'!$AM$71))*'Calibration Report'!$L$10+('RawData Line 2'!X72-AVERAGE('RawData Line 2'!$I$72,'RawData Line 2'!$AM$72))*'Calibration Report'!$L$12)</f>
        <v>8.5086700000000626E-2</v>
      </c>
      <c r="R69" s="2">
        <f>'RawData Line 2'!$E$71-(('RawData Line 2'!Y71-AVERAGE('RawData Line 2'!$I$71,'RawData Line 2'!$AM$71))*'Calibration Report'!$L$10+('RawData Line 2'!Y72-AVERAGE('RawData Line 2'!$I$72,'RawData Line 2'!$AM$72))*'Calibration Report'!$L$12)</f>
        <v>9.821190000000124E-2</v>
      </c>
      <c r="S69" s="2">
        <f>'RawData Line 2'!$E$71-(('RawData Line 2'!Z71-AVERAGE('RawData Line 2'!$I$71,'RawData Line 2'!$AM$71))*'Calibration Report'!$L$10+('RawData Line 2'!Z72-AVERAGE('RawData Line 2'!$I$72,'RawData Line 2'!$AM$72))*'Calibration Report'!$L$12)</f>
        <v>0.14950380000000241</v>
      </c>
      <c r="T69" s="2">
        <f>'RawData Line 2'!$E$71-(('RawData Line 2'!AA71-AVERAGE('RawData Line 2'!$I$71,'RawData Line 2'!$AM$71))*'Calibration Report'!$L$10+('RawData Line 2'!AA72-AVERAGE('RawData Line 2'!$I$72,'RawData Line 2'!$AM$72))*'Calibration Report'!$L$12)</f>
        <v>0.23335210000000184</v>
      </c>
      <c r="U69" s="2">
        <f>'RawData Line 2'!$E$71-(('RawData Line 2'!AB71-AVERAGE('RawData Line 2'!$I$71,'RawData Line 2'!$AM$71))*'Calibration Report'!$L$10+('RawData Line 2'!AB72-AVERAGE('RawData Line 2'!$I$72,'RawData Line 2'!$AM$72))*'Calibration Report'!$L$12)</f>
        <v>0.32920060000000184</v>
      </c>
      <c r="V69" s="2">
        <f>'RawData Line 2'!$E$71-(('RawData Line 2'!AC71-AVERAGE('RawData Line 2'!$I$71,'RawData Line 2'!$AM$71))*'Calibration Report'!$L$10+('RawData Line 2'!AC72-AVERAGE('RawData Line 2'!$I$72,'RawData Line 2'!$AM$72))*'Calibration Report'!$L$12)</f>
        <v>0.36184090000000113</v>
      </c>
      <c r="W69" s="2">
        <f>'RawData Line 2'!$E$71-(('RawData Line 2'!AD71-AVERAGE('RawData Line 2'!$I$71,'RawData Line 2'!$AM$71))*'Calibration Report'!$L$10+('RawData Line 2'!AD72-AVERAGE('RawData Line 2'!$I$72,'RawData Line 2'!$AM$72))*'Calibration Report'!$L$12)</f>
        <v>0.37781320000000052</v>
      </c>
      <c r="X69" s="2">
        <f>'RawData Line 2'!$E$71-(('RawData Line 2'!AE71-AVERAGE('RawData Line 2'!$I$71,'RawData Line 2'!$AM$71))*'Calibration Report'!$L$10+('RawData Line 2'!AE72-AVERAGE('RawData Line 2'!$I$72,'RawData Line 2'!$AM$72))*'Calibration Report'!$L$12)</f>
        <v>0.26279499999999989</v>
      </c>
      <c r="Y69" s="2">
        <f>'RawData Line 2'!$E$71-(('RawData Line 2'!AF71-AVERAGE('RawData Line 2'!$I$71,'RawData Line 2'!$AM$71))*'Calibration Report'!$L$10+('RawData Line 2'!AF72-AVERAGE('RawData Line 2'!$I$72,'RawData Line 2'!$AM$72))*'Calibration Report'!$L$12)</f>
        <v>0.27773599999999998</v>
      </c>
      <c r="Z69" s="2">
        <f>'RawData Line 2'!$E$71-(('RawData Line 2'!AG71-AVERAGE('RawData Line 2'!$I$71,'RawData Line 2'!$AM$71))*'Calibration Report'!$L$10+('RawData Line 2'!AG72-AVERAGE('RawData Line 2'!$I$72,'RawData Line 2'!$AM$72))*'Calibration Report'!$L$12)</f>
        <v>0.32272680000000253</v>
      </c>
      <c r="AA69" s="2">
        <f>'RawData Line 2'!$E$71-(('RawData Line 2'!AH71-AVERAGE('RawData Line 2'!$I$71,'RawData Line 2'!$AM$71))*'Calibration Report'!$L$10+('RawData Line 2'!AH72-AVERAGE('RawData Line 2'!$I$72,'RawData Line 2'!$AM$72))*'Calibration Report'!$L$12)</f>
        <v>0.50864080000000245</v>
      </c>
      <c r="AB69" s="2">
        <f>'RawData Line 2'!$E$71-(('RawData Line 2'!AI71-AVERAGE('RawData Line 2'!$I$71,'RawData Line 2'!$AM$71))*'Calibration Report'!$L$10+('RawData Line 2'!AI72-AVERAGE('RawData Line 2'!$I$72,'RawData Line 2'!$AM$72))*'Calibration Report'!$L$12)</f>
        <v>0.76458710000000185</v>
      </c>
      <c r="AC69" s="2">
        <f>'RawData Line 2'!$E$71-(('RawData Line 2'!AJ71-AVERAGE('RawData Line 2'!$I$71,'RawData Line 2'!$AM$71))*'Calibration Report'!$L$10+('RawData Line 2'!AJ72-AVERAGE('RawData Line 2'!$I$72,'RawData Line 2'!$AM$72))*'Calibration Report'!$L$12)</f>
        <v>0.9628467000000005</v>
      </c>
      <c r="AD69" s="2">
        <f>'RawData Line 2'!$E$71-(('RawData Line 2'!AK71-AVERAGE('RawData Line 2'!$I$71,'RawData Line 2'!$AM$71))*'Calibration Report'!$L$10+('RawData Line 2'!AK72-AVERAGE('RawData Line 2'!$I$72,'RawData Line 2'!$AM$72))*'Calibration Report'!$L$12)</f>
        <v>1.7197908000000024</v>
      </c>
      <c r="AE69" s="2">
        <f>'RawData Line 2'!$E$71-(('RawData Line 2'!AL71-AVERAGE('RawData Line 2'!$I$71,'RawData Line 2'!$AM$71))*'Calibration Report'!$L$10+('RawData Line 2'!AL72-AVERAGE('RawData Line 2'!$I$72,'RawData Line 2'!$AM$72))*'Calibration Report'!$L$12)</f>
        <v>1.9209863000000025</v>
      </c>
    </row>
    <row r="70" spans="1:31" x14ac:dyDescent="0.35">
      <c r="A70" s="31">
        <v>44874</v>
      </c>
      <c r="B70" s="18" t="s">
        <v>55</v>
      </c>
      <c r="C70">
        <v>0</v>
      </c>
      <c r="D70" s="2">
        <f>'RawData Line 2'!K6-'RawData Line 2'!$F$73</f>
        <v>2.0099999999999998</v>
      </c>
      <c r="E70" s="2">
        <f>'RawData Line 2'!L6-'RawData Line 2'!$F$73</f>
        <v>5.01</v>
      </c>
      <c r="F70" s="2">
        <f>'RawData Line 2'!M6-'RawData Line 2'!$F$73</f>
        <v>8.01</v>
      </c>
      <c r="G70" s="2">
        <f>'RawData Line 2'!N6-'RawData Line 2'!$F$73</f>
        <v>11.01</v>
      </c>
      <c r="H70" s="2">
        <f>'RawData Line 2'!O6-'RawData Line 2'!$F$73</f>
        <v>14.01</v>
      </c>
      <c r="I70" s="2">
        <f>'RawData Line 2'!P6-'RawData Line 2'!$F$73</f>
        <v>17.010000000000002</v>
      </c>
      <c r="J70" s="2">
        <f>'RawData Line 2'!Q6-'RawData Line 2'!$F$73</f>
        <v>20.010000000000002</v>
      </c>
      <c r="K70" s="2">
        <f>'RawData Line 2'!R6-'RawData Line 2'!$F$73</f>
        <v>23.01</v>
      </c>
      <c r="L70" s="2">
        <f>'RawData Line 2'!S6-'RawData Line 2'!$F$73</f>
        <v>26.01</v>
      </c>
      <c r="M70" s="2">
        <f>'RawData Line 2'!T6-'RawData Line 2'!$F$73</f>
        <v>29.01</v>
      </c>
      <c r="N70" s="2">
        <f>'RawData Line 2'!U6-'RawData Line 2'!$F$73</f>
        <v>32.01</v>
      </c>
      <c r="O70" s="2">
        <f>'RawData Line 2'!V6-'RawData Line 2'!$F$73</f>
        <v>35.01</v>
      </c>
      <c r="P70" s="2">
        <f>'RawData Line 2'!W6-'RawData Line 2'!$F$73</f>
        <v>38.01</v>
      </c>
      <c r="Q70" s="2">
        <f>'RawData Line 2'!X6-'RawData Line 2'!$F$73</f>
        <v>41.01</v>
      </c>
      <c r="R70" s="2">
        <f>'RawData Line 2'!Y6-'RawData Line 2'!$F$73</f>
        <v>44.01</v>
      </c>
      <c r="S70" s="2">
        <f>'RawData Line 2'!Z6-'RawData Line 2'!$F$73</f>
        <v>47.01</v>
      </c>
      <c r="T70" s="2">
        <f>'RawData Line 2'!AA6-'RawData Line 2'!$F$73</f>
        <v>50.01</v>
      </c>
      <c r="U70" s="2">
        <f>'RawData Line 2'!AB6-'RawData Line 2'!$F$73</f>
        <v>53.01</v>
      </c>
      <c r="V70" s="2">
        <f>'RawData Line 2'!AC6-'RawData Line 2'!$F$73</f>
        <v>56.01</v>
      </c>
      <c r="W70" s="2">
        <f>'RawData Line 2'!AD6-'RawData Line 2'!$F$73</f>
        <v>59.01</v>
      </c>
      <c r="X70" s="2">
        <f>'RawData Line 2'!AE6-'RawData Line 2'!$F$73</f>
        <v>62.01</v>
      </c>
      <c r="Y70" s="2">
        <f>'RawData Line 2'!AF6-'RawData Line 2'!$F$73</f>
        <v>65.010000000000005</v>
      </c>
      <c r="Z70" s="2">
        <f>'RawData Line 2'!AG6-'RawData Line 2'!$F$73</f>
        <v>68.010000000000005</v>
      </c>
      <c r="AA70" s="2">
        <f>'RawData Line 2'!AH6-'RawData Line 2'!$F$73</f>
        <v>71.010000000000005</v>
      </c>
      <c r="AB70" s="2">
        <f>'RawData Line 2'!AI6-'RawData Line 2'!$F$73</f>
        <v>74.010000000000005</v>
      </c>
      <c r="AC70" s="2">
        <f>'RawData Line 2'!AJ6-'RawData Line 2'!$F$73</f>
        <v>77.010000000000005</v>
      </c>
      <c r="AD70" s="2">
        <f>'RawData Line 2'!AK6-'RawData Line 2'!$F$73</f>
        <v>80.010000000000005</v>
      </c>
      <c r="AE70" s="2">
        <f>'RawData Line 2'!AL6-'RawData Line 2'!$F$73</f>
        <v>83.01</v>
      </c>
    </row>
    <row r="71" spans="1:31" x14ac:dyDescent="0.35">
      <c r="A71" s="31"/>
      <c r="B71" s="18" t="s">
        <v>56</v>
      </c>
      <c r="C71" s="2">
        <f>'RawData Line 2'!$E$73-(('RawData Line 2'!J73-AVERAGE('RawData Line 2'!$I$73,'RawData Line 2'!$AM$73))*'Calibration Report'!$L$10+('RawData Line 2'!J74-AVERAGE('RawData Line 2'!$I$74,'RawData Line 2'!$AM$74))*'Calibration Report'!$L$12)</f>
        <v>0.7994914500000011</v>
      </c>
      <c r="D71" s="2">
        <f>'RawData Line 2'!$E$73-(('RawData Line 2'!K73-AVERAGE('RawData Line 2'!$I$73,'RawData Line 2'!$AM$73))*'Calibration Report'!$L$10+('RawData Line 2'!K74-AVERAGE('RawData Line 2'!$I$74,'RawData Line 2'!$AM$74))*'Calibration Report'!$L$12)</f>
        <v>0.69656225000000049</v>
      </c>
      <c r="E71" s="2">
        <f>'RawData Line 2'!$E$73-(('RawData Line 2'!L73-AVERAGE('RawData Line 2'!$I$73,'RawData Line 2'!$AM$73))*'Calibration Report'!$L$10+('RawData Line 2'!L74-AVERAGE('RawData Line 2'!$I$74,'RawData Line 2'!$AM$74))*'Calibration Report'!$L$12)</f>
        <v>0.35841565000000175</v>
      </c>
      <c r="F71" s="2">
        <f>'RawData Line 2'!$E$73-(('RawData Line 2'!M73-AVERAGE('RawData Line 2'!$I$73,'RawData Line 2'!$AM$73))*'Calibration Report'!$L$10+('RawData Line 2'!M74-AVERAGE('RawData Line 2'!$I$74,'RawData Line 2'!$AM$74))*'Calibration Report'!$L$12)</f>
        <v>9.3755350000002347E-2</v>
      </c>
      <c r="G71" s="2">
        <f>'RawData Line 2'!$E$73-(('RawData Line 2'!N73-AVERAGE('RawData Line 2'!$I$73,'RawData Line 2'!$AM$73))*'Calibration Report'!$L$10+('RawData Line 2'!N74-AVERAGE('RawData Line 2'!$I$74,'RawData Line 2'!$AM$74))*'Calibration Report'!$L$12)</f>
        <v>-0.12997504999999898</v>
      </c>
      <c r="H71" s="2">
        <f>'RawData Line 2'!$E$73-(('RawData Line 2'!O73-AVERAGE('RawData Line 2'!$I$73,'RawData Line 2'!$AM$73))*'Calibration Report'!$L$10+('RawData Line 2'!O74-AVERAGE('RawData Line 2'!$I$74,'RawData Line 2'!$AM$74))*'Calibration Report'!$L$12)</f>
        <v>-0.28765014999999772</v>
      </c>
      <c r="I71" s="2">
        <f>'RawData Line 2'!$E$73-(('RawData Line 2'!P73-AVERAGE('RawData Line 2'!$I$73,'RawData Line 2'!$AM$73))*'Calibration Report'!$L$10+('RawData Line 2'!P74-AVERAGE('RawData Line 2'!$I$74,'RawData Line 2'!$AM$74))*'Calibration Report'!$L$12)</f>
        <v>-0.31061924999999957</v>
      </c>
      <c r="J71" s="2">
        <f>'RawData Line 2'!$E$73-(('RawData Line 2'!Q73-AVERAGE('RawData Line 2'!$I$73,'RawData Line 2'!$AM$73))*'Calibration Report'!$L$10+('RawData Line 2'!Q74-AVERAGE('RawData Line 2'!$I$74,'RawData Line 2'!$AM$74))*'Calibration Report'!$L$12)</f>
        <v>-0.32460794999999698</v>
      </c>
      <c r="K71" s="2">
        <f>'RawData Line 2'!$E$73-(('RawData Line 2'!R73-AVERAGE('RawData Line 2'!$I$73,'RawData Line 2'!$AM$73))*'Calibration Report'!$L$10+('RawData Line 2'!R74-AVERAGE('RawData Line 2'!$I$74,'RawData Line 2'!$AM$74))*'Calibration Report'!$L$12)</f>
        <v>-0.26986204999999885</v>
      </c>
      <c r="L71" s="2">
        <f>'RawData Line 2'!$E$73-(('RawData Line 2'!S73-AVERAGE('RawData Line 2'!$I$73,'RawData Line 2'!$AM$73))*'Calibration Report'!$L$10+('RawData Line 2'!S74-AVERAGE('RawData Line 2'!$I$74,'RawData Line 2'!$AM$74))*'Calibration Report'!$L$12)</f>
        <v>-0.29559434999999823</v>
      </c>
      <c r="M71" s="2">
        <f>'RawData Line 2'!$E$73-(('RawData Line 2'!T73-AVERAGE('RawData Line 2'!$I$73,'RawData Line 2'!$AM$73))*'Calibration Report'!$L$10+('RawData Line 2'!T74-AVERAGE('RawData Line 2'!$I$74,'RawData Line 2'!$AM$74))*'Calibration Report'!$L$12)</f>
        <v>-0.28324874999999961</v>
      </c>
      <c r="N71" s="2">
        <f>'RawData Line 2'!$E$73-(('RawData Line 2'!U73-AVERAGE('RawData Line 2'!$I$73,'RawData Line 2'!$AM$73))*'Calibration Report'!$L$10+('RawData Line 2'!U74-AVERAGE('RawData Line 2'!$I$74,'RawData Line 2'!$AM$74))*'Calibration Report'!$L$12)</f>
        <v>-0.20639724999999953</v>
      </c>
      <c r="O71" s="2">
        <f>'RawData Line 2'!$E$73-(('RawData Line 2'!V73-AVERAGE('RawData Line 2'!$I$73,'RawData Line 2'!$AM$73))*'Calibration Report'!$L$10+('RawData Line 2'!V74-AVERAGE('RawData Line 2'!$I$74,'RawData Line 2'!$AM$74))*'Calibration Report'!$L$12)</f>
        <v>-0.15821394999999705</v>
      </c>
      <c r="P71" s="2">
        <f>'RawData Line 2'!$E$73-(('RawData Line 2'!W73-AVERAGE('RawData Line 2'!$I$73,'RawData Line 2'!$AM$73))*'Calibration Report'!$L$10+('RawData Line 2'!W74-AVERAGE('RawData Line 2'!$I$74,'RawData Line 2'!$AM$74))*'Calibration Report'!$L$12)</f>
        <v>-0.16874864999999772</v>
      </c>
      <c r="Q71" s="2">
        <f>'RawData Line 2'!$E$73-(('RawData Line 2'!X73-AVERAGE('RawData Line 2'!$I$73,'RawData Line 2'!$AM$73))*'Calibration Report'!$L$10+('RawData Line 2'!X74-AVERAGE('RawData Line 2'!$I$74,'RawData Line 2'!$AM$74))*'Calibration Report'!$L$12)</f>
        <v>-8.0844349999998233E-2</v>
      </c>
      <c r="R71" s="2">
        <f>'RawData Line 2'!$E$73-(('RawData Line 2'!Y73-AVERAGE('RawData Line 2'!$I$73,'RawData Line 2'!$AM$73))*'Calibration Report'!$L$10+('RawData Line 2'!Y74-AVERAGE('RawData Line 2'!$I$74,'RawData Line 2'!$AM$74))*'Calibration Report'!$L$12)</f>
        <v>-7.0136949999997089E-2</v>
      </c>
      <c r="S71" s="2">
        <f>'RawData Line 2'!$E$73-(('RawData Line 2'!Z73-AVERAGE('RawData Line 2'!$I$73,'RawData Line 2'!$AM$73))*'Calibration Report'!$L$10+('RawData Line 2'!Z74-AVERAGE('RawData Line 2'!$I$74,'RawData Line 2'!$AM$74))*'Calibration Report'!$L$12)</f>
        <v>9.3326050000003047E-2</v>
      </c>
      <c r="T71" s="2">
        <f>'RawData Line 2'!$E$73-(('RawData Line 2'!AA73-AVERAGE('RawData Line 2'!$I$73,'RawData Line 2'!$AM$73))*'Calibration Report'!$L$10+('RawData Line 2'!AA74-AVERAGE('RawData Line 2'!$I$74,'RawData Line 2'!$AM$74))*'Calibration Report'!$L$12)</f>
        <v>0.197809550000003</v>
      </c>
      <c r="U71" s="2">
        <f>'RawData Line 2'!$E$73-(('RawData Line 2'!AB73-AVERAGE('RawData Line 2'!$I$73,'RawData Line 2'!$AM$73))*'Calibration Report'!$L$10+('RawData Line 2'!AB74-AVERAGE('RawData Line 2'!$I$74,'RawData Line 2'!$AM$74))*'Calibration Report'!$L$12)</f>
        <v>0.27431565000000169</v>
      </c>
      <c r="V71" s="2">
        <f>'RawData Line 2'!$E$73-(('RawData Line 2'!AC73-AVERAGE('RawData Line 2'!$I$73,'RawData Line 2'!$AM$73))*'Calibration Report'!$L$10+('RawData Line 2'!AC74-AVERAGE('RawData Line 2'!$I$74,'RawData Line 2'!$AM$74))*'Calibration Report'!$L$12)</f>
        <v>0.2731067500000004</v>
      </c>
      <c r="W71" s="2">
        <f>'RawData Line 2'!$E$73-(('RawData Line 2'!AD73-AVERAGE('RawData Line 2'!$I$73,'RawData Line 2'!$AM$73))*'Calibration Report'!$L$10+('RawData Line 2'!AD74-AVERAGE('RawData Line 2'!$I$74,'RawData Line 2'!$AM$74))*'Calibration Report'!$L$12)</f>
        <v>0.16050635000000235</v>
      </c>
      <c r="X71" s="2">
        <f>'RawData Line 2'!$E$73-(('RawData Line 2'!AE73-AVERAGE('RawData Line 2'!$I$73,'RawData Line 2'!$AM$73))*'Calibration Report'!$L$10+('RawData Line 2'!AE74-AVERAGE('RawData Line 2'!$I$74,'RawData Line 2'!$AM$74))*'Calibration Report'!$L$12)</f>
        <v>0.17484045000000115</v>
      </c>
      <c r="Y71" s="2">
        <f>'RawData Line 2'!$E$73-(('RawData Line 2'!AF73-AVERAGE('RawData Line 2'!$I$73,'RawData Line 2'!$AM$73))*'Calibration Report'!$L$10+('RawData Line 2'!AF74-AVERAGE('RawData Line 2'!$I$74,'RawData Line 2'!$AM$74))*'Calibration Report'!$L$12)</f>
        <v>0.23105675000000048</v>
      </c>
      <c r="Z71" s="2">
        <f>'RawData Line 2'!$E$73-(('RawData Line 2'!AG73-AVERAGE('RawData Line 2'!$I$73,'RawData Line 2'!$AM$73))*'Calibration Report'!$L$10+('RawData Line 2'!AG74-AVERAGE('RawData Line 2'!$I$74,'RawData Line 2'!$AM$74))*'Calibration Report'!$L$12)</f>
        <v>0.45617365000000176</v>
      </c>
      <c r="AA71" s="2">
        <f>'RawData Line 2'!$E$73-(('RawData Line 2'!AH73-AVERAGE('RawData Line 2'!$I$73,'RawData Line 2'!$AM$73))*'Calibration Report'!$L$10+('RawData Line 2'!AH74-AVERAGE('RawData Line 2'!$I$74,'RawData Line 2'!$AM$74))*'Calibration Report'!$L$12)</f>
        <v>0.73465485000000241</v>
      </c>
      <c r="AB71" s="2">
        <f>'RawData Line 2'!$E$73-(('RawData Line 2'!AI73-AVERAGE('RawData Line 2'!$I$73,'RawData Line 2'!$AM$73))*'Calibration Report'!$L$10+('RawData Line 2'!AI74-AVERAGE('RawData Line 2'!$I$74,'RawData Line 2'!$AM$74))*'Calibration Report'!$L$12)</f>
        <v>0.97125385000000231</v>
      </c>
      <c r="AC71" s="2">
        <f>'RawData Line 2'!$E$73-(('RawData Line 2'!AJ73-AVERAGE('RawData Line 2'!$I$73,'RawData Line 2'!$AM$73))*'Calibration Report'!$L$10+('RawData Line 2'!AJ74-AVERAGE('RawData Line 2'!$I$74,'RawData Line 2'!$AM$74))*'Calibration Report'!$L$12)</f>
        <v>0.97271935000000243</v>
      </c>
      <c r="AD71" s="2">
        <f>'RawData Line 2'!$E$73-(('RawData Line 2'!AK73-AVERAGE('RawData Line 2'!$I$73,'RawData Line 2'!$AM$73))*'Calibration Report'!$L$10+('RawData Line 2'!AK74-AVERAGE('RawData Line 2'!$I$74,'RawData Line 2'!$AM$74))*'Calibration Report'!$L$12)</f>
        <v>1.6975461500000018</v>
      </c>
      <c r="AE71" s="2">
        <f>'RawData Line 2'!$E$73-(('RawData Line 2'!AL73-AVERAGE('RawData Line 2'!$I$73,'RawData Line 2'!$AM$73))*'Calibration Report'!$L$10+('RawData Line 2'!AL74-AVERAGE('RawData Line 2'!$I$74,'RawData Line 2'!$AM$74))*'Calibration Report'!$L$12)</f>
        <v>2.0011576500000019</v>
      </c>
    </row>
    <row r="72" spans="1:31" x14ac:dyDescent="0.35">
      <c r="A72" s="24">
        <v>44881</v>
      </c>
      <c r="B72" s="18" t="s">
        <v>55</v>
      </c>
      <c r="C72">
        <v>0</v>
      </c>
      <c r="D72" s="2">
        <f>'RawData Line 2'!K6-'RawData Line 2'!$F$75</f>
        <v>2.02</v>
      </c>
      <c r="E72" s="2">
        <f>'RawData Line 2'!L6-'RawData Line 2'!$F$75</f>
        <v>5.0199999999999996</v>
      </c>
      <c r="F72" s="2">
        <f>'RawData Line 2'!M6-'RawData Line 2'!$F$75</f>
        <v>8.02</v>
      </c>
      <c r="G72" s="2">
        <f>'RawData Line 2'!N6-'RawData Line 2'!$F$75</f>
        <v>11.02</v>
      </c>
      <c r="H72" s="2">
        <f>'RawData Line 2'!O6-'RawData Line 2'!$F$75</f>
        <v>14.02</v>
      </c>
      <c r="I72" s="2">
        <f>'RawData Line 2'!P6-'RawData Line 2'!$F$75</f>
        <v>17.02</v>
      </c>
      <c r="J72" s="2">
        <f>'RawData Line 2'!Q6-'RawData Line 2'!$F$75</f>
        <v>20.02</v>
      </c>
      <c r="K72" s="2">
        <f>'RawData Line 2'!R6-'RawData Line 2'!$F$75</f>
        <v>23.02</v>
      </c>
      <c r="L72" s="2">
        <f>'RawData Line 2'!S6-'RawData Line 2'!$F$75</f>
        <v>26.02</v>
      </c>
      <c r="M72" s="2">
        <f>'RawData Line 2'!T6-'RawData Line 2'!$F$75</f>
        <v>29.02</v>
      </c>
      <c r="N72" s="2">
        <f>'RawData Line 2'!U6-'RawData Line 2'!$F$75</f>
        <v>32.020000000000003</v>
      </c>
      <c r="O72" s="2">
        <f>'RawData Line 2'!V6-'RawData Line 2'!$F$75</f>
        <v>35.020000000000003</v>
      </c>
      <c r="P72" s="2">
        <f>'RawData Line 2'!W6-'RawData Line 2'!$F$75</f>
        <v>38.020000000000003</v>
      </c>
      <c r="Q72" s="2">
        <f>'RawData Line 2'!X6-'RawData Line 2'!$F$75</f>
        <v>41.02</v>
      </c>
      <c r="R72" s="2">
        <f>'RawData Line 2'!Y6-'RawData Line 2'!$F$75</f>
        <v>44.02</v>
      </c>
      <c r="S72" s="2">
        <f>'RawData Line 2'!Z6-'RawData Line 2'!$F$75</f>
        <v>47.02</v>
      </c>
      <c r="T72" s="2">
        <f>'RawData Line 2'!AA6-'RawData Line 2'!$F$75</f>
        <v>50.02</v>
      </c>
      <c r="U72" s="2">
        <f>'RawData Line 2'!AB6-'RawData Line 2'!$F$75</f>
        <v>53.02</v>
      </c>
      <c r="V72" s="2">
        <f>'RawData Line 2'!AC6-'RawData Line 2'!$F$75</f>
        <v>56.02</v>
      </c>
      <c r="W72" s="2">
        <f>'RawData Line 2'!AD6-'RawData Line 2'!$F$75</f>
        <v>59.02</v>
      </c>
      <c r="X72" s="2">
        <f>'RawData Line 2'!AE6-'RawData Line 2'!$F$75</f>
        <v>62.02</v>
      </c>
      <c r="Y72" s="2">
        <f>'RawData Line 2'!AF6-'RawData Line 2'!$F$75</f>
        <v>65.02</v>
      </c>
      <c r="Z72" s="2">
        <f>'RawData Line 2'!AG6-'RawData Line 2'!$F$75</f>
        <v>68.02</v>
      </c>
      <c r="AA72" s="2">
        <f>'RawData Line 2'!AH6-'RawData Line 2'!$F$75</f>
        <v>71.02</v>
      </c>
      <c r="AB72" s="2">
        <f>'RawData Line 2'!AI6-'RawData Line 2'!$F$75</f>
        <v>74.02</v>
      </c>
      <c r="AC72" s="2">
        <f>'RawData Line 2'!AJ6-'RawData Line 2'!$F$75</f>
        <v>77.02</v>
      </c>
      <c r="AD72" s="2">
        <f>'RawData Line 2'!AK6-'RawData Line 2'!$F$75</f>
        <v>80.02</v>
      </c>
      <c r="AE72" s="2">
        <f>'RawData Line 2'!AL6-'RawData Line 2'!$F$75</f>
        <v>83.02</v>
      </c>
    </row>
    <row r="73" spans="1:31" x14ac:dyDescent="0.35">
      <c r="A73" s="24"/>
      <c r="B73" s="18" t="s">
        <v>56</v>
      </c>
      <c r="C73" s="2">
        <f>'RawData Line 2'!$E$75-(('RawData Line 2'!J75-AVERAGE('RawData Line 2'!$I$75,'RawData Line 2'!$AM$75))*'Calibration Report'!$L$10+('RawData Line 2'!J76-AVERAGE('RawData Line 2'!$I$76,'RawData Line 2'!$AM$76))*'Calibration Report'!$L$12)</f>
        <v>0.71326124999999996</v>
      </c>
      <c r="D73" s="2">
        <f>'RawData Line 2'!$E$75-(('RawData Line 2'!K75-AVERAGE('RawData Line 2'!$I$75,'RawData Line 2'!$AM$75))*'Calibration Report'!$L$10+('RawData Line 2'!K76-AVERAGE('RawData Line 2'!$I$76,'RawData Line 2'!$AM$76))*'Calibration Report'!$L$12)</f>
        <v>0.57353224999999985</v>
      </c>
      <c r="E73" s="2">
        <f>'RawData Line 2'!$E$75-(('RawData Line 2'!L75-AVERAGE('RawData Line 2'!$I$75,'RawData Line 2'!$AM$75))*'Calibration Report'!$L$10+('RawData Line 2'!L76-AVERAGE('RawData Line 2'!$I$76,'RawData Line 2'!$AM$76))*'Calibration Report'!$L$12)</f>
        <v>0.22777215000000117</v>
      </c>
      <c r="F73" s="2">
        <f>'RawData Line 2'!$E$75-(('RawData Line 2'!M75-AVERAGE('RawData Line 2'!$I$75,'RawData Line 2'!$AM$75))*'Calibration Report'!$L$10+('RawData Line 2'!M76-AVERAGE('RawData Line 2'!$I$76,'RawData Line 2'!$AM$76))*'Calibration Report'!$L$12)</f>
        <v>-2.6195450000000564E-2</v>
      </c>
      <c r="G73" s="2">
        <f>'RawData Line 2'!$E$75-(('RawData Line 2'!N75-AVERAGE('RawData Line 2'!$I$75,'RawData Line 2'!$AM$75))*'Calibration Report'!$L$10+('RawData Line 2'!N76-AVERAGE('RawData Line 2'!$I$76,'RawData Line 2'!$AM$76))*'Calibration Report'!$L$12)</f>
        <v>-0.26357895000000076</v>
      </c>
      <c r="H73" s="2">
        <f>'RawData Line 2'!$E$75-(('RawData Line 2'!O75-AVERAGE('RawData Line 2'!$I$75,'RawData Line 2'!$AM$75))*'Calibration Report'!$L$10+('RawData Line 2'!O76-AVERAGE('RawData Line 2'!$I$76,'RawData Line 2'!$AM$76))*'Calibration Report'!$L$12)</f>
        <v>-0.44077895000000078</v>
      </c>
      <c r="I73" s="2">
        <f>'RawData Line 2'!$E$75-(('RawData Line 2'!P75-AVERAGE('RawData Line 2'!$I$75,'RawData Line 2'!$AM$75))*'Calibration Report'!$L$10+('RawData Line 2'!P76-AVERAGE('RawData Line 2'!$I$76,'RawData Line 2'!$AM$76))*'Calibration Report'!$L$12)</f>
        <v>-0.50546245000000067</v>
      </c>
      <c r="J73" s="2">
        <f>'RawData Line 2'!$E$75-(('RawData Line 2'!Q75-AVERAGE('RawData Line 2'!$I$75,'RawData Line 2'!$AM$75))*'Calibration Report'!$L$10+('RawData Line 2'!Q76-AVERAGE('RawData Line 2'!$I$76,'RawData Line 2'!$AM$76))*'Calibration Report'!$L$12)</f>
        <v>-0.52230315000000127</v>
      </c>
      <c r="K73" s="2">
        <f>'RawData Line 2'!$E$75-(('RawData Line 2'!R75-AVERAGE('RawData Line 2'!$I$75,'RawData Line 2'!$AM$75))*'Calibration Report'!$L$10+('RawData Line 2'!R76-AVERAGE('RawData Line 2'!$I$76,'RawData Line 2'!$AM$76))*'Calibration Report'!$L$12)</f>
        <v>-0.49899354999999956</v>
      </c>
      <c r="L73" s="2">
        <f>'RawData Line 2'!$E$75-(('RawData Line 2'!S75-AVERAGE('RawData Line 2'!$I$75,'RawData Line 2'!$AM$75))*'Calibration Report'!$L$10+('RawData Line 2'!S76-AVERAGE('RawData Line 2'!$I$76,'RawData Line 2'!$AM$76))*'Calibration Report'!$L$12)</f>
        <v>-0.57844045000000066</v>
      </c>
      <c r="M73" s="2">
        <f>'RawData Line 2'!$E$75-(('RawData Line 2'!T75-AVERAGE('RawData Line 2'!$I$75,'RawData Line 2'!$AM$75))*'Calibration Report'!$L$10+('RawData Line 2'!T76-AVERAGE('RawData Line 2'!$I$76,'RawData Line 2'!$AM$76))*'Calibration Report'!$L$12)</f>
        <v>-0.62584904999999957</v>
      </c>
      <c r="N73" s="2">
        <f>'RawData Line 2'!$E$75-(('RawData Line 2'!U75-AVERAGE('RawData Line 2'!$I$75,'RawData Line 2'!$AM$75))*'Calibration Report'!$L$10+('RawData Line 2'!U76-AVERAGE('RawData Line 2'!$I$76,'RawData Line 2'!$AM$76))*'Calibration Report'!$L$12)</f>
        <v>-0.58138125000000018</v>
      </c>
      <c r="O73" s="2">
        <f>'RawData Line 2'!$E$75-(('RawData Line 2'!V75-AVERAGE('RawData Line 2'!$I$75,'RawData Line 2'!$AM$75))*'Calibration Report'!$L$10+('RawData Line 2'!V76-AVERAGE('RawData Line 2'!$I$76,'RawData Line 2'!$AM$76))*'Calibration Report'!$L$12)</f>
        <v>-0.55021134999999899</v>
      </c>
      <c r="P73" s="2">
        <f>'RawData Line 2'!$E$75-(('RawData Line 2'!W75-AVERAGE('RawData Line 2'!$I$75,'RawData Line 2'!$AM$75))*'Calibration Report'!$L$10+('RawData Line 2'!W76-AVERAGE('RawData Line 2'!$I$76,'RawData Line 2'!$AM$76))*'Calibration Report'!$L$12)</f>
        <v>-0.57689595000000082</v>
      </c>
      <c r="Q73" s="2">
        <f>'RawData Line 2'!$E$75-(('RawData Line 2'!X75-AVERAGE('RawData Line 2'!$I$75,'RawData Line 2'!$AM$75))*'Calibration Report'!$L$10+('RawData Line 2'!X76-AVERAGE('RawData Line 2'!$I$76,'RawData Line 2'!$AM$76))*'Calibration Report'!$L$12)</f>
        <v>-0.47750954999999951</v>
      </c>
      <c r="R73" s="2">
        <f>'RawData Line 2'!$E$75-(('RawData Line 2'!Y75-AVERAGE('RawData Line 2'!$I$75,'RawData Line 2'!$AM$75))*'Calibration Report'!$L$10+('RawData Line 2'!Y76-AVERAGE('RawData Line 2'!$I$76,'RawData Line 2'!$AM$76))*'Calibration Report'!$L$12)</f>
        <v>-0.45471315000000145</v>
      </c>
      <c r="S73" s="2">
        <f>'RawData Line 2'!$E$75-(('RawData Line 2'!Z75-AVERAGE('RawData Line 2'!$I$75,'RawData Line 2'!$AM$75))*'Calibration Report'!$L$10+('RawData Line 2'!Z76-AVERAGE('RawData Line 2'!$I$76,'RawData Line 2'!$AM$76))*'Calibration Report'!$L$12)</f>
        <v>-0.37276454999999964</v>
      </c>
      <c r="T73" s="2">
        <f>'RawData Line 2'!$E$75-(('RawData Line 2'!AA75-AVERAGE('RawData Line 2'!$I$75,'RawData Line 2'!$AM$75))*'Calibration Report'!$L$10+('RawData Line 2'!AA76-AVERAGE('RawData Line 2'!$I$76,'RawData Line 2'!$AM$76))*'Calibration Report'!$L$12)</f>
        <v>-0.25066565000000152</v>
      </c>
      <c r="U73" s="2">
        <f>'RawData Line 2'!$E$75-(('RawData Line 2'!AB75-AVERAGE('RawData Line 2'!$I$75,'RawData Line 2'!$AM$75))*'Calibration Report'!$L$10+('RawData Line 2'!AB76-AVERAGE('RawData Line 2'!$I$76,'RawData Line 2'!$AM$76))*'Calibration Report'!$L$12)</f>
        <v>-9.3163250000000142E-2</v>
      </c>
      <c r="V73" s="2">
        <f>'RawData Line 2'!$E$75-(('RawData Line 2'!AC75-AVERAGE('RawData Line 2'!$I$75,'RawData Line 2'!$AM$75))*'Calibration Report'!$L$10+('RawData Line 2'!AC76-AVERAGE('RawData Line 2'!$I$76,'RawData Line 2'!$AM$76))*'Calibration Report'!$L$12)</f>
        <v>2.6172450000000458E-2</v>
      </c>
      <c r="W73" s="2">
        <f>'RawData Line 2'!$E$75-(('RawData Line 2'!AD75-AVERAGE('RawData Line 2'!$I$75,'RawData Line 2'!$AM$75))*'Calibration Report'!$L$10+('RawData Line 2'!AD76-AVERAGE('RawData Line 2'!$I$76,'RawData Line 2'!$AM$76))*'Calibration Report'!$L$12)</f>
        <v>7.1765249999999892E-2</v>
      </c>
      <c r="X73" s="2">
        <f>'RawData Line 2'!$E$75-(('RawData Line 2'!AE75-AVERAGE('RawData Line 2'!$I$75,'RawData Line 2'!$AM$75))*'Calibration Report'!$L$10+('RawData Line 2'!AE76-AVERAGE('RawData Line 2'!$I$76,'RawData Line 2'!$AM$76))*'Calibration Report'!$L$12)</f>
        <v>-1.5620950000000855E-2</v>
      </c>
      <c r="Y73" s="2">
        <f>'RawData Line 2'!$E$75-(('RawData Line 2'!AF75-AVERAGE('RawData Line 2'!$I$75,'RawData Line 2'!$AM$75))*'Calibration Report'!$L$10+('RawData Line 2'!AF76-AVERAGE('RawData Line 2'!$I$76,'RawData Line 2'!$AM$76))*'Calibration Report'!$L$12)</f>
        <v>4.7576500000010569E-3</v>
      </c>
      <c r="Z73" s="2">
        <f>'RawData Line 2'!$E$75-(('RawData Line 2'!AG75-AVERAGE('RawData Line 2'!$I$75,'RawData Line 2'!$AM$75))*'Calibration Report'!$L$10+('RawData Line 2'!AG76-AVERAGE('RawData Line 2'!$I$76,'RawData Line 2'!$AM$76))*'Calibration Report'!$L$12)</f>
        <v>5.613834999999856E-2</v>
      </c>
      <c r="AA73" s="2">
        <f>'RawData Line 2'!$E$75-(('RawData Line 2'!AH75-AVERAGE('RawData Line 2'!$I$75,'RawData Line 2'!$AM$75))*'Calibration Report'!$L$10+('RawData Line 2'!AH76-AVERAGE('RawData Line 2'!$I$76,'RawData Line 2'!$AM$76))*'Calibration Report'!$L$12)</f>
        <v>0.28453654999999922</v>
      </c>
      <c r="AB73" s="2">
        <f>'RawData Line 2'!$E$75-(('RawData Line 2'!AI75-AVERAGE('RawData Line 2'!$I$75,'RawData Line 2'!$AM$75))*'Calibration Report'!$L$10+('RawData Line 2'!AI76-AVERAGE('RawData Line 2'!$I$76,'RawData Line 2'!$AM$76))*'Calibration Report'!$L$12)</f>
        <v>0.60066634999999857</v>
      </c>
      <c r="AC73" s="2">
        <f>'RawData Line 2'!$E$75-(('RawData Line 2'!AJ75-AVERAGE('RawData Line 2'!$I$75,'RawData Line 2'!$AM$75))*'Calibration Report'!$L$10+('RawData Line 2'!AJ76-AVERAGE('RawData Line 2'!$I$76,'RawData Line 2'!$AM$76))*'Calibration Report'!$L$12)</f>
        <v>0.88130384999999867</v>
      </c>
      <c r="AD73" s="2">
        <f>'RawData Line 2'!$E$75-(('RawData Line 2'!AK75-AVERAGE('RawData Line 2'!$I$75,'RawData Line 2'!$AM$75))*'Calibration Report'!$L$10+('RawData Line 2'!AK76-AVERAGE('RawData Line 2'!$I$76,'RawData Line 2'!$AM$76))*'Calibration Report'!$L$12)</f>
        <v>1.5741762499999998</v>
      </c>
      <c r="AE73" s="2">
        <f>'RawData Line 2'!$E$75-(('RawData Line 2'!AL75-AVERAGE('RawData Line 2'!$I$75,'RawData Line 2'!$AM$75))*'Calibration Report'!$L$10+('RawData Line 2'!AL76-AVERAGE('RawData Line 2'!$I$76,'RawData Line 2'!$AM$76))*'Calibration Report'!$L$12)</f>
        <v>1.8625013499999987</v>
      </c>
    </row>
    <row r="74" spans="1:31" x14ac:dyDescent="0.35">
      <c r="A74" s="31">
        <v>44884</v>
      </c>
      <c r="B74" s="18" t="s">
        <v>55</v>
      </c>
      <c r="C74">
        <v>0</v>
      </c>
      <c r="D74" s="2">
        <f>'RawData Line 2'!K6-'RawData Line 2'!$F$77</f>
        <v>2.02</v>
      </c>
      <c r="E74" s="2">
        <f>'RawData Line 2'!L6-'RawData Line 2'!$F$77</f>
        <v>5.0199999999999996</v>
      </c>
      <c r="F74" s="2">
        <f>'RawData Line 2'!M6-'RawData Line 2'!$F$77</f>
        <v>8.02</v>
      </c>
      <c r="G74" s="2">
        <f>'RawData Line 2'!N6-'RawData Line 2'!$F$77</f>
        <v>11.02</v>
      </c>
      <c r="H74" s="2">
        <f>'RawData Line 2'!O6-'RawData Line 2'!$F$77</f>
        <v>14.02</v>
      </c>
      <c r="I74" s="2">
        <f>'RawData Line 2'!P6-'RawData Line 2'!$F$77</f>
        <v>17.02</v>
      </c>
      <c r="J74" s="2">
        <f>'RawData Line 2'!Q6-'RawData Line 2'!$F$77</f>
        <v>20.02</v>
      </c>
      <c r="K74" s="2">
        <f>'RawData Line 2'!R6-'RawData Line 2'!$F$77</f>
        <v>23.02</v>
      </c>
      <c r="L74" s="2">
        <f>'RawData Line 2'!S6-'RawData Line 2'!$F$77</f>
        <v>26.02</v>
      </c>
      <c r="M74" s="2">
        <f>'RawData Line 2'!T6-'RawData Line 2'!$F$77</f>
        <v>29.02</v>
      </c>
      <c r="N74" s="2">
        <f>'RawData Line 2'!U6-'RawData Line 2'!$F$77</f>
        <v>32.020000000000003</v>
      </c>
      <c r="O74" s="2">
        <f>'RawData Line 2'!V6-'RawData Line 2'!$F$77</f>
        <v>35.020000000000003</v>
      </c>
      <c r="P74" s="2">
        <f>'RawData Line 2'!W6-'RawData Line 2'!$F$77</f>
        <v>38.020000000000003</v>
      </c>
      <c r="Q74" s="2">
        <f>'RawData Line 2'!X6-'RawData Line 2'!$F$77</f>
        <v>41.02</v>
      </c>
      <c r="R74" s="2">
        <f>'RawData Line 2'!Y6-'RawData Line 2'!$F$77</f>
        <v>44.02</v>
      </c>
      <c r="S74" s="2">
        <f>'RawData Line 2'!Z6-'RawData Line 2'!$F$77</f>
        <v>47.02</v>
      </c>
      <c r="T74" s="2">
        <f>'RawData Line 2'!AA6-'RawData Line 2'!$F$77</f>
        <v>50.02</v>
      </c>
      <c r="U74" s="2">
        <f>'RawData Line 2'!AB6-'RawData Line 2'!$F$77</f>
        <v>53.02</v>
      </c>
      <c r="V74" s="2">
        <f>'RawData Line 2'!AC6-'RawData Line 2'!$F$77</f>
        <v>56.02</v>
      </c>
      <c r="W74" s="2">
        <f>'RawData Line 2'!AD6-'RawData Line 2'!$F$77</f>
        <v>59.02</v>
      </c>
      <c r="X74" s="2">
        <f>'RawData Line 2'!AE6-'RawData Line 2'!$F$77</f>
        <v>62.02</v>
      </c>
      <c r="Y74" s="2">
        <f>'RawData Line 2'!AF6-'RawData Line 2'!$F$77</f>
        <v>65.02</v>
      </c>
      <c r="Z74" s="2">
        <f>'RawData Line 2'!AG6-'RawData Line 2'!$F$77</f>
        <v>68.02</v>
      </c>
      <c r="AA74" s="2">
        <f>'RawData Line 2'!AH6-'RawData Line 2'!$F$77</f>
        <v>71.02</v>
      </c>
      <c r="AB74" s="2">
        <f>'RawData Line 2'!AI6-'RawData Line 2'!$F$77</f>
        <v>74.02</v>
      </c>
      <c r="AC74" s="2">
        <f>'RawData Line 2'!AJ6-'RawData Line 2'!$F$77</f>
        <v>77.02</v>
      </c>
      <c r="AD74" s="2">
        <f>'RawData Line 2'!AK6-'RawData Line 2'!$F$77</f>
        <v>80.02</v>
      </c>
      <c r="AE74" s="2">
        <f>'RawData Line 2'!AL6-'RawData Line 2'!$F$77</f>
        <v>83.02</v>
      </c>
    </row>
    <row r="75" spans="1:31" x14ac:dyDescent="0.35">
      <c r="A75" s="31"/>
      <c r="B75" s="18" t="s">
        <v>56</v>
      </c>
      <c r="C75" s="2">
        <f>'RawData Line 2'!$E$77-(('RawData Line 2'!J77-AVERAGE('RawData Line 2'!$I$77,'RawData Line 2'!$AM$77))*'Calibration Report'!$L$10+('RawData Line 2'!J78-AVERAGE('RawData Line 2'!$I$78,'RawData Line 2'!$AM$78))*'Calibration Report'!$L$12)</f>
        <v>0.78618770000000038</v>
      </c>
      <c r="D75" s="2">
        <f>'RawData Line 2'!$E$77-(('RawData Line 2'!K77-AVERAGE('RawData Line 2'!$I$77,'RawData Line 2'!$AM$77))*'Calibration Report'!$L$10+('RawData Line 2'!K78-AVERAGE('RawData Line 2'!$I$78,'RawData Line 2'!$AM$78))*'Calibration Report'!$L$12)</f>
        <v>0.65950490000000106</v>
      </c>
      <c r="E75" s="2">
        <f>'RawData Line 2'!$E$77-(('RawData Line 2'!L77-AVERAGE('RawData Line 2'!$I$77,'RawData Line 2'!$AM$77))*'Calibration Report'!$L$10+('RawData Line 2'!L78-AVERAGE('RawData Line 2'!$I$78,'RawData Line 2'!$AM$78))*'Calibration Report'!$L$12)</f>
        <v>0.27998929999999911</v>
      </c>
      <c r="F75" s="2">
        <f>'RawData Line 2'!$E$77-(('RawData Line 2'!M77-AVERAGE('RawData Line 2'!$I$77,'RawData Line 2'!$AM$77))*'Calibration Report'!$L$10+('RawData Line 2'!M78-AVERAGE('RawData Line 2'!$I$78,'RawData Line 2'!$AM$78))*'Calibration Report'!$L$12)</f>
        <v>2.2661400000000942E-2</v>
      </c>
      <c r="G75" s="2">
        <f>'RawData Line 2'!$E$77-(('RawData Line 2'!N77-AVERAGE('RawData Line 2'!$I$77,'RawData Line 2'!$AM$77))*'Calibration Report'!$L$10+('RawData Line 2'!N78-AVERAGE('RawData Line 2'!$I$78,'RawData Line 2'!$AM$78))*'Calibration Report'!$L$12)</f>
        <v>-0.21368100000000023</v>
      </c>
      <c r="H75" s="2">
        <f>'RawData Line 2'!$E$77-(('RawData Line 2'!O77-AVERAGE('RawData Line 2'!$I$77,'RawData Line 2'!$AM$77))*'Calibration Report'!$L$10+('RawData Line 2'!O78-AVERAGE('RawData Line 2'!$I$78,'RawData Line 2'!$AM$78))*'Calibration Report'!$L$12)</f>
        <v>-0.39303240000000139</v>
      </c>
      <c r="I75" s="2">
        <f>'RawData Line 2'!$E$77-(('RawData Line 2'!P77-AVERAGE('RawData Line 2'!$I$77,'RawData Line 2'!$AM$77))*'Calibration Report'!$L$10+('RawData Line 2'!P78-AVERAGE('RawData Line 2'!$I$78,'RawData Line 2'!$AM$78))*'Calibration Report'!$L$12)</f>
        <v>-0.45425700000000013</v>
      </c>
      <c r="J75" s="2">
        <f>'RawData Line 2'!$E$77-(('RawData Line 2'!Q77-AVERAGE('RawData Line 2'!$I$77,'RawData Line 2'!$AM$77))*'Calibration Report'!$L$10+('RawData Line 2'!Q78-AVERAGE('RawData Line 2'!$I$78,'RawData Line 2'!$AM$78))*'Calibration Report'!$L$12)</f>
        <v>-0.50391070000000093</v>
      </c>
      <c r="K75" s="2">
        <f>'RawData Line 2'!$E$77-(('RawData Line 2'!R77-AVERAGE('RawData Line 2'!$I$77,'RawData Line 2'!$AM$77))*'Calibration Report'!$L$10+('RawData Line 2'!R78-AVERAGE('RawData Line 2'!$I$78,'RawData Line 2'!$AM$78))*'Calibration Report'!$L$12)</f>
        <v>-0.5021885999999991</v>
      </c>
      <c r="L75" s="2">
        <f>'RawData Line 2'!$E$77-(('RawData Line 2'!S77-AVERAGE('RawData Line 2'!$I$77,'RawData Line 2'!$AM$77))*'Calibration Report'!$L$10+('RawData Line 2'!S78-AVERAGE('RawData Line 2'!$I$78,'RawData Line 2'!$AM$78))*'Calibration Report'!$L$12)</f>
        <v>-0.61159650000000032</v>
      </c>
      <c r="M75" s="2">
        <f>'RawData Line 2'!$E$77-(('RawData Line 2'!T77-AVERAGE('RawData Line 2'!$I$77,'RawData Line 2'!$AM$77))*'Calibration Report'!$L$10+('RawData Line 2'!T78-AVERAGE('RawData Line 2'!$I$78,'RawData Line 2'!$AM$78))*'Calibration Report'!$L$12)</f>
        <v>-0.66194100000000033</v>
      </c>
      <c r="N75" s="2">
        <f>'RawData Line 2'!$E$77-(('RawData Line 2'!U77-AVERAGE('RawData Line 2'!$I$77,'RawData Line 2'!$AM$77))*'Calibration Report'!$L$10+('RawData Line 2'!U78-AVERAGE('RawData Line 2'!$I$78,'RawData Line 2'!$AM$78))*'Calibration Report'!$L$12)</f>
        <v>-0.64510520000000082</v>
      </c>
      <c r="O75" s="2">
        <f>'RawData Line 2'!$E$77-(('RawData Line 2'!V77-AVERAGE('RawData Line 2'!$I$77,'RawData Line 2'!$AM$77))*'Calibration Report'!$L$10+('RawData Line 2'!V78-AVERAGE('RawData Line 2'!$I$78,'RawData Line 2'!$AM$78))*'Calibration Report'!$L$12)</f>
        <v>-0.63189609999999896</v>
      </c>
      <c r="P75" s="2">
        <f>'RawData Line 2'!$E$77-(('RawData Line 2'!W77-AVERAGE('RawData Line 2'!$I$77,'RawData Line 2'!$AM$77))*'Calibration Report'!$L$10+('RawData Line 2'!W78-AVERAGE('RawData Line 2'!$I$78,'RawData Line 2'!$AM$78))*'Calibration Report'!$L$12)</f>
        <v>-0.65486520000000104</v>
      </c>
      <c r="Q75" s="2">
        <f>'RawData Line 2'!$E$77-(('RawData Line 2'!X77-AVERAGE('RawData Line 2'!$I$77,'RawData Line 2'!$AM$77))*'Calibration Report'!$L$10+('RawData Line 2'!X78-AVERAGE('RawData Line 2'!$I$78,'RawData Line 2'!$AM$78))*'Calibration Report'!$L$12)</f>
        <v>-0.56860400000000033</v>
      </c>
      <c r="R75" s="2">
        <f>'RawData Line 2'!$E$77-(('RawData Line 2'!Y77-AVERAGE('RawData Line 2'!$I$77,'RawData Line 2'!$AM$77))*'Calibration Report'!$L$10+('RawData Line 2'!Y78-AVERAGE('RawData Line 2'!$I$78,'RawData Line 2'!$AM$78))*'Calibration Report'!$L$12)</f>
        <v>-0.55237020000000103</v>
      </c>
      <c r="S75" s="2">
        <f>'RawData Line 2'!$E$77-(('RawData Line 2'!Z77-AVERAGE('RawData Line 2'!$I$77,'RawData Line 2'!$AM$77))*'Calibration Report'!$L$10+('RawData Line 2'!Z78-AVERAGE('RawData Line 2'!$I$78,'RawData Line 2'!$AM$78))*'Calibration Report'!$L$12)</f>
        <v>-0.47068309999999913</v>
      </c>
      <c r="T75" s="2">
        <f>'RawData Line 2'!$E$77-(('RawData Line 2'!AA77-AVERAGE('RawData Line 2'!$I$77,'RawData Line 2'!$AM$77))*'Calibration Report'!$L$10+('RawData Line 2'!AA78-AVERAGE('RawData Line 2'!$I$78,'RawData Line 2'!$AM$78))*'Calibration Report'!$L$12)</f>
        <v>-0.30437300000000023</v>
      </c>
      <c r="U75" s="2">
        <f>'RawData Line 2'!$E$77-(('RawData Line 2'!AB77-AVERAGE('RawData Line 2'!$I$77,'RawData Line 2'!$AM$77))*'Calibration Report'!$L$10+('RawData Line 2'!AB78-AVERAGE('RawData Line 2'!$I$78,'RawData Line 2'!$AM$78))*'Calibration Report'!$L$12)</f>
        <v>-0.12044750000000026</v>
      </c>
      <c r="V75" s="2">
        <f>'RawData Line 2'!$E$77-(('RawData Line 2'!AC77-AVERAGE('RawData Line 2'!$I$77,'RawData Line 2'!$AM$77))*'Calibration Report'!$L$10+('RawData Line 2'!AC78-AVERAGE('RawData Line 2'!$I$78,'RawData Line 2'!$AM$78))*'Calibration Report'!$L$12)</f>
        <v>3.4809799999999003E-2</v>
      </c>
      <c r="W75" s="2">
        <f>'RawData Line 2'!$E$77-(('RawData Line 2'!AD77-AVERAGE('RawData Line 2'!$I$77,'RawData Line 2'!$AM$77))*'Calibration Report'!$L$10+('RawData Line 2'!AD78-AVERAGE('RawData Line 2'!$I$78,'RawData Line 2'!$AM$78))*'Calibration Report'!$L$12)</f>
        <v>0.1083799999999997</v>
      </c>
      <c r="X75" s="2">
        <f>'RawData Line 2'!$E$77-(('RawData Line 2'!AE77-AVERAGE('RawData Line 2'!$I$77,'RawData Line 2'!$AM$77))*'Calibration Report'!$L$10+('RawData Line 2'!AE78-AVERAGE('RawData Line 2'!$I$78,'RawData Line 2'!$AM$78))*'Calibration Report'!$L$12)</f>
        <v>2.3929700000000276E-2</v>
      </c>
      <c r="Y75" s="2">
        <f>'RawData Line 2'!$E$77-(('RawData Line 2'!AF77-AVERAGE('RawData Line 2'!$I$77,'RawData Line 2'!$AM$77))*'Calibration Report'!$L$10+('RawData Line 2'!AF78-AVERAGE('RawData Line 2'!$I$78,'RawData Line 2'!$AM$78))*'Calibration Report'!$L$12)</f>
        <v>5.1823200000000291E-2</v>
      </c>
      <c r="Z75" s="2">
        <f>'RawData Line 2'!$E$77-(('RawData Line 2'!AG77-AVERAGE('RawData Line 2'!$I$77,'RawData Line 2'!$AM$77))*'Calibration Report'!$L$10+('RawData Line 2'!AG78-AVERAGE('RawData Line 2'!$I$78,'RawData Line 2'!$AM$78))*'Calibration Report'!$L$12)</f>
        <v>0.12099199999999977</v>
      </c>
      <c r="AA75" s="2">
        <f>'RawData Line 2'!$E$77-(('RawData Line 2'!AH77-AVERAGE('RawData Line 2'!$I$77,'RawData Line 2'!$AM$77))*'Calibration Report'!$L$10+('RawData Line 2'!AH78-AVERAGE('RawData Line 2'!$I$78,'RawData Line 2'!$AM$78))*'Calibration Report'!$L$12)</f>
        <v>0.36044299999999985</v>
      </c>
      <c r="AB75" s="2">
        <f>'RawData Line 2'!$E$77-(('RawData Line 2'!AI77-AVERAGE('RawData Line 2'!$I$77,'RawData Line 2'!$AM$77))*'Calibration Report'!$L$10+('RawData Line 2'!AI78-AVERAGE('RawData Line 2'!$I$78,'RawData Line 2'!$AM$78))*'Calibration Report'!$L$12)</f>
        <v>0.66500190000000114</v>
      </c>
      <c r="AC75" s="2">
        <f>'RawData Line 2'!$E$77-(('RawData Line 2'!AJ77-AVERAGE('RawData Line 2'!$I$77,'RawData Line 2'!$AM$77))*'Calibration Report'!$L$10+('RawData Line 2'!AJ78-AVERAGE('RawData Line 2'!$I$78,'RawData Line 2'!$AM$78))*'Calibration Report'!$L$12)</f>
        <v>0.93976759999999859</v>
      </c>
      <c r="AD75" s="2">
        <f>'RawData Line 2'!$E$77-(('RawData Line 2'!AK77-AVERAGE('RawData Line 2'!$I$77,'RawData Line 2'!$AM$77))*'Calibration Report'!$L$10+('RawData Line 2'!AK78-AVERAGE('RawData Line 2'!$I$78,'RawData Line 2'!$AM$78))*'Calibration Report'!$L$12)</f>
        <v>1.5287584999999999</v>
      </c>
      <c r="AE75" s="2">
        <f>'RawData Line 2'!$E$77-(('RawData Line 2'!AL77-AVERAGE('RawData Line 2'!$I$77,'RawData Line 2'!$AM$77))*'Calibration Report'!$L$10+('RawData Line 2'!AL78-AVERAGE('RawData Line 2'!$I$78,'RawData Line 2'!$AM$78))*'Calibration Report'!$L$12)</f>
        <v>2.1638652000000005</v>
      </c>
    </row>
    <row r="76" spans="1:31" x14ac:dyDescent="0.35">
      <c r="A76" s="24">
        <v>44889</v>
      </c>
      <c r="B76" s="18" t="s">
        <v>55</v>
      </c>
      <c r="C76">
        <v>0</v>
      </c>
      <c r="D76" s="2">
        <f>'RawData Line 2'!K6-'RawData Line 2'!$F$79</f>
        <v>2.02</v>
      </c>
      <c r="E76" s="2">
        <f>'RawData Line 2'!L6-'RawData Line 2'!$F$79</f>
        <v>5.0199999999999996</v>
      </c>
      <c r="F76" s="2">
        <f>'RawData Line 2'!M6-'RawData Line 2'!$F$79</f>
        <v>8.02</v>
      </c>
      <c r="G76" s="2">
        <f>'RawData Line 2'!N6-'RawData Line 2'!$F$79</f>
        <v>11.02</v>
      </c>
      <c r="H76" s="2">
        <f>'RawData Line 2'!O6-'RawData Line 2'!$F$79</f>
        <v>14.02</v>
      </c>
      <c r="I76" s="2">
        <f>'RawData Line 2'!P6-'RawData Line 2'!$F$79</f>
        <v>17.02</v>
      </c>
      <c r="J76" s="2">
        <f>'RawData Line 2'!Q6-'RawData Line 2'!$F$79</f>
        <v>20.02</v>
      </c>
      <c r="K76" s="2">
        <f>'RawData Line 2'!R6-'RawData Line 2'!$F$79</f>
        <v>23.02</v>
      </c>
      <c r="L76" s="2">
        <f>'RawData Line 2'!S6-'RawData Line 2'!$F$79</f>
        <v>26.02</v>
      </c>
      <c r="M76" s="2">
        <f>'RawData Line 2'!T6-'RawData Line 2'!$F$79</f>
        <v>29.02</v>
      </c>
      <c r="N76" s="2">
        <f>'RawData Line 2'!U6-'RawData Line 2'!$F$79</f>
        <v>32.020000000000003</v>
      </c>
      <c r="O76" s="2">
        <f>'RawData Line 2'!V6-'RawData Line 2'!$F$79</f>
        <v>35.020000000000003</v>
      </c>
      <c r="P76" s="2">
        <f>'RawData Line 2'!W6-'RawData Line 2'!$F$79</f>
        <v>38.020000000000003</v>
      </c>
      <c r="Q76" s="2">
        <f>'RawData Line 2'!X6-'RawData Line 2'!$F$79</f>
        <v>41.02</v>
      </c>
      <c r="R76" s="2">
        <f>'RawData Line 2'!Y6-'RawData Line 2'!$F$79</f>
        <v>44.02</v>
      </c>
      <c r="S76" s="2">
        <f>'RawData Line 2'!Z6-'RawData Line 2'!$F$79</f>
        <v>47.02</v>
      </c>
      <c r="T76" s="2">
        <f>'RawData Line 2'!AA6-'RawData Line 2'!$F$79</f>
        <v>50.02</v>
      </c>
      <c r="U76" s="2">
        <f>'RawData Line 2'!AB6-'RawData Line 2'!$F$79</f>
        <v>53.02</v>
      </c>
      <c r="V76" s="2">
        <f>'RawData Line 2'!AC6-'RawData Line 2'!$F$79</f>
        <v>56.02</v>
      </c>
      <c r="W76" s="2">
        <f>'RawData Line 2'!AD6-'RawData Line 2'!$F$79</f>
        <v>59.02</v>
      </c>
      <c r="X76" s="2">
        <f>'RawData Line 2'!AE6-'RawData Line 2'!$F$79</f>
        <v>62.02</v>
      </c>
      <c r="Y76" s="2">
        <f>'RawData Line 2'!AF6-'RawData Line 2'!$F$79</f>
        <v>65.02</v>
      </c>
      <c r="Z76" s="2">
        <f>'RawData Line 2'!AG6-'RawData Line 2'!$F$79</f>
        <v>68.02</v>
      </c>
      <c r="AA76" s="2">
        <f>'RawData Line 2'!AH6-'RawData Line 2'!$F$79</f>
        <v>71.02</v>
      </c>
      <c r="AB76" s="2">
        <f>'RawData Line 2'!AI6-'RawData Line 2'!$F$79</f>
        <v>74.02</v>
      </c>
      <c r="AC76" s="2">
        <f>'RawData Line 2'!AJ6-'RawData Line 2'!$F$79</f>
        <v>77.02</v>
      </c>
      <c r="AD76" s="2">
        <f>'RawData Line 2'!AK6-'RawData Line 2'!$F$79</f>
        <v>80.02</v>
      </c>
      <c r="AE76" s="2">
        <f>'RawData Line 2'!AL6-'RawData Line 2'!$F$79</f>
        <v>83.02</v>
      </c>
    </row>
    <row r="77" spans="1:31" x14ac:dyDescent="0.35">
      <c r="A77" s="24"/>
      <c r="B77" s="18" t="s">
        <v>56</v>
      </c>
      <c r="C77" s="2">
        <f>'RawData Line 2'!$E$79-(('RawData Line 2'!J79-AVERAGE('RawData Line 2'!$I$79,'RawData Line 2'!$AM$79))*'Calibration Report'!$L$10+('RawData Line 2'!J80-AVERAGE('RawData Line 2'!$I$80,'RawData Line 2'!$AM$80))*'Calibration Report'!$L$12)</f>
        <v>0.75654995000000058</v>
      </c>
      <c r="D77" s="2">
        <f>'RawData Line 2'!$E$79-(('RawData Line 2'!K79-AVERAGE('RawData Line 2'!$I$79,'RawData Line 2'!$AM$79))*'Calibration Report'!$L$10+('RawData Line 2'!K80-AVERAGE('RawData Line 2'!$I$80,'RawData Line 2'!$AM$80))*'Calibration Report'!$L$12)</f>
        <v>0.65981345000000058</v>
      </c>
      <c r="E77" s="2">
        <f>'RawData Line 2'!$E$79-(('RawData Line 2'!L79-AVERAGE('RawData Line 2'!$I$79,'RawData Line 2'!$AM$79))*'Calibration Report'!$L$10+('RawData Line 2'!L80-AVERAGE('RawData Line 2'!$I$80,'RawData Line 2'!$AM$80))*'Calibration Report'!$L$12)</f>
        <v>0.27632575000000004</v>
      </c>
      <c r="F77" s="2">
        <f>'RawData Line 2'!$E$79-(('RawData Line 2'!M79-AVERAGE('RawData Line 2'!$I$79,'RawData Line 2'!$AM$79))*'Calibration Report'!$L$10+('RawData Line 2'!M80-AVERAGE('RawData Line 2'!$I$80,'RawData Line 2'!$AM$80))*'Calibration Report'!$L$12)</f>
        <v>7.1703499999986597E-3</v>
      </c>
      <c r="G77" s="2">
        <f>'RawData Line 2'!$E$79-(('RawData Line 2'!N79-AVERAGE('RawData Line 2'!$I$79,'RawData Line 2'!$AM$79))*'Calibration Report'!$L$10+('RawData Line 2'!N80-AVERAGE('RawData Line 2'!$I$80,'RawData Line 2'!$AM$80))*'Calibration Report'!$L$12)</f>
        <v>-0.24462625000000005</v>
      </c>
      <c r="H77" s="2">
        <f>'RawData Line 2'!$E$79-(('RawData Line 2'!O79-AVERAGE('RawData Line 2'!$I$79,'RawData Line 2'!$AM$79))*'Calibration Report'!$L$10+('RawData Line 2'!O80-AVERAGE('RawData Line 2'!$I$80,'RawData Line 2'!$AM$80))*'Calibration Report'!$L$12)</f>
        <v>-0.43408304999999947</v>
      </c>
      <c r="I77" s="2">
        <f>'RawData Line 2'!$E$79-(('RawData Line 2'!P79-AVERAGE('RawData Line 2'!$I$79,'RawData Line 2'!$AM$79))*'Calibration Report'!$L$10+('RawData Line 2'!P80-AVERAGE('RawData Line 2'!$I$80,'RawData Line 2'!$AM$80))*'Calibration Report'!$L$12)</f>
        <v>-0.49349675000000004</v>
      </c>
      <c r="J77" s="2">
        <f>'RawData Line 2'!$E$79-(('RawData Line 2'!Q79-AVERAGE('RawData Line 2'!$I$79,'RawData Line 2'!$AM$79))*'Calibration Report'!$L$10+('RawData Line 2'!Q80-AVERAGE('RawData Line 2'!$I$80,'RawData Line 2'!$AM$80))*'Calibration Report'!$L$12)</f>
        <v>-0.55066045000000075</v>
      </c>
      <c r="K77" s="2">
        <f>'RawData Line 2'!$E$79-(('RawData Line 2'!R79-AVERAGE('RawData Line 2'!$I$79,'RawData Line 2'!$AM$79))*'Calibration Report'!$L$10+('RawData Line 2'!R80-AVERAGE('RawData Line 2'!$I$80,'RawData Line 2'!$AM$80))*'Calibration Report'!$L$12)</f>
        <v>-0.57147325000000015</v>
      </c>
      <c r="L77" s="2">
        <f>'RawData Line 2'!$E$79-(('RawData Line 2'!S79-AVERAGE('RawData Line 2'!$I$79,'RawData Line 2'!$AM$79))*'Calibration Report'!$L$10+('RawData Line 2'!S80-AVERAGE('RawData Line 2'!$I$80,'RawData Line 2'!$AM$80))*'Calibration Report'!$L$12)</f>
        <v>-0.69944395000000092</v>
      </c>
      <c r="M77" s="2">
        <f>'RawData Line 2'!$E$79-(('RawData Line 2'!T79-AVERAGE('RawData Line 2'!$I$79,'RawData Line 2'!$AM$79))*'Calibration Report'!$L$10+('RawData Line 2'!T80-AVERAGE('RawData Line 2'!$I$80,'RawData Line 2'!$AM$80))*'Calibration Report'!$L$12)</f>
        <v>-0.76619495000000093</v>
      </c>
      <c r="N77" s="2">
        <f>'RawData Line 2'!$E$79-(('RawData Line 2'!U79-AVERAGE('RawData Line 2'!$I$79,'RawData Line 2'!$AM$79))*'Calibration Report'!$L$10+('RawData Line 2'!U80-AVERAGE('RawData Line 2'!$I$80,'RawData Line 2'!$AM$80))*'Calibration Report'!$L$12)</f>
        <v>-0.75099735000000178</v>
      </c>
      <c r="O77" s="2">
        <f>'RawData Line 2'!$E$79-(('RawData Line 2'!V79-AVERAGE('RawData Line 2'!$I$79,'RawData Line 2'!$AM$79))*'Calibration Report'!$L$10+('RawData Line 2'!V80-AVERAGE('RawData Line 2'!$I$80,'RawData Line 2'!$AM$80))*'Calibration Report'!$L$12)</f>
        <v>-0.73744285000000165</v>
      </c>
      <c r="P77" s="2">
        <f>'RawData Line 2'!$E$79-(('RawData Line 2'!W79-AVERAGE('RawData Line 2'!$I$79,'RawData Line 2'!$AM$79))*'Calibration Report'!$L$10+('RawData Line 2'!W80-AVERAGE('RawData Line 2'!$I$80,'RawData Line 2'!$AM$80))*'Calibration Report'!$L$12)</f>
        <v>-0.76559295000000072</v>
      </c>
      <c r="Q77" s="2">
        <f>'RawData Line 2'!$E$79-(('RawData Line 2'!X79-AVERAGE('RawData Line 2'!$I$79,'RawData Line 2'!$AM$79))*'Calibration Report'!$L$10+('RawData Line 2'!X80-AVERAGE('RawData Line 2'!$I$80,'RawData Line 2'!$AM$80))*'Calibration Report'!$L$12)</f>
        <v>-0.67035135000000201</v>
      </c>
      <c r="R77" s="2">
        <f>'RawData Line 2'!$E$79-(('RawData Line 2'!Y79-AVERAGE('RawData Line 2'!$I$79,'RawData Line 2'!$AM$79))*'Calibration Report'!$L$10+('RawData Line 2'!Y80-AVERAGE('RawData Line 2'!$I$80,'RawData Line 2'!$AM$80))*'Calibration Report'!$L$12)</f>
        <v>-0.63330475000000019</v>
      </c>
      <c r="S77" s="2">
        <f>'RawData Line 2'!$E$79-(('RawData Line 2'!Z79-AVERAGE('RawData Line 2'!$I$79,'RawData Line 2'!$AM$79))*'Calibration Report'!$L$10+('RawData Line 2'!Z80-AVERAGE('RawData Line 2'!$I$80,'RawData Line 2'!$AM$80))*'Calibration Report'!$L$12)</f>
        <v>-0.55800754999999946</v>
      </c>
      <c r="T77" s="2">
        <f>'RawData Line 2'!$E$79-(('RawData Line 2'!AA79-AVERAGE('RawData Line 2'!$I$79,'RawData Line 2'!$AM$79))*'Calibration Report'!$L$10+('RawData Line 2'!AA80-AVERAGE('RawData Line 2'!$I$80,'RawData Line 2'!$AM$80))*'Calibration Report'!$L$12)</f>
        <v>-0.38824345000000071</v>
      </c>
      <c r="U77" s="2">
        <f>'RawData Line 2'!$E$79-(('RawData Line 2'!AB79-AVERAGE('RawData Line 2'!$I$79,'RawData Line 2'!$AM$79))*'Calibration Report'!$L$10+('RawData Line 2'!AB80-AVERAGE('RawData Line 2'!$I$80,'RawData Line 2'!$AM$80))*'Calibration Report'!$L$12)</f>
        <v>-0.19723725000000014</v>
      </c>
      <c r="V77" s="2">
        <f>'RawData Line 2'!$E$79-(('RawData Line 2'!AC79-AVERAGE('RawData Line 2'!$I$79,'RawData Line 2'!$AM$79))*'Calibration Report'!$L$10+('RawData Line 2'!AC80-AVERAGE('RawData Line 2'!$I$80,'RawData Line 2'!$AM$80))*'Calibration Report'!$L$12)</f>
        <v>-1.6938450000000715E-2</v>
      </c>
      <c r="W77" s="2">
        <f>'RawData Line 2'!$E$79-(('RawData Line 2'!AD79-AVERAGE('RawData Line 2'!$I$79,'RawData Line 2'!$AM$79))*'Calibration Report'!$L$10+('RawData Line 2'!AD80-AVERAGE('RawData Line 2'!$I$80,'RawData Line 2'!$AM$80))*'Calibration Report'!$L$12)</f>
        <v>6.6130249999999835E-2</v>
      </c>
      <c r="X77" s="2">
        <f>'RawData Line 2'!$E$79-(('RawData Line 2'!AE79-AVERAGE('RawData Line 2'!$I$79,'RawData Line 2'!$AM$79))*'Calibration Report'!$L$10+('RawData Line 2'!AE80-AVERAGE('RawData Line 2'!$I$80,'RawData Line 2'!$AM$80))*'Calibration Report'!$L$12)</f>
        <v>-4.849450000000699E-3</v>
      </c>
      <c r="Y77" s="2">
        <f>'RawData Line 2'!$E$79-(('RawData Line 2'!AF79-AVERAGE('RawData Line 2'!$I$79,'RawData Line 2'!$AM$79))*'Calibration Report'!$L$10+('RawData Line 2'!AF80-AVERAGE('RawData Line 2'!$I$80,'RawData Line 2'!$AM$80))*'Calibration Report'!$L$12)</f>
        <v>1.8899249999999812E-2</v>
      </c>
      <c r="Z77" s="2">
        <f>'RawData Line 2'!$E$79-(('RawData Line 2'!AG79-AVERAGE('RawData Line 2'!$I$79,'RawData Line 2'!$AM$79))*'Calibration Report'!$L$10+('RawData Line 2'!AG80-AVERAGE('RawData Line 2'!$I$80,'RawData Line 2'!$AM$80))*'Calibration Report'!$L$12)</f>
        <v>7.9260349999998647E-2</v>
      </c>
      <c r="AA77" s="2">
        <f>'RawData Line 2'!$E$79-(('RawData Line 2'!AH79-AVERAGE('RawData Line 2'!$I$79,'RawData Line 2'!$AM$79))*'Calibration Report'!$L$10+('RawData Line 2'!AH80-AVERAGE('RawData Line 2'!$I$80,'RawData Line 2'!$AM$80))*'Calibration Report'!$L$12)</f>
        <v>0.31940214999999805</v>
      </c>
      <c r="AB77" s="2">
        <f>'RawData Line 2'!$E$79-(('RawData Line 2'!AI79-AVERAGE('RawData Line 2'!$I$79,'RawData Line 2'!$AM$79))*'Calibration Report'!$L$10+('RawData Line 2'!AI80-AVERAGE('RawData Line 2'!$I$80,'RawData Line 2'!$AM$80))*'Calibration Report'!$L$12)</f>
        <v>0.62672424999999998</v>
      </c>
      <c r="AC77" s="2">
        <f>'RawData Line 2'!$E$79-(('RawData Line 2'!AJ79-AVERAGE('RawData Line 2'!$I$79,'RawData Line 2'!$AM$79))*'Calibration Report'!$L$10+('RawData Line 2'!AJ80-AVERAGE('RawData Line 2'!$I$80,'RawData Line 2'!$AM$80))*'Calibration Report'!$L$12)</f>
        <v>0.92204614999999801</v>
      </c>
      <c r="AD77" s="2">
        <f>'RawData Line 2'!$E$79-(('RawData Line 2'!AK79-AVERAGE('RawData Line 2'!$I$79,'RawData Line 2'!$AM$79))*'Calibration Report'!$L$10+('RawData Line 2'!AK80-AVERAGE('RawData Line 2'!$I$80,'RawData Line 2'!$AM$80))*'Calibration Report'!$L$12)</f>
        <v>1.42166725</v>
      </c>
      <c r="AE77" s="2">
        <f>'RawData Line 2'!$E$79-(('RawData Line 2'!AL79-AVERAGE('RawData Line 2'!$I$79,'RawData Line 2'!$AM$79))*'Calibration Report'!$L$10+('RawData Line 2'!AL80-AVERAGE('RawData Line 2'!$I$80,'RawData Line 2'!$AM$80))*'Calibration Report'!$L$12)</f>
        <v>2.0165348499999989</v>
      </c>
    </row>
    <row r="78" spans="1:31" x14ac:dyDescent="0.35">
      <c r="A78" s="24">
        <v>44897</v>
      </c>
      <c r="B78" s="18" t="s">
        <v>55</v>
      </c>
      <c r="C78">
        <v>0</v>
      </c>
      <c r="D78" s="2">
        <f>'RawData Line 2'!K6-'RawData Line 2'!$F$81</f>
        <v>2.02</v>
      </c>
      <c r="E78" s="2">
        <f>'RawData Line 2'!L6-'RawData Line 2'!$F$81</f>
        <v>5.0199999999999996</v>
      </c>
      <c r="F78" s="2">
        <f>'RawData Line 2'!M6-'RawData Line 2'!$F$81</f>
        <v>8.02</v>
      </c>
      <c r="G78" s="2">
        <f>'RawData Line 2'!N6-'RawData Line 2'!$F$81</f>
        <v>11.02</v>
      </c>
      <c r="H78" s="2">
        <f>'RawData Line 2'!O6-'RawData Line 2'!$F$81</f>
        <v>14.02</v>
      </c>
      <c r="I78" s="2">
        <f>'RawData Line 2'!P6-'RawData Line 2'!$F$81</f>
        <v>17.02</v>
      </c>
      <c r="J78" s="2">
        <f>'RawData Line 2'!Q6-'RawData Line 2'!$F$81</f>
        <v>20.02</v>
      </c>
      <c r="K78" s="2">
        <f>'RawData Line 2'!R6-'RawData Line 2'!$F$81</f>
        <v>23.02</v>
      </c>
      <c r="L78" s="2">
        <f>'RawData Line 2'!S6-'RawData Line 2'!$F$81</f>
        <v>26.02</v>
      </c>
      <c r="M78" s="2">
        <f>'RawData Line 2'!T6-'RawData Line 2'!$F$81</f>
        <v>29.02</v>
      </c>
      <c r="N78" s="2">
        <f>'RawData Line 2'!U6-'RawData Line 2'!$F$81</f>
        <v>32.020000000000003</v>
      </c>
      <c r="O78" s="2">
        <f>'RawData Line 2'!V6-'RawData Line 2'!$F$81</f>
        <v>35.020000000000003</v>
      </c>
      <c r="P78" s="2">
        <f>'RawData Line 2'!W6-'RawData Line 2'!$F$81</f>
        <v>38.020000000000003</v>
      </c>
      <c r="Q78" s="2">
        <f>'RawData Line 2'!X6-'RawData Line 2'!$F$81</f>
        <v>41.02</v>
      </c>
      <c r="R78" s="2">
        <f>'RawData Line 2'!Y6-'RawData Line 2'!$F$81</f>
        <v>44.02</v>
      </c>
      <c r="S78" s="2">
        <f>'RawData Line 2'!Z6-'RawData Line 2'!$F$81</f>
        <v>47.02</v>
      </c>
      <c r="T78" s="2">
        <f>'RawData Line 2'!AA6-'RawData Line 2'!$F$81</f>
        <v>50.02</v>
      </c>
      <c r="U78" s="2">
        <f>'RawData Line 2'!AB6-'RawData Line 2'!$F$81</f>
        <v>53.02</v>
      </c>
      <c r="V78" s="2">
        <f>'RawData Line 2'!AC6-'RawData Line 2'!$F$81</f>
        <v>56.02</v>
      </c>
      <c r="W78" s="2">
        <f>'RawData Line 2'!AD6-'RawData Line 2'!$F$81</f>
        <v>59.02</v>
      </c>
      <c r="X78" s="2">
        <f>'RawData Line 2'!AE6-'RawData Line 2'!$F$81</f>
        <v>62.02</v>
      </c>
      <c r="Y78" s="2">
        <f>'RawData Line 2'!AF6-'RawData Line 2'!$F$81</f>
        <v>65.02</v>
      </c>
      <c r="Z78" s="2">
        <f>'RawData Line 2'!AG6-'RawData Line 2'!$F$81</f>
        <v>68.02</v>
      </c>
      <c r="AA78" s="2">
        <f>'RawData Line 2'!AH6-'RawData Line 2'!$F$81</f>
        <v>71.02</v>
      </c>
      <c r="AB78" s="2">
        <f>'RawData Line 2'!AI6-'RawData Line 2'!$F$81</f>
        <v>74.02</v>
      </c>
      <c r="AC78" s="2">
        <f>'RawData Line 2'!AJ6-'RawData Line 2'!$F$81</f>
        <v>77.02</v>
      </c>
      <c r="AD78" s="2">
        <f>'RawData Line 2'!AK6-'RawData Line 2'!$F$81</f>
        <v>80.02</v>
      </c>
      <c r="AE78" s="2">
        <f>'RawData Line 2'!AL6-'RawData Line 2'!$F$81</f>
        <v>83.02</v>
      </c>
    </row>
    <row r="79" spans="1:31" x14ac:dyDescent="0.35">
      <c r="A79" s="24"/>
      <c r="B79" s="18" t="s">
        <v>56</v>
      </c>
      <c r="C79" s="2">
        <f>'RawData Line 2'!$E$81-(('RawData Line 2'!J81-AVERAGE('RawData Line 2'!$I$81,'RawData Line 2'!$AM$81))*'Calibration Report'!$L$10+('RawData Line 2'!J82-AVERAGE('RawData Line 2'!$I$82,'RawData Line 2'!$AM$82))*'Calibration Report'!$L$12)</f>
        <v>0.73248574999999994</v>
      </c>
      <c r="D79" s="2">
        <f>'RawData Line 2'!$E$81-(('RawData Line 2'!K81-AVERAGE('RawData Line 2'!$I$81,'RawData Line 2'!$AM$81))*'Calibration Report'!$L$10+('RawData Line 2'!K82-AVERAGE('RawData Line 2'!$I$82,'RawData Line 2'!$AM$82))*'Calibration Report'!$L$12)</f>
        <v>0.64162104999999936</v>
      </c>
      <c r="E79" s="2">
        <f>'RawData Line 2'!$E$81-(('RawData Line 2'!L81-AVERAGE('RawData Line 2'!$I$81,'RawData Line 2'!$AM$81))*'Calibration Report'!$L$10+('RawData Line 2'!L82-AVERAGE('RawData Line 2'!$I$82,'RawData Line 2'!$AM$82))*'Calibration Report'!$L$12)</f>
        <v>0.2531250499999993</v>
      </c>
      <c r="F79" s="2">
        <f>'RawData Line 2'!$E$81-(('RawData Line 2'!M81-AVERAGE('RawData Line 2'!$I$81,'RawData Line 2'!$AM$81))*'Calibration Report'!$L$10+('RawData Line 2'!M82-AVERAGE('RawData Line 2'!$I$82,'RawData Line 2'!$AM$82))*'Calibration Report'!$L$12)</f>
        <v>-4.0385950000000781E-2</v>
      </c>
      <c r="G79" s="2">
        <f>'RawData Line 2'!$E$81-(('RawData Line 2'!N81-AVERAGE('RawData Line 2'!$I$81,'RawData Line 2'!$AM$81))*'Calibration Report'!$L$10+('RawData Line 2'!N82-AVERAGE('RawData Line 2'!$I$82,'RawData Line 2'!$AM$82))*'Calibration Report'!$L$12)</f>
        <v>-0.29607075000000016</v>
      </c>
      <c r="H79" s="2">
        <f>'RawData Line 2'!$E$81-(('RawData Line 2'!O81-AVERAGE('RawData Line 2'!$I$81,'RawData Line 2'!$AM$81))*'Calibration Report'!$L$10+('RawData Line 2'!O82-AVERAGE('RawData Line 2'!$I$82,'RawData Line 2'!$AM$82))*'Calibration Report'!$L$12)</f>
        <v>-0.48431864999999807</v>
      </c>
      <c r="I79" s="2">
        <f>'RawData Line 2'!$E$81-(('RawData Line 2'!P81-AVERAGE('RawData Line 2'!$I$81,'RawData Line 2'!$AM$81))*'Calibration Report'!$L$10+('RawData Line 2'!P82-AVERAGE('RawData Line 2'!$I$82,'RawData Line 2'!$AM$82))*'Calibration Report'!$L$12)</f>
        <v>-0.57093014999999792</v>
      </c>
      <c r="J79" s="2">
        <f>'RawData Line 2'!$E$81-(('RawData Line 2'!Q81-AVERAGE('RawData Line 2'!$I$81,'RawData Line 2'!$AM$81))*'Calibration Report'!$L$10+('RawData Line 2'!Q82-AVERAGE('RawData Line 2'!$I$82,'RawData Line 2'!$AM$82))*'Calibration Report'!$L$12)</f>
        <v>-0.6319820499999993</v>
      </c>
      <c r="K79" s="2">
        <f>'RawData Line 2'!$E$81-(('RawData Line 2'!R81-AVERAGE('RawData Line 2'!$I$81,'RawData Line 2'!$AM$81))*'Calibration Report'!$L$10+('RawData Line 2'!R82-AVERAGE('RawData Line 2'!$I$82,'RawData Line 2'!$AM$82))*'Calibration Report'!$L$12)</f>
        <v>-0.66229334999999856</v>
      </c>
      <c r="L79" s="2">
        <f>'RawData Line 2'!$E$81-(('RawData Line 2'!S81-AVERAGE('RawData Line 2'!$I$81,'RawData Line 2'!$AM$81))*'Calibration Report'!$L$10+('RawData Line 2'!S82-AVERAGE('RawData Line 2'!$I$82,'RawData Line 2'!$AM$82))*'Calibration Report'!$L$12)</f>
        <v>-0.79294334999999894</v>
      </c>
      <c r="M79" s="2">
        <f>'RawData Line 2'!$E$81-(('RawData Line 2'!T81-AVERAGE('RawData Line 2'!$I$81,'RawData Line 2'!$AM$81))*'Calibration Report'!$L$10+('RawData Line 2'!T82-AVERAGE('RawData Line 2'!$I$82,'RawData Line 2'!$AM$82))*'Calibration Report'!$L$12)</f>
        <v>-0.86712045000000071</v>
      </c>
      <c r="N79" s="2">
        <f>'RawData Line 2'!$E$81-(('RawData Line 2'!U81-AVERAGE('RawData Line 2'!$I$81,'RawData Line 2'!$AM$81))*'Calibration Report'!$L$10+('RawData Line 2'!U82-AVERAGE('RawData Line 2'!$I$82,'RawData Line 2'!$AM$82))*'Calibration Report'!$L$12)</f>
        <v>-0.87031784999999884</v>
      </c>
      <c r="O79" s="2">
        <f>'RawData Line 2'!$E$81-(('RawData Line 2'!V81-AVERAGE('RawData Line 2'!$I$81,'RawData Line 2'!$AM$81))*'Calibration Report'!$L$10+('RawData Line 2'!V82-AVERAGE('RawData Line 2'!$I$82,'RawData Line 2'!$AM$82))*'Calibration Report'!$L$12)</f>
        <v>-0.8596992499999998</v>
      </c>
      <c r="P79" s="2">
        <f>'RawData Line 2'!$E$81-(('RawData Line 2'!W81-AVERAGE('RawData Line 2'!$I$81,'RawData Line 2'!$AM$81))*'Calibration Report'!$L$10+('RawData Line 2'!W82-AVERAGE('RawData Line 2'!$I$82,'RawData Line 2'!$AM$82))*'Calibration Report'!$L$12)</f>
        <v>-0.88413874999999997</v>
      </c>
      <c r="Q79" s="2">
        <f>'RawData Line 2'!$E$81-(('RawData Line 2'!X81-AVERAGE('RawData Line 2'!$I$81,'RawData Line 2'!$AM$81))*'Calibration Report'!$L$10+('RawData Line 2'!X82-AVERAGE('RawData Line 2'!$I$82,'RawData Line 2'!$AM$82))*'Calibration Report'!$L$12)</f>
        <v>-0.81307514999999819</v>
      </c>
      <c r="R79" s="2">
        <f>'RawData Line 2'!$E$81-(('RawData Line 2'!Y81-AVERAGE('RawData Line 2'!$I$81,'RawData Line 2'!$AM$81))*'Calibration Report'!$L$10+('RawData Line 2'!Y82-AVERAGE('RawData Line 2'!$I$82,'RawData Line 2'!$AM$82))*'Calibration Report'!$L$12)</f>
        <v>-0.75349364999999802</v>
      </c>
      <c r="S79" s="2">
        <f>'RawData Line 2'!$E$81-(('RawData Line 2'!Z81-AVERAGE('RawData Line 2'!$I$81,'RawData Line 2'!$AM$81))*'Calibration Report'!$L$10+('RawData Line 2'!Z82-AVERAGE('RawData Line 2'!$I$82,'RawData Line 2'!$AM$82))*'Calibration Report'!$L$12)</f>
        <v>-0.66990684999999872</v>
      </c>
      <c r="T79" s="2">
        <f>'RawData Line 2'!$E$81-(('RawData Line 2'!AA81-AVERAGE('RawData Line 2'!$I$81,'RawData Line 2'!$AM$81))*'Calibration Report'!$L$10+('RawData Line 2'!AA82-AVERAGE('RawData Line 2'!$I$82,'RawData Line 2'!$AM$82))*'Calibration Report'!$L$12)</f>
        <v>-0.49599795000000069</v>
      </c>
      <c r="U79" s="2">
        <f>'RawData Line 2'!$E$81-(('RawData Line 2'!AB81-AVERAGE('RawData Line 2'!$I$81,'RawData Line 2'!$AM$81))*'Calibration Report'!$L$10+('RawData Line 2'!AB82-AVERAGE('RawData Line 2'!$I$82,'RawData Line 2'!$AM$82))*'Calibration Report'!$L$12)</f>
        <v>-0.27476924999999985</v>
      </c>
      <c r="V79" s="2">
        <f>'RawData Line 2'!$E$81-(('RawData Line 2'!AC81-AVERAGE('RawData Line 2'!$I$81,'RawData Line 2'!$AM$81))*'Calibration Report'!$L$10+('RawData Line 2'!AC82-AVERAGE('RawData Line 2'!$I$82,'RawData Line 2'!$AM$82))*'Calibration Report'!$L$12)</f>
        <v>-0.12123895000000062</v>
      </c>
      <c r="W79" s="2">
        <f>'RawData Line 2'!$E$81-(('RawData Line 2'!AD81-AVERAGE('RawData Line 2'!$I$81,'RawData Line 2'!$AM$81))*'Calibration Report'!$L$10+('RawData Line 2'!AD82-AVERAGE('RawData Line 2'!$I$82,'RawData Line 2'!$AM$82))*'Calibration Report'!$L$12)</f>
        <v>-1.0883649999998024E-2</v>
      </c>
      <c r="X79" s="2">
        <f>'RawData Line 2'!$E$81-(('RawData Line 2'!AE81-AVERAGE('RawData Line 2'!$I$81,'RawData Line 2'!$AM$81))*'Calibration Report'!$L$10+('RawData Line 2'!AE82-AVERAGE('RawData Line 2'!$I$82,'RawData Line 2'!$AM$82))*'Calibration Report'!$L$12)</f>
        <v>-7.1757950000000514E-2</v>
      </c>
      <c r="Y79" s="2">
        <f>'RawData Line 2'!$E$81-(('RawData Line 2'!AF81-AVERAGE('RawData Line 2'!$I$81,'RawData Line 2'!$AM$81))*'Calibration Report'!$L$10+('RawData Line 2'!AF82-AVERAGE('RawData Line 2'!$I$82,'RawData Line 2'!$AM$82))*'Calibration Report'!$L$12)</f>
        <v>-3.4800149999998142E-2</v>
      </c>
      <c r="Z79" s="2">
        <f>'RawData Line 2'!$E$81-(('RawData Line 2'!AG81-AVERAGE('RawData Line 2'!$I$81,'RawData Line 2'!$AM$81))*'Calibration Report'!$L$10+('RawData Line 2'!AG82-AVERAGE('RawData Line 2'!$I$82,'RawData Line 2'!$AM$82))*'Calibration Report'!$L$12)</f>
        <v>3.7649950000000709E-2</v>
      </c>
      <c r="AA79" s="2">
        <f>'RawData Line 2'!$E$81-(('RawData Line 2'!AH81-AVERAGE('RawData Line 2'!$I$81,'RawData Line 2'!$AM$81))*'Calibration Report'!$L$10+('RawData Line 2'!AH82-AVERAGE('RawData Line 2'!$I$82,'RawData Line 2'!$AM$82))*'Calibration Report'!$L$12)</f>
        <v>0.29419824999999999</v>
      </c>
      <c r="AB79" s="2">
        <f>'RawData Line 2'!$E$81-(('RawData Line 2'!AI81-AVERAGE('RawData Line 2'!$I$81,'RawData Line 2'!$AM$81))*'Calibration Report'!$L$10+('RawData Line 2'!AI82-AVERAGE('RawData Line 2'!$I$82,'RawData Line 2'!$AM$82))*'Calibration Report'!$L$12)</f>
        <v>0.58425035000000192</v>
      </c>
      <c r="AC79" s="2">
        <f>'RawData Line 2'!$E$81-(('RawData Line 2'!AJ81-AVERAGE('RawData Line 2'!$I$81,'RawData Line 2'!$AM$81))*'Calibration Report'!$L$10+('RawData Line 2'!AJ82-AVERAGE('RawData Line 2'!$I$82,'RawData Line 2'!$AM$82))*'Calibration Report'!$L$12)</f>
        <v>0.89839165000000132</v>
      </c>
      <c r="AD79" s="2">
        <f>'RawData Line 2'!$E$81-(('RawData Line 2'!AK81-AVERAGE('RawData Line 2'!$I$81,'RawData Line 2'!$AM$81))*'Calibration Report'!$L$10+('RawData Line 2'!AK82-AVERAGE('RawData Line 2'!$I$82,'RawData Line 2'!$AM$82))*'Calibration Report'!$L$12)</f>
        <v>1.3261695499999995</v>
      </c>
      <c r="AE79" s="2">
        <f>'RawData Line 2'!$E$81-(('RawData Line 2'!AL81-AVERAGE('RawData Line 2'!$I$81,'RawData Line 2'!$AM$81))*'Calibration Report'!$L$10+('RawData Line 2'!AL82-AVERAGE('RawData Line 2'!$I$82,'RawData Line 2'!$AM$82))*'Calibration Report'!$L$12)</f>
        <v>2.0477989500000007</v>
      </c>
    </row>
    <row r="80" spans="1:31" x14ac:dyDescent="0.35">
      <c r="A80" s="24">
        <v>44904</v>
      </c>
      <c r="B80" s="18" t="s">
        <v>55</v>
      </c>
    </row>
    <row r="81" spans="1:2" x14ac:dyDescent="0.35">
      <c r="A81" s="24"/>
      <c r="B81" s="18" t="s">
        <v>56</v>
      </c>
    </row>
  </sheetData>
  <mergeCells count="39">
    <mergeCell ref="A72:A73"/>
    <mergeCell ref="A70:A71"/>
    <mergeCell ref="A66:A67"/>
    <mergeCell ref="A68:A69"/>
    <mergeCell ref="A18:A19"/>
    <mergeCell ref="A24:A25"/>
    <mergeCell ref="A26:A27"/>
    <mergeCell ref="A28:A29"/>
    <mergeCell ref="A30:A31"/>
    <mergeCell ref="A20:A21"/>
    <mergeCell ref="A22:A23"/>
    <mergeCell ref="A32:A33"/>
    <mergeCell ref="A34:A35"/>
    <mergeCell ref="A38:A39"/>
    <mergeCell ref="A40:A41"/>
    <mergeCell ref="A42:A43"/>
    <mergeCell ref="A16:A17"/>
    <mergeCell ref="A14:A15"/>
    <mergeCell ref="A4:A5"/>
    <mergeCell ref="A6:A7"/>
    <mergeCell ref="A8:A9"/>
    <mergeCell ref="A10:A11"/>
    <mergeCell ref="A12:A13"/>
    <mergeCell ref="A78:A79"/>
    <mergeCell ref="A80:A81"/>
    <mergeCell ref="A36:A37"/>
    <mergeCell ref="A64:A65"/>
    <mergeCell ref="A60:A61"/>
    <mergeCell ref="A62:A63"/>
    <mergeCell ref="A44:A45"/>
    <mergeCell ref="A46:A47"/>
    <mergeCell ref="A48:A49"/>
    <mergeCell ref="A50:A51"/>
    <mergeCell ref="A52:A53"/>
    <mergeCell ref="A54:A55"/>
    <mergeCell ref="A56:A57"/>
    <mergeCell ref="A76:A77"/>
    <mergeCell ref="A74:A75"/>
    <mergeCell ref="A58:A59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60FAF-EF71-4743-9DA0-A2C8681D1377}">
  <dimension ref="A1:AH93"/>
  <sheetViews>
    <sheetView topLeftCell="A76" zoomScale="60" zoomScaleNormal="60" workbookViewId="0">
      <selection activeCell="C97" sqref="C97:AH99"/>
    </sheetView>
  </sheetViews>
  <sheetFormatPr baseColWidth="10" defaultColWidth="9.1796875" defaultRowHeight="14.5" x14ac:dyDescent="0.35"/>
  <cols>
    <col min="1" max="1" width="10.7265625" bestFit="1" customWidth="1"/>
    <col min="2" max="2" width="15.453125" bestFit="1" customWidth="1"/>
  </cols>
  <sheetData>
    <row r="1" spans="1:34" x14ac:dyDescent="0.35"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34" x14ac:dyDescent="0.35"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34" x14ac:dyDescent="0.35">
      <c r="A3" s="1" t="s">
        <v>43</v>
      </c>
      <c r="B3" s="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x14ac:dyDescent="0.35">
      <c r="A4" s="34">
        <v>44784</v>
      </c>
      <c r="B4" s="18" t="s">
        <v>55</v>
      </c>
      <c r="C4" s="2">
        <v>0</v>
      </c>
      <c r="D4" s="2">
        <f>'RawData Line 3'!K6-'RawData Line 3'!$F$7</f>
        <v>2.2999999999999998</v>
      </c>
      <c r="E4" s="2">
        <f>'RawData Line 3'!L6-'RawData Line 3'!$F$7</f>
        <v>5.3</v>
      </c>
      <c r="F4" s="2">
        <f>'RawData Line 3'!M6-'RawData Line 3'!$F$7</f>
        <v>8.3000000000000007</v>
      </c>
      <c r="G4" s="2">
        <f>'RawData Line 3'!N6-'RawData Line 3'!$F$7</f>
        <v>11.3</v>
      </c>
      <c r="H4" s="2">
        <f>'RawData Line 3'!O6-'RawData Line 3'!$F$7</f>
        <v>14.3</v>
      </c>
      <c r="I4" s="2">
        <f>'RawData Line 3'!P6-'RawData Line 3'!$F$7</f>
        <v>17.3</v>
      </c>
      <c r="J4" s="2">
        <f>'RawData Line 3'!Q6-'RawData Line 3'!$F$7</f>
        <v>20.3</v>
      </c>
      <c r="K4" s="2">
        <f>'RawData Line 3'!R6-'RawData Line 3'!$F$7</f>
        <v>23.3</v>
      </c>
      <c r="L4" s="2">
        <f>'RawData Line 3'!S6-'RawData Line 3'!$F$7</f>
        <v>26.3</v>
      </c>
      <c r="M4" s="2">
        <f>'RawData Line 3'!T6-'RawData Line 3'!$F$7</f>
        <v>29.3</v>
      </c>
      <c r="N4" s="2">
        <f>'RawData Line 3'!U6-'RawData Line 3'!$F$7</f>
        <v>32.299999999999997</v>
      </c>
      <c r="O4" s="2">
        <f>'RawData Line 3'!V6-'RawData Line 3'!$F$7</f>
        <v>35.299999999999997</v>
      </c>
      <c r="P4" s="2">
        <f>'RawData Line 3'!W6-'RawData Line 3'!$F$7</f>
        <v>38.299999999999997</v>
      </c>
      <c r="Q4" s="2">
        <f>'RawData Line 3'!X6-'RawData Line 3'!$F$7</f>
        <v>41.3</v>
      </c>
      <c r="R4" s="2">
        <f>'RawData Line 3'!Y6-'RawData Line 3'!$F$7</f>
        <v>44.3</v>
      </c>
      <c r="S4" s="2">
        <f>'RawData Line 3'!Z6-'RawData Line 3'!$F$7</f>
        <v>47.3</v>
      </c>
      <c r="T4" s="2">
        <f>'RawData Line 3'!AA6-'RawData Line 3'!$F$7</f>
        <v>50.3</v>
      </c>
      <c r="U4" s="2">
        <f>'RawData Line 3'!AB6-'RawData Line 3'!$F$7</f>
        <v>53.3</v>
      </c>
      <c r="V4" s="2">
        <f>'RawData Line 3'!AC6-'RawData Line 3'!$F$7</f>
        <v>56.3</v>
      </c>
      <c r="W4" s="2">
        <f>'RawData Line 3'!AD6-'RawData Line 3'!$F$7</f>
        <v>59.3</v>
      </c>
      <c r="X4" s="2">
        <f>'RawData Line 3'!AE6-'RawData Line 3'!$F$7</f>
        <v>62.3</v>
      </c>
      <c r="Y4" s="2">
        <f>'RawData Line 3'!AF6-'RawData Line 3'!$F$7</f>
        <v>65.3</v>
      </c>
      <c r="Z4" s="2">
        <f>'RawData Line 3'!AG6-'RawData Line 3'!$F$7</f>
        <v>68.3</v>
      </c>
      <c r="AA4" s="2">
        <f>'RawData Line 3'!AH6-'RawData Line 3'!$F$7</f>
        <v>71.3</v>
      </c>
      <c r="AB4" s="2">
        <f>'RawData Line 3'!AI6-'RawData Line 3'!$F$7</f>
        <v>74.3</v>
      </c>
      <c r="AC4" s="2">
        <f>'RawData Line 3'!AJ6-'RawData Line 3'!$F$7</f>
        <v>77.3</v>
      </c>
      <c r="AD4" s="2">
        <f>'RawData Line 3'!AK6-'RawData Line 3'!$F$7</f>
        <v>80.3</v>
      </c>
      <c r="AE4" s="2">
        <f>'RawData Line 3'!AL6-'RawData Line 3'!$F$7</f>
        <v>83.3</v>
      </c>
      <c r="AF4" s="2">
        <f>'RawData Line 3'!AM6-'RawData Line 3'!$F$7</f>
        <v>86.3</v>
      </c>
      <c r="AG4" s="2">
        <f>'RawData Line 3'!AN6-'RawData Line 3'!$F$7</f>
        <v>89.3</v>
      </c>
      <c r="AH4" s="2">
        <f>'RawData Line 3'!AO6-'RawData Line 3'!$F$7</f>
        <v>92.3</v>
      </c>
    </row>
    <row r="5" spans="1:34" x14ac:dyDescent="0.35">
      <c r="A5" s="27"/>
      <c r="B5" s="18" t="s">
        <v>56</v>
      </c>
      <c r="C5" s="2">
        <f>'RawData Line 3'!$E$7-(('RawData Line 3'!J7-AVERAGE('RawData Line 3'!$I$7,'RawData Line 3'!$AP$7))*'Calibration Report'!$L$10+('RawData Line 3'!J8-AVERAGE('RawData Line 3'!$I$8,'RawData Line 3'!$AP$8))*'Calibration Report'!$L$12)</f>
        <v>1.19875325</v>
      </c>
      <c r="D5" s="2">
        <f>'RawData Line 3'!$E$7-(('RawData Line 3'!K7-AVERAGE('RawData Line 3'!$I$7,'RawData Line 3'!$AP$7))*'Calibration Report'!$L$10+('RawData Line 3'!K8-AVERAGE('RawData Line 3'!$I$8,'RawData Line 3'!$AP$8))*'Calibration Report'!$L$12)</f>
        <v>1.1661129499999974</v>
      </c>
      <c r="E5" s="2">
        <f>'RawData Line 3'!$E$7-(('RawData Line 3'!L7-AVERAGE('RawData Line 3'!$I$7,'RawData Line 3'!$AP$7))*'Calibration Report'!$L$10+('RawData Line 3'!L8-AVERAGE('RawData Line 3'!$I$8,'RawData Line 3'!$AP$8))*'Calibration Report'!$L$12)</f>
        <v>1.0674124499999975</v>
      </c>
      <c r="F5" s="2">
        <f>'RawData Line 3'!$E$7-(('RawData Line 3'!M7-AVERAGE('RawData Line 3'!$I$7,'RawData Line 3'!$AP$7))*'Calibration Report'!$L$10+('RawData Line 3'!M8-AVERAGE('RawData Line 3'!$I$8,'RawData Line 3'!$AP$8))*'Calibration Report'!$L$12)</f>
        <v>1.0616245499999994</v>
      </c>
      <c r="G5" s="2">
        <f>'RawData Line 3'!$E$7-(('RawData Line 3'!N7-AVERAGE('RawData Line 3'!$I$7,'RawData Line 3'!$AP$7))*'Calibration Report'!$L$10+('RawData Line 3'!N8-AVERAGE('RawData Line 3'!$I$8,'RawData Line 3'!$AP$8))*'Calibration Report'!$L$12)</f>
        <v>1.0902039499999976</v>
      </c>
      <c r="H5" s="2">
        <f>'RawData Line 3'!$E$7-(('RawData Line 3'!O7-AVERAGE('RawData Line 3'!$I$7,'RawData Line 3'!$AP$7))*'Calibration Report'!$L$10+('RawData Line 3'!O8-AVERAGE('RawData Line 3'!$I$8,'RawData Line 3'!$AP$8))*'Calibration Report'!$L$12)</f>
        <v>1.0629124499999976</v>
      </c>
      <c r="I5" s="2">
        <f>'RawData Line 3'!$E$7-(('RawData Line 3'!P7-AVERAGE('RawData Line 3'!$I$7,'RawData Line 3'!$AP$7))*'Calibration Report'!$L$10+('RawData Line 3'!P8-AVERAGE('RawData Line 3'!$I$8,'RawData Line 3'!$AP$8))*'Calibration Report'!$L$12)</f>
        <v>1.0685227500000001</v>
      </c>
      <c r="J5" s="2">
        <f>'RawData Line 3'!$E$7-(('RawData Line 3'!Q7-AVERAGE('RawData Line 3'!$I$7,'RawData Line 3'!$AP$7))*'Calibration Report'!$L$10+('RawData Line 3'!Q8-AVERAGE('RawData Line 3'!$I$8,'RawData Line 3'!$AP$8))*'Calibration Report'!$L$12)</f>
        <v>1.1311240499999995</v>
      </c>
      <c r="K5" s="2">
        <f>'RawData Line 3'!$E$7-(('RawData Line 3'!R7-AVERAGE('RawData Line 3'!$I$7,'RawData Line 3'!$AP$7))*'Calibration Report'!$L$10+('RawData Line 3'!R8-AVERAGE('RawData Line 3'!$I$8,'RawData Line 3'!$AP$8))*'Calibration Report'!$L$12)</f>
        <v>1.1435535499999994</v>
      </c>
      <c r="L5" s="2">
        <f>'RawData Line 3'!$E$7-(('RawData Line 3'!S7-AVERAGE('RawData Line 3'!$I$7,'RawData Line 3'!$AP$7))*'Calibration Report'!$L$10+('RawData Line 3'!S8-AVERAGE('RawData Line 3'!$I$8,'RawData Line 3'!$AP$8))*'Calibration Report'!$L$12)</f>
        <v>1.1363840499999993</v>
      </c>
      <c r="M5" s="2">
        <f>'RawData Line 3'!$E$7-(('RawData Line 3'!T7-AVERAGE('RawData Line 3'!$I$7,'RawData Line 3'!$AP$7))*'Calibration Report'!$L$10+('RawData Line 3'!T8-AVERAGE('RawData Line 3'!$I$8,'RawData Line 3'!$AP$8))*'Calibration Report'!$L$12)</f>
        <v>1.0666971499999982</v>
      </c>
      <c r="N5" s="2">
        <f>'RawData Line 3'!$E$7-(('RawData Line 3'!U7-AVERAGE('RawData Line 3'!$I$7,'RawData Line 3'!$AP$7))*'Calibration Report'!$L$10+('RawData Line 3'!U8-AVERAGE('RawData Line 3'!$I$8,'RawData Line 3'!$AP$8))*'Calibration Report'!$L$12)</f>
        <v>1.0602184499999976</v>
      </c>
      <c r="O5" s="2">
        <f>'RawData Line 3'!$E$7-(('RawData Line 3'!V7-AVERAGE('RawData Line 3'!$I$7,'RawData Line 3'!$AP$7))*'Calibration Report'!$L$10+('RawData Line 3'!V8-AVERAGE('RawData Line 3'!$I$8,'RawData Line 3'!$AP$8))*'Calibration Report'!$L$12)</f>
        <v>1.0518400499999994</v>
      </c>
      <c r="P5" s="2">
        <f>'RawData Line 3'!$E$7-(('RawData Line 3'!W7-AVERAGE('RawData Line 3'!$I$7,'RawData Line 3'!$AP$7))*'Calibration Report'!$L$10+('RawData Line 3'!W8-AVERAGE('RawData Line 3'!$I$8,'RawData Line 3'!$AP$8))*'Calibration Report'!$L$12)</f>
        <v>1.1679783499999987</v>
      </c>
      <c r="Q5" s="2">
        <f>'RawData Line 3'!$E$7-(('RawData Line 3'!X7-AVERAGE('RawData Line 3'!$I$7,'RawData Line 3'!$AP$7))*'Calibration Report'!$L$10+('RawData Line 3'!X8-AVERAGE('RawData Line 3'!$I$8,'RawData Line 3'!$AP$8))*'Calibration Report'!$L$12)</f>
        <v>1.1697004499999974</v>
      </c>
      <c r="R5" s="2">
        <f>'RawData Line 3'!$E$7-(('RawData Line 3'!Y7-AVERAGE('RawData Line 3'!$I$7,'RawData Line 3'!$AP$7))*'Calibration Report'!$L$10+('RawData Line 3'!Y8-AVERAGE('RawData Line 3'!$I$8,'RawData Line 3'!$AP$8))*'Calibration Report'!$L$12)</f>
        <v>1.1970709499999974</v>
      </c>
      <c r="S5" s="2">
        <f>'RawData Line 3'!$E$7-(('RawData Line 3'!Z7-AVERAGE('RawData Line 3'!$I$7,'RawData Line 3'!$AP$7))*'Calibration Report'!$L$10+('RawData Line 3'!Z8-AVERAGE('RawData Line 3'!$I$8,'RawData Line 3'!$AP$8))*'Calibration Report'!$L$12)</f>
        <v>1.2472378499999988</v>
      </c>
      <c r="T5" s="2">
        <f>'RawData Line 3'!$E$7-(('RawData Line 3'!AA7-AVERAGE('RawData Line 3'!$I$7,'RawData Line 3'!$AP$7))*'Calibration Report'!$L$10+('RawData Line 3'!AA8-AVERAGE('RawData Line 3'!$I$8,'RawData Line 3'!$AP$8))*'Calibration Report'!$L$12)</f>
        <v>1.2709816499999982</v>
      </c>
      <c r="U5" s="2">
        <f>'RawData Line 3'!$E$7-(('RawData Line 3'!AB7-AVERAGE('RawData Line 3'!$I$7,'RawData Line 3'!$AP$7))*'Calibration Report'!$L$10+('RawData Line 3'!AB8-AVERAGE('RawData Line 3'!$I$8,'RawData Line 3'!$AP$8))*'Calibration Report'!$L$12)</f>
        <v>1.3483463499999988</v>
      </c>
      <c r="V5" s="2">
        <f>'RawData Line 3'!$E$7-(('RawData Line 3'!AC7-AVERAGE('RawData Line 3'!$I$7,'RawData Line 3'!$AP$7))*'Calibration Report'!$L$10+('RawData Line 3'!AC8-AVERAGE('RawData Line 3'!$I$8,'RawData Line 3'!$AP$8))*'Calibration Report'!$L$12)</f>
        <v>1.2657069499999976</v>
      </c>
      <c r="W5" s="2">
        <f>'RawData Line 3'!$E$7-(('RawData Line 3'!AD7-AVERAGE('RawData Line 3'!$I$7,'RawData Line 3'!$AP$7))*'Calibration Report'!$L$10+('RawData Line 3'!AD8-AVERAGE('RawData Line 3'!$I$8,'RawData Line 3'!$AP$8))*'Calibration Report'!$L$12)</f>
        <v>1.2037915499999994</v>
      </c>
      <c r="X5" s="2">
        <f>'RawData Line 3'!$E$7-(('RawData Line 3'!AE7-AVERAGE('RawData Line 3'!$I$7,'RawData Line 3'!$AP$7))*'Calibration Report'!$L$10+('RawData Line 3'!AE8-AVERAGE('RawData Line 3'!$I$8,'RawData Line 3'!$AP$8))*'Calibration Report'!$L$12)</f>
        <v>1.2420421499999981</v>
      </c>
      <c r="Y5" s="2">
        <f>'RawData Line 3'!$E$7-(('RawData Line 3'!AF7-AVERAGE('RawData Line 3'!$I$7,'RawData Line 3'!$AP$7))*'Calibration Report'!$L$10+('RawData Line 3'!AF8-AVERAGE('RawData Line 3'!$I$8,'RawData Line 3'!$AP$8))*'Calibration Report'!$L$12)</f>
        <v>1.2752844499999976</v>
      </c>
      <c r="Z5" s="2">
        <f>'RawData Line 3'!$E$7-(('RawData Line 3'!AG7-AVERAGE('RawData Line 3'!$I$7,'RawData Line 3'!$AP$7))*'Calibration Report'!$L$10+('RawData Line 3'!AG8-AVERAGE('RawData Line 3'!$I$8,'RawData Line 3'!$AP$8))*'Calibration Report'!$L$12)</f>
        <v>1.3717349499999973</v>
      </c>
      <c r="AA5" s="2">
        <f>'RawData Line 3'!$E$7-(('RawData Line 3'!AH7-AVERAGE('RawData Line 3'!$I$7,'RawData Line 3'!$AP$7))*'Calibration Report'!$L$10+('RawData Line 3'!AH8-AVERAGE('RawData Line 3'!$I$8,'RawData Line 3'!$AP$8))*'Calibration Report'!$L$12)</f>
        <v>1.3170729499999976</v>
      </c>
      <c r="AB5" s="2">
        <f>'RawData Line 3'!$E$7-(('RawData Line 3'!AI7-AVERAGE('RawData Line 3'!$I$7,'RawData Line 3'!$AP$7))*'Calibration Report'!$L$10+('RawData Line 3'!AI8-AVERAGE('RawData Line 3'!$I$8,'RawData Line 3'!$AP$8))*'Calibration Report'!$L$12)</f>
        <v>1.3008342499999999</v>
      </c>
      <c r="AC5" s="2">
        <f>'RawData Line 3'!$E$7-(('RawData Line 3'!AJ7-AVERAGE('RawData Line 3'!$I$7,'RawData Line 3'!$AP$7))*'Calibration Report'!$L$10+('RawData Line 3'!AJ8-AVERAGE('RawData Line 3'!$I$8,'RawData Line 3'!$AP$8))*'Calibration Report'!$L$12)</f>
        <v>1.2764835499999994</v>
      </c>
      <c r="AD5" s="2">
        <f>'RawData Line 3'!$E$7-(('RawData Line 3'!AK7-AVERAGE('RawData Line 3'!$I$7,'RawData Line 3'!$AP$7))*'Calibration Report'!$L$10+('RawData Line 3'!AK8-AVERAGE('RawData Line 3'!$I$8,'RawData Line 3'!$AP$8))*'Calibration Report'!$L$12)</f>
        <v>1.3165450499999993</v>
      </c>
      <c r="AE5" s="2">
        <f>'RawData Line 3'!$E$7-(('RawData Line 3'!AL7-AVERAGE('RawData Line 3'!$I$7,'RawData Line 3'!$AP$7))*'Calibration Report'!$L$10+('RawData Line 3'!AL8-AVERAGE('RawData Line 3'!$I$8,'RawData Line 3'!$AP$8))*'Calibration Report'!$L$12)</f>
        <v>1.2664620499999995</v>
      </c>
      <c r="AF5" s="2">
        <f>'RawData Line 3'!$E$7-(('RawData Line 3'!AM7-AVERAGE('RawData Line 3'!$I$7,'RawData Line 3'!$AP$7))*'Calibration Report'!$L$10+('RawData Line 3'!AM8-AVERAGE('RawData Line 3'!$I$8,'RawData Line 3'!$AP$8))*'Calibration Report'!$L$12)</f>
        <v>1.1900398499999987</v>
      </c>
      <c r="AG5" s="2">
        <f>'RawData Line 3'!$E$7-(('RawData Line 3'!AN7-AVERAGE('RawData Line 3'!$I$7,'RawData Line 3'!$AP$7))*'Calibration Report'!$L$10+('RawData Line 3'!AN8-AVERAGE('RawData Line 3'!$I$8,'RawData Line 3'!$AP$8))*'Calibration Report'!$L$12)</f>
        <v>1.1447036499999981</v>
      </c>
      <c r="AH5" s="2">
        <f>'RawData Line 3'!$E$7-(('RawData Line 3'!AO7-AVERAGE('RawData Line 3'!$I$7,'RawData Line 3'!$AP$7))*'Calibration Report'!$L$10+('RawData Line 3'!AO8-AVERAGE('RawData Line 3'!$I$8,'RawData Line 3'!$AP$8))*'Calibration Report'!$L$12)</f>
        <v>1.70304275</v>
      </c>
    </row>
    <row r="6" spans="1:34" x14ac:dyDescent="0.35">
      <c r="A6" s="24">
        <v>44785</v>
      </c>
      <c r="B6" s="18" t="s">
        <v>55</v>
      </c>
      <c r="C6" s="2">
        <v>0</v>
      </c>
      <c r="D6" s="2">
        <f>'RawData Line 3'!K6-'RawData Line 3'!$F$9</f>
        <v>2.2999999999999998</v>
      </c>
      <c r="E6" s="2">
        <f>'RawData Line 3'!L6-'RawData Line 3'!$F$9</f>
        <v>5.3</v>
      </c>
      <c r="F6" s="2">
        <f>'RawData Line 3'!M6-'RawData Line 3'!$F$9</f>
        <v>8.3000000000000007</v>
      </c>
      <c r="G6" s="2">
        <f>'RawData Line 3'!N6-'RawData Line 3'!$F$9</f>
        <v>11.3</v>
      </c>
      <c r="H6" s="2">
        <f>'RawData Line 3'!O6-'RawData Line 3'!$F$9</f>
        <v>14.3</v>
      </c>
      <c r="I6" s="2">
        <f>'RawData Line 3'!P6-'RawData Line 3'!$F$9</f>
        <v>17.3</v>
      </c>
      <c r="J6" s="2">
        <f>'RawData Line 3'!Q6-'RawData Line 3'!$F$9</f>
        <v>20.3</v>
      </c>
      <c r="K6" s="2">
        <f>'RawData Line 3'!R6-'RawData Line 3'!$F$9</f>
        <v>23.3</v>
      </c>
      <c r="L6" s="2">
        <f>'RawData Line 3'!S6-'RawData Line 3'!$F$9</f>
        <v>26.3</v>
      </c>
      <c r="M6" s="2">
        <f>'RawData Line 3'!T6-'RawData Line 3'!$F$9</f>
        <v>29.3</v>
      </c>
      <c r="N6" s="2">
        <f>'RawData Line 3'!U6-'RawData Line 3'!$F$9</f>
        <v>32.299999999999997</v>
      </c>
      <c r="O6" s="2">
        <f>'RawData Line 3'!V6-'RawData Line 3'!$F$9</f>
        <v>35.299999999999997</v>
      </c>
      <c r="P6" s="2">
        <f>'RawData Line 3'!W6-'RawData Line 3'!$F$9</f>
        <v>38.299999999999997</v>
      </c>
      <c r="Q6" s="2">
        <f>'RawData Line 3'!X6-'RawData Line 3'!$F$9</f>
        <v>41.3</v>
      </c>
      <c r="R6" s="2">
        <f>'RawData Line 3'!Y6-'RawData Line 3'!$F$9</f>
        <v>44.3</v>
      </c>
      <c r="S6" s="2">
        <f>'RawData Line 3'!Z6-'RawData Line 3'!$F$9</f>
        <v>47.3</v>
      </c>
      <c r="T6" s="2">
        <f>'RawData Line 3'!AA6-'RawData Line 3'!$F$9</f>
        <v>50.3</v>
      </c>
      <c r="U6" s="2">
        <f>'RawData Line 3'!AB6-'RawData Line 3'!$F$9</f>
        <v>53.3</v>
      </c>
      <c r="V6" s="2">
        <f>'RawData Line 3'!AC6-'RawData Line 3'!$F$9</f>
        <v>56.3</v>
      </c>
      <c r="W6" s="2">
        <f>'RawData Line 3'!AD6-'RawData Line 3'!$F$9</f>
        <v>59.3</v>
      </c>
      <c r="X6" s="2">
        <f>'RawData Line 3'!AE6-'RawData Line 3'!$F$9</f>
        <v>62.3</v>
      </c>
      <c r="Y6" s="2">
        <f>'RawData Line 3'!AF6-'RawData Line 3'!$F$9</f>
        <v>65.3</v>
      </c>
      <c r="Z6" s="2">
        <f>'RawData Line 3'!AG6-'RawData Line 3'!$F$9</f>
        <v>68.3</v>
      </c>
      <c r="AA6" s="2">
        <f>'RawData Line 3'!AH6-'RawData Line 3'!$F$9</f>
        <v>71.3</v>
      </c>
      <c r="AB6" s="2">
        <f>'RawData Line 3'!AI6-'RawData Line 3'!$F$9</f>
        <v>74.3</v>
      </c>
      <c r="AC6" s="2">
        <f>'RawData Line 3'!AJ6-'RawData Line 3'!$F$9</f>
        <v>77.3</v>
      </c>
      <c r="AD6" s="2">
        <f>'RawData Line 3'!AK6-'RawData Line 3'!$F$9</f>
        <v>80.3</v>
      </c>
      <c r="AE6" s="2">
        <f>'RawData Line 3'!AL6-'RawData Line 3'!$F$9</f>
        <v>83.3</v>
      </c>
      <c r="AF6" s="2">
        <f>'RawData Line 3'!AM6-'RawData Line 3'!$F$9</f>
        <v>86.3</v>
      </c>
      <c r="AG6" s="2">
        <f>'RawData Line 3'!AN6-'RawData Line 3'!$F$9</f>
        <v>89.3</v>
      </c>
      <c r="AH6" s="2">
        <f>'RawData Line 3'!AO6-'RawData Line 3'!$F$9</f>
        <v>92.3</v>
      </c>
    </row>
    <row r="7" spans="1:34" x14ac:dyDescent="0.35">
      <c r="A7" s="24"/>
      <c r="B7" s="18" t="s">
        <v>56</v>
      </c>
      <c r="C7" s="2">
        <f>'RawData Line 3'!$E$9-(('RawData Line 3'!J9-AVERAGE('RawData Line 3'!$I$9,'RawData Line 3'!$AP$9))*'Calibration Report'!$L$10+('RawData Line 3'!J10-AVERAGE('RawData Line 3'!$I$10,'RawData Line 3'!$AP$10))*'Calibration Report'!$L$12)</f>
        <v>1.1546979000000013</v>
      </c>
      <c r="D7" s="2">
        <f>'RawData Line 3'!$E$9-(('RawData Line 3'!K9-AVERAGE('RawData Line 3'!$I$9,'RawData Line 3'!$AP$9))*'Calibration Report'!$L$10+('RawData Line 3'!K10-AVERAGE('RawData Line 3'!$I$10,'RawData Line 3'!$AP$10))*'Calibration Report'!$L$12)</f>
        <v>0.97030880000000241</v>
      </c>
      <c r="E7" s="2">
        <f>'RawData Line 3'!$E$9-(('RawData Line 3'!L9-AVERAGE('RawData Line 3'!$I$9,'RawData Line 3'!$AP$9))*'Calibration Report'!$L$10+('RawData Line 3'!L10-AVERAGE('RawData Line 3'!$I$10,'RawData Line 3'!$AP$10))*'Calibration Report'!$L$12)</f>
        <v>0.85966750000000003</v>
      </c>
      <c r="F7" s="2">
        <f>'RawData Line 3'!$E$9-(('RawData Line 3'!M9-AVERAGE('RawData Line 3'!$I$9,'RawData Line 3'!$AP$9))*'Calibration Report'!$L$10+('RawData Line 3'!M10-AVERAGE('RawData Line 3'!$I$10,'RawData Line 3'!$AP$10))*'Calibration Report'!$L$12)</f>
        <v>0.83918049999999988</v>
      </c>
      <c r="G7" s="2">
        <f>'RawData Line 3'!$E$9-(('RawData Line 3'!N9-AVERAGE('RawData Line 3'!$I$9,'RawData Line 3'!$AP$9))*'Calibration Report'!$L$10+('RawData Line 3'!N10-AVERAGE('RawData Line 3'!$I$10,'RawData Line 3'!$AP$10))*'Calibration Report'!$L$12)</f>
        <v>0.88786230000000244</v>
      </c>
      <c r="H7" s="2">
        <f>'RawData Line 3'!$E$9-(('RawData Line 3'!O9-AVERAGE('RawData Line 3'!$I$9,'RawData Line 3'!$AP$9))*'Calibration Report'!$L$10+('RawData Line 3'!O10-AVERAGE('RawData Line 3'!$I$10,'RawData Line 3'!$AP$10))*'Calibration Report'!$L$12)</f>
        <v>0.85546390000000128</v>
      </c>
      <c r="I7" s="2">
        <f>'RawData Line 3'!$E$9-(('RawData Line 3'!P9-AVERAGE('RawData Line 3'!$I$9,'RawData Line 3'!$AP$9))*'Calibration Report'!$L$10+('RawData Line 3'!P10-AVERAGE('RawData Line 3'!$I$10,'RawData Line 3'!$AP$10))*'Calibration Report'!$L$12)</f>
        <v>0.89033460000000186</v>
      </c>
      <c r="J7" s="2">
        <f>'RawData Line 3'!$E$9-(('RawData Line 3'!Q9-AVERAGE('RawData Line 3'!$I$9,'RawData Line 3'!$AP$9))*'Calibration Report'!$L$10+('RawData Line 3'!Q10-AVERAGE('RawData Line 3'!$I$10,'RawData Line 3'!$AP$10))*'Calibration Report'!$L$12)</f>
        <v>1.0199288000000024</v>
      </c>
      <c r="K7" s="2">
        <f>'RawData Line 3'!$E$9-(('RawData Line 3'!R9-AVERAGE('RawData Line 3'!$I$9,'RawData Line 3'!$AP$9))*'Calibration Report'!$L$10+('RawData Line 3'!R10-AVERAGE('RawData Line 3'!$I$10,'RawData Line 3'!$AP$10))*'Calibration Report'!$L$12)</f>
        <v>1.0081705000000001</v>
      </c>
      <c r="L7" s="2">
        <f>'RawData Line 3'!$E$9-(('RawData Line 3'!S9-AVERAGE('RawData Line 3'!$I$9,'RawData Line 3'!$AP$9))*'Calibration Report'!$L$10+('RawData Line 3'!S10-AVERAGE('RawData Line 3'!$I$10,'RawData Line 3'!$AP$10))*'Calibration Report'!$L$12)</f>
        <v>1.0567733000000024</v>
      </c>
      <c r="M7" s="2">
        <f>'RawData Line 3'!$E$9-(('RawData Line 3'!T9-AVERAGE('RawData Line 3'!$I$9,'RawData Line 3'!$AP$9))*'Calibration Report'!$L$10+('RawData Line 3'!T10-AVERAGE('RawData Line 3'!$I$10,'RawData Line 3'!$AP$10))*'Calibration Report'!$L$12)</f>
        <v>0.99468030000000252</v>
      </c>
      <c r="N7" s="2">
        <f>'RawData Line 3'!$E$9-(('RawData Line 3'!U9-AVERAGE('RawData Line 3'!$I$9,'RawData Line 3'!$AP$9))*'Calibration Report'!$L$10+('RawData Line 3'!U10-AVERAGE('RawData Line 3'!$I$10,'RawData Line 3'!$AP$10))*'Calibration Report'!$L$12)</f>
        <v>0.98327230000000254</v>
      </c>
      <c r="O7" s="2">
        <f>'RawData Line 3'!$E$9-(('RawData Line 3'!V9-AVERAGE('RawData Line 3'!$I$9,'RawData Line 3'!$AP$9))*'Calibration Report'!$L$10+('RawData Line 3'!V10-AVERAGE('RawData Line 3'!$I$10,'RawData Line 3'!$AP$10))*'Calibration Report'!$L$12)</f>
        <v>0.97842690000000121</v>
      </c>
      <c r="P7" s="2">
        <f>'RawData Line 3'!$E$9-(('RawData Line 3'!W9-AVERAGE('RawData Line 3'!$I$9,'RawData Line 3'!$AP$9))*'Calibration Report'!$L$10+('RawData Line 3'!W10-AVERAGE('RawData Line 3'!$I$10,'RawData Line 3'!$AP$10))*'Calibration Report'!$L$12)</f>
        <v>1.0793627000000006</v>
      </c>
      <c r="Q7" s="2">
        <f>'RawData Line 3'!$E$9-(('RawData Line 3'!X9-AVERAGE('RawData Line 3'!$I$9,'RawData Line 3'!$AP$9))*'Calibration Report'!$L$10+('RawData Line 3'!X10-AVERAGE('RawData Line 3'!$I$10,'RawData Line 3'!$AP$10))*'Calibration Report'!$L$12)</f>
        <v>1.1028450000000001</v>
      </c>
      <c r="R7" s="2">
        <f>'RawData Line 3'!$E$9-(('RawData Line 3'!Y9-AVERAGE('RawData Line 3'!$I$9,'RawData Line 3'!$AP$9))*'Calibration Report'!$L$10+('RawData Line 3'!Y10-AVERAGE('RawData Line 3'!$I$10,'RawData Line 3'!$AP$10))*'Calibration Report'!$L$12)</f>
        <v>1.1049964000000012</v>
      </c>
      <c r="S7" s="2">
        <f>'RawData Line 3'!$E$9-(('RawData Line 3'!Z9-AVERAGE('RawData Line 3'!$I$9,'RawData Line 3'!$AP$9))*'Calibration Report'!$L$10+('RawData Line 3'!Z10-AVERAGE('RawData Line 3'!$I$10,'RawData Line 3'!$AP$10))*'Calibration Report'!$L$12)</f>
        <v>1.176578100000002</v>
      </c>
      <c r="T7" s="2">
        <f>'RawData Line 3'!$E$9-(('RawData Line 3'!AA9-AVERAGE('RawData Line 3'!$I$9,'RawData Line 3'!$AP$9))*'Calibration Report'!$L$10+('RawData Line 3'!AA10-AVERAGE('RawData Line 3'!$I$10,'RawData Line 3'!$AP$10))*'Calibration Report'!$L$12)</f>
        <v>1.1291694999999999</v>
      </c>
      <c r="U7" s="2">
        <f>'RawData Line 3'!$E$9-(('RawData Line 3'!AB9-AVERAGE('RawData Line 3'!$I$9,'RawData Line 3'!$AP$9))*'Calibration Report'!$L$10+('RawData Line 3'!AB10-AVERAGE('RawData Line 3'!$I$10,'RawData Line 3'!$AP$10))*'Calibration Report'!$L$12)</f>
        <v>1.2786389000000014</v>
      </c>
      <c r="V7" s="2">
        <f>'RawData Line 3'!$E$9-(('RawData Line 3'!AC9-AVERAGE('RawData Line 3'!$I$9,'RawData Line 3'!$AP$9))*'Calibration Report'!$L$10+('RawData Line 3'!AC10-AVERAGE('RawData Line 3'!$I$10,'RawData Line 3'!$AP$10))*'Calibration Report'!$L$12)</f>
        <v>1.2022167000000006</v>
      </c>
      <c r="W7" s="2">
        <f>'RawData Line 3'!$E$9-(('RawData Line 3'!AD9-AVERAGE('RawData Line 3'!$I$9,'RawData Line 3'!$AP$9))*'Calibration Report'!$L$10+('RawData Line 3'!AD10-AVERAGE('RawData Line 3'!$I$10,'RawData Line 3'!$AP$10))*'Calibration Report'!$L$12)</f>
        <v>1.1009257000000006</v>
      </c>
      <c r="X7" s="2">
        <f>'RawData Line 3'!$E$9-(('RawData Line 3'!AE9-AVERAGE('RawData Line 3'!$I$9,'RawData Line 3'!$AP$9))*'Calibration Report'!$L$10+('RawData Line 3'!AE10-AVERAGE('RawData Line 3'!$I$10,'RawData Line 3'!$AP$10))*'Calibration Report'!$L$12)</f>
        <v>1.1448754000000012</v>
      </c>
      <c r="Y7" s="2">
        <f>'RawData Line 3'!$E$9-(('RawData Line 3'!AF9-AVERAGE('RawData Line 3'!$I$9,'RawData Line 3'!$AP$9))*'Calibration Report'!$L$10+('RawData Line 3'!AF10-AVERAGE('RawData Line 3'!$I$10,'RawData Line 3'!$AP$10))*'Calibration Report'!$L$12)</f>
        <v>1.2021230000000001</v>
      </c>
      <c r="Z7" s="2">
        <f>'RawData Line 3'!$E$9-(('RawData Line 3'!AG9-AVERAGE('RawData Line 3'!$I$9,'RawData Line 3'!$AP$9))*'Calibration Report'!$L$10+('RawData Line 3'!AG10-AVERAGE('RawData Line 3'!$I$10,'RawData Line 3'!$AP$10))*'Calibration Report'!$L$12)</f>
        <v>1.3095424000000013</v>
      </c>
      <c r="AA7" s="2">
        <f>'RawData Line 3'!$E$9-(('RawData Line 3'!AH9-AVERAGE('RawData Line 3'!$I$9,'RawData Line 3'!$AP$9))*'Calibration Report'!$L$10+('RawData Line 3'!AH10-AVERAGE('RawData Line 3'!$I$10,'RawData Line 3'!$AP$10))*'Calibration Report'!$L$12)</f>
        <v>1.2397716000000019</v>
      </c>
      <c r="AB7" s="2">
        <f>'RawData Line 3'!$E$9-(('RawData Line 3'!AI9-AVERAGE('RawData Line 3'!$I$9,'RawData Line 3'!$AP$9))*'Calibration Report'!$L$10+('RawData Line 3'!AI10-AVERAGE('RawData Line 3'!$I$10,'RawData Line 3'!$AP$10))*'Calibration Report'!$L$12)</f>
        <v>1.2395989000000012</v>
      </c>
      <c r="AC7" s="2">
        <f>'RawData Line 3'!$E$9-(('RawData Line 3'!AJ9-AVERAGE('RawData Line 3'!$I$9,'RawData Line 3'!$AP$9))*'Calibration Report'!$L$10+('RawData Line 3'!AJ10-AVERAGE('RawData Line 3'!$I$10,'RawData Line 3'!$AP$10))*'Calibration Report'!$L$12)</f>
        <v>1.2188749000000012</v>
      </c>
      <c r="AD7" s="2">
        <f>'RawData Line 3'!$E$9-(('RawData Line 3'!AK9-AVERAGE('RawData Line 3'!$I$9,'RawData Line 3'!$AP$9))*'Calibration Report'!$L$10+('RawData Line 3'!AK10-AVERAGE('RawData Line 3'!$I$10,'RawData Line 3'!$AP$10))*'Calibration Report'!$L$12)</f>
        <v>1.2387354000000013</v>
      </c>
      <c r="AE7" s="2">
        <f>'RawData Line 3'!$E$9-(('RawData Line 3'!AL9-AVERAGE('RawData Line 3'!$I$9,'RawData Line 3'!$AP$9))*'Calibration Report'!$L$10+('RawData Line 3'!AL10-AVERAGE('RawData Line 3'!$I$10,'RawData Line 3'!$AP$10))*'Calibration Report'!$L$12)</f>
        <v>1.2112761000000019</v>
      </c>
      <c r="AF7" s="2">
        <f>'RawData Line 3'!$E$9-(('RawData Line 3'!AM9-AVERAGE('RawData Line 3'!$I$9,'RawData Line 3'!$AP$9))*'Calibration Report'!$L$10+('RawData Line 3'!AM10-AVERAGE('RawData Line 3'!$I$10,'RawData Line 3'!$AP$10))*'Calibration Report'!$L$12)</f>
        <v>1.1247534000000012</v>
      </c>
      <c r="AG7" s="2">
        <f>'RawData Line 3'!$E$9-(('RawData Line 3'!AN9-AVERAGE('RawData Line 3'!$I$9,'RawData Line 3'!$AP$9))*'Calibration Report'!$L$10+('RawData Line 3'!AN10-AVERAGE('RawData Line 3'!$I$10,'RawData Line 3'!$AP$10))*'Calibration Report'!$L$12)</f>
        <v>1.0862413000000024</v>
      </c>
      <c r="AH7" s="2">
        <f>'RawData Line 3'!$E$9-(('RawData Line 3'!AO9-AVERAGE('RawData Line 3'!$I$9,'RawData Line 3'!$AP$9))*'Calibration Report'!$L$10+('RawData Line 3'!AO10-AVERAGE('RawData Line 3'!$I$10,'RawData Line 3'!$AP$10))*'Calibration Report'!$L$12)</f>
        <v>1.6891370000000001</v>
      </c>
    </row>
    <row r="8" spans="1:34" x14ac:dyDescent="0.35">
      <c r="A8" s="24">
        <v>44796</v>
      </c>
      <c r="B8" s="18" t="s">
        <v>55</v>
      </c>
      <c r="C8" s="2">
        <v>0</v>
      </c>
      <c r="D8" s="2">
        <f>'RawData Line 3'!K6-'RawData Line 3'!$F$11</f>
        <v>2.4300000000000002</v>
      </c>
      <c r="E8" s="2">
        <f>'RawData Line 3'!L6-'RawData Line 3'!$F$11</f>
        <v>5.43</v>
      </c>
      <c r="F8" s="2">
        <f>'RawData Line 3'!M6-'RawData Line 3'!$F$11</f>
        <v>8.43</v>
      </c>
      <c r="G8" s="2">
        <f>'RawData Line 3'!N6-'RawData Line 3'!$F$11</f>
        <v>11.43</v>
      </c>
      <c r="H8" s="2">
        <f>'RawData Line 3'!O6-'RawData Line 3'!$F$11</f>
        <v>14.43</v>
      </c>
      <c r="I8" s="2">
        <f>'RawData Line 3'!P6-'RawData Line 3'!$F$11</f>
        <v>17.43</v>
      </c>
      <c r="J8" s="2">
        <f>'RawData Line 3'!Q6-'RawData Line 3'!$F$11</f>
        <v>20.43</v>
      </c>
      <c r="K8" s="2">
        <f>'RawData Line 3'!R6-'RawData Line 3'!$F$11</f>
        <v>23.43</v>
      </c>
      <c r="L8" s="2">
        <f>'RawData Line 3'!S6-'RawData Line 3'!$F$11</f>
        <v>26.43</v>
      </c>
      <c r="M8" s="2">
        <f>'RawData Line 3'!T6-'RawData Line 3'!$F$11</f>
        <v>29.43</v>
      </c>
      <c r="N8" s="2">
        <f>'RawData Line 3'!U6-'RawData Line 3'!$F$11</f>
        <v>32.43</v>
      </c>
      <c r="O8" s="2">
        <f>'RawData Line 3'!V6-'RawData Line 3'!$F$11</f>
        <v>35.43</v>
      </c>
      <c r="P8" s="2">
        <f>'RawData Line 3'!W6-'RawData Line 3'!$F$11</f>
        <v>38.43</v>
      </c>
      <c r="Q8" s="2">
        <f>'RawData Line 3'!X6-'RawData Line 3'!$F$11</f>
        <v>41.43</v>
      </c>
      <c r="R8" s="2">
        <f>'RawData Line 3'!Y6-'RawData Line 3'!$F$11</f>
        <v>44.43</v>
      </c>
      <c r="S8" s="2">
        <f>'RawData Line 3'!Z6-'RawData Line 3'!$F$11</f>
        <v>47.43</v>
      </c>
      <c r="T8" s="2">
        <f>'RawData Line 3'!AA6-'RawData Line 3'!$F$11</f>
        <v>50.43</v>
      </c>
      <c r="U8" s="2">
        <f>'RawData Line 3'!AB6-'RawData Line 3'!$F$11</f>
        <v>53.43</v>
      </c>
      <c r="V8" s="2">
        <f>'RawData Line 3'!AC6-'RawData Line 3'!$F$11</f>
        <v>56.43</v>
      </c>
      <c r="W8" s="2">
        <f>'RawData Line 3'!AD6-'RawData Line 3'!$F$11</f>
        <v>59.43</v>
      </c>
      <c r="X8" s="2">
        <f>'RawData Line 3'!AE6-'RawData Line 3'!$F$11</f>
        <v>62.43</v>
      </c>
      <c r="Y8" s="2">
        <f>'RawData Line 3'!AF6-'RawData Line 3'!$F$11</f>
        <v>65.430000000000007</v>
      </c>
      <c r="Z8" s="2">
        <f>'RawData Line 3'!AG6-'RawData Line 3'!$F$11</f>
        <v>68.430000000000007</v>
      </c>
      <c r="AA8" s="2">
        <f>'RawData Line 3'!AH6-'RawData Line 3'!$F$11</f>
        <v>71.430000000000007</v>
      </c>
      <c r="AB8" s="2">
        <f>'RawData Line 3'!AI6-'RawData Line 3'!$F$11</f>
        <v>74.430000000000007</v>
      </c>
      <c r="AC8" s="2">
        <f>'RawData Line 3'!AJ6-'RawData Line 3'!$F$11</f>
        <v>77.430000000000007</v>
      </c>
      <c r="AD8" s="2">
        <f>'RawData Line 3'!AK6-'RawData Line 3'!$F$11</f>
        <v>80.430000000000007</v>
      </c>
      <c r="AE8" s="2">
        <f>'RawData Line 3'!AL6-'RawData Line 3'!$F$11</f>
        <v>83.43</v>
      </c>
      <c r="AF8" s="2">
        <f>'RawData Line 3'!AM6-'RawData Line 3'!$F$11</f>
        <v>86.43</v>
      </c>
      <c r="AG8" s="2">
        <f>'RawData Line 3'!AN6-'RawData Line 3'!$F$11</f>
        <v>89.43</v>
      </c>
      <c r="AH8" s="2">
        <f>'RawData Line 3'!AO6-'RawData Line 3'!$F$11</f>
        <v>92.43</v>
      </c>
    </row>
    <row r="9" spans="1:34" x14ac:dyDescent="0.35">
      <c r="A9" s="24"/>
      <c r="B9" s="18" t="s">
        <v>56</v>
      </c>
      <c r="C9" s="2">
        <f>'RawData Line 3'!$E$11-(('RawData Line 3'!J11-AVERAGE('RawData Line 3'!$I$11,'RawData Line 3'!$AP$11))*'Calibration Report'!$L$10+('RawData Line 3'!J12-AVERAGE('RawData Line 3'!$I$12,'RawData Line 3'!$AP$12))*'Calibration Report'!$L$12)</f>
        <v>1.0329937000000007</v>
      </c>
      <c r="D9" s="2">
        <f>'RawData Line 3'!$E$11-(('RawData Line 3'!K11-AVERAGE('RawData Line 3'!$I$11,'RawData Line 3'!$AP$11))*'Calibration Report'!$L$10+('RawData Line 3'!K12-AVERAGE('RawData Line 3'!$I$12,'RawData Line 3'!$AP$12))*'Calibration Report'!$L$12)</f>
        <v>0.9970672000000006</v>
      </c>
      <c r="E9" s="2">
        <f>'RawData Line 3'!$E$11-(('RawData Line 3'!L11-AVERAGE('RawData Line 3'!$I$11,'RawData Line 3'!$AP$11))*'Calibration Report'!$L$10+('RawData Line 3'!L12-AVERAGE('RawData Line 3'!$I$12,'RawData Line 3'!$AP$12))*'Calibration Report'!$L$12)</f>
        <v>0.92081279999999932</v>
      </c>
      <c r="F9" s="2">
        <f>'RawData Line 3'!$E$11-(('RawData Line 3'!M11-AVERAGE('RawData Line 3'!$I$11,'RawData Line 3'!$AP$11))*'Calibration Report'!$L$10+('RawData Line 3'!M12-AVERAGE('RawData Line 3'!$I$12,'RawData Line 3'!$AP$12))*'Calibration Report'!$L$12)</f>
        <v>0.86614590000000125</v>
      </c>
      <c r="G9" s="2">
        <f>'RawData Line 3'!$E$11-(('RawData Line 3'!N11-AVERAGE('RawData Line 3'!$I$11,'RawData Line 3'!$AP$11))*'Calibration Report'!$L$10+('RawData Line 3'!N12-AVERAGE('RawData Line 3'!$I$12,'RawData Line 3'!$AP$12))*'Calibration Report'!$L$12)</f>
        <v>0.89541120000000063</v>
      </c>
      <c r="H9" s="2">
        <f>'RawData Line 3'!$E$11-(('RawData Line 3'!O11-AVERAGE('RawData Line 3'!$I$11,'RawData Line 3'!$AP$11))*'Calibration Report'!$L$10+('RawData Line 3'!O12-AVERAGE('RawData Line 3'!$I$12,'RawData Line 3'!$AP$12))*'Calibration Report'!$L$12)</f>
        <v>0.86043700000000001</v>
      </c>
      <c r="I9" s="2">
        <f>'RawData Line 3'!$E$11-(('RawData Line 3'!P11-AVERAGE('RawData Line 3'!$I$11,'RawData Line 3'!$AP$11))*'Calibration Report'!$L$10+('RawData Line 3'!P12-AVERAGE('RawData Line 3'!$I$12,'RawData Line 3'!$AP$12))*'Calibration Report'!$L$12)</f>
        <v>0.89955110000000182</v>
      </c>
      <c r="J9" s="2">
        <f>'RawData Line 3'!$E$11-(('RawData Line 3'!Q11-AVERAGE('RawData Line 3'!$I$11,'RawData Line 3'!$AP$11))*'Calibration Report'!$L$10+('RawData Line 3'!Q12-AVERAGE('RawData Line 3'!$I$12,'RawData Line 3'!$AP$12))*'Calibration Report'!$L$12)</f>
        <v>0.96577910000000178</v>
      </c>
      <c r="K9" s="2">
        <f>'RawData Line 3'!$E$11-(('RawData Line 3'!R11-AVERAGE('RawData Line 3'!$I$11,'RawData Line 3'!$AP$11))*'Calibration Report'!$L$10+('RawData Line 3'!R12-AVERAGE('RawData Line 3'!$I$12,'RawData Line 3'!$AP$12))*'Calibration Report'!$L$12)</f>
        <v>0.95523950000000002</v>
      </c>
      <c r="L9" s="2">
        <f>'RawData Line 3'!$E$11-(('RawData Line 3'!S11-AVERAGE('RawData Line 3'!$I$11,'RawData Line 3'!$AP$11))*'Calibration Report'!$L$10+('RawData Line 3'!S12-AVERAGE('RawData Line 3'!$I$12,'RawData Line 3'!$AP$12))*'Calibration Report'!$L$12)</f>
        <v>0.93580340000000128</v>
      </c>
      <c r="M9" s="2">
        <f>'RawData Line 3'!$E$11-(('RawData Line 3'!T11-AVERAGE('RawData Line 3'!$I$11,'RawData Line 3'!$AP$11))*'Calibration Report'!$L$10+('RawData Line 3'!T12-AVERAGE('RawData Line 3'!$I$12,'RawData Line 3'!$AP$12))*'Calibration Report'!$L$12)</f>
        <v>0.91378170000000059</v>
      </c>
      <c r="N9" s="2">
        <f>'RawData Line 3'!$E$11-(('RawData Line 3'!U11-AVERAGE('RawData Line 3'!$I$11,'RawData Line 3'!$AP$11))*'Calibration Report'!$L$10+('RawData Line 3'!U12-AVERAGE('RawData Line 3'!$I$12,'RawData Line 3'!$AP$12))*'Calibration Report'!$L$12)</f>
        <v>0.87544229999999934</v>
      </c>
      <c r="O9" s="2">
        <f>'RawData Line 3'!$E$11-(('RawData Line 3'!V11-AVERAGE('RawData Line 3'!$I$11,'RawData Line 3'!$AP$11))*'Calibration Report'!$L$10+('RawData Line 3'!V12-AVERAGE('RawData Line 3'!$I$12,'RawData Line 3'!$AP$12))*'Calibration Report'!$L$12)</f>
        <v>0.89642779999999933</v>
      </c>
      <c r="P9" s="2">
        <f>'RawData Line 3'!$E$11-(('RawData Line 3'!W11-AVERAGE('RawData Line 3'!$I$11,'RawData Line 3'!$AP$11))*'Calibration Report'!$L$10+('RawData Line 3'!W12-AVERAGE('RawData Line 3'!$I$12,'RawData Line 3'!$AP$12))*'Calibration Report'!$L$12)</f>
        <v>1.0179247000000007</v>
      </c>
      <c r="Q9" s="2">
        <f>'RawData Line 3'!$E$11-(('RawData Line 3'!X11-AVERAGE('RawData Line 3'!$I$11,'RawData Line 3'!$AP$11))*'Calibration Report'!$L$10+('RawData Line 3'!X12-AVERAGE('RawData Line 3'!$I$12,'RawData Line 3'!$AP$12))*'Calibration Report'!$L$12)</f>
        <v>1.0687872999999994</v>
      </c>
      <c r="R9" s="2">
        <f>'RawData Line 3'!$E$11-(('RawData Line 3'!Y11-AVERAGE('RawData Line 3'!$I$11,'RawData Line 3'!$AP$11))*'Calibration Report'!$L$10+('RawData Line 3'!Y12-AVERAGE('RawData Line 3'!$I$12,'RawData Line 3'!$AP$12))*'Calibration Report'!$L$12)</f>
        <v>1.1228424000000012</v>
      </c>
      <c r="S9" s="2">
        <f>'RawData Line 3'!$E$11-(('RawData Line 3'!Z11-AVERAGE('RawData Line 3'!$I$11,'RawData Line 3'!$AP$11))*'Calibration Report'!$L$10+('RawData Line 3'!Z12-AVERAGE('RawData Line 3'!$I$12,'RawData Line 3'!$AP$12))*'Calibration Report'!$L$12)</f>
        <v>1.1979669000000013</v>
      </c>
      <c r="T9" s="2">
        <f>'RawData Line 3'!$E$11-(('RawData Line 3'!AA11-AVERAGE('RawData Line 3'!$I$11,'RawData Line 3'!$AP$11))*'Calibration Report'!$L$10+('RawData Line 3'!AA12-AVERAGE('RawData Line 3'!$I$12,'RawData Line 3'!$AP$12))*'Calibration Report'!$L$12)</f>
        <v>1.2337207000000006</v>
      </c>
      <c r="U9" s="2">
        <f>'RawData Line 3'!$E$11-(('RawData Line 3'!AB11-AVERAGE('RawData Line 3'!$I$11,'RawData Line 3'!$AP$11))*'Calibration Report'!$L$10+('RawData Line 3'!AB12-AVERAGE('RawData Line 3'!$I$12,'RawData Line 3'!$AP$12))*'Calibration Report'!$L$12)</f>
        <v>1.3258635000000001</v>
      </c>
      <c r="V9" s="2">
        <f>'RawData Line 3'!$E$11-(('RawData Line 3'!AC11-AVERAGE('RawData Line 3'!$I$11,'RawData Line 3'!$AP$11))*'Calibration Report'!$L$10+('RawData Line 3'!AC12-AVERAGE('RawData Line 3'!$I$12,'RawData Line 3'!$AP$12))*'Calibration Report'!$L$12)</f>
        <v>1.261101</v>
      </c>
      <c r="W9" s="2">
        <f>'RawData Line 3'!$E$11-(('RawData Line 3'!AD11-AVERAGE('RawData Line 3'!$I$11,'RawData Line 3'!$AP$11))*'Calibration Report'!$L$10+('RawData Line 3'!AD12-AVERAGE('RawData Line 3'!$I$12,'RawData Line 3'!$AP$12))*'Calibration Report'!$L$12)</f>
        <v>1.1959979999999999</v>
      </c>
      <c r="X9" s="2">
        <f>'RawData Line 3'!$E$11-(('RawData Line 3'!AE11-AVERAGE('RawData Line 3'!$I$11,'RawData Line 3'!$AP$11))*'Calibration Report'!$L$10+('RawData Line 3'!AE12-AVERAGE('RawData Line 3'!$I$12,'RawData Line 3'!$AP$12))*'Calibration Report'!$L$12)</f>
        <v>1.2513557000000006</v>
      </c>
      <c r="Y9" s="2">
        <f>'RawData Line 3'!$E$11-(('RawData Line 3'!AF11-AVERAGE('RawData Line 3'!$I$11,'RawData Line 3'!$AP$11))*'Calibration Report'!$L$10+('RawData Line 3'!AF12-AVERAGE('RawData Line 3'!$I$12,'RawData Line 3'!$AP$12))*'Calibration Report'!$L$12)</f>
        <v>1.2812377000000006</v>
      </c>
      <c r="Z9" s="2">
        <f>'RawData Line 3'!$E$11-(('RawData Line 3'!AG11-AVERAGE('RawData Line 3'!$I$11,'RawData Line 3'!$AP$11))*'Calibration Report'!$L$10+('RawData Line 3'!AG12-AVERAGE('RawData Line 3'!$I$12,'RawData Line 3'!$AP$12))*'Calibration Report'!$L$12)</f>
        <v>1.3656929000000013</v>
      </c>
      <c r="AA9" s="2">
        <f>'RawData Line 3'!$E$11-(('RawData Line 3'!AH11-AVERAGE('RawData Line 3'!$I$11,'RawData Line 3'!$AP$11))*'Calibration Report'!$L$10+('RawData Line 3'!AH12-AVERAGE('RawData Line 3'!$I$12,'RawData Line 3'!$AP$12))*'Calibration Report'!$L$12)</f>
        <v>1.3106904000000013</v>
      </c>
      <c r="AB9" s="2">
        <f>'RawData Line 3'!$E$11-(('RawData Line 3'!AI11-AVERAGE('RawData Line 3'!$I$11,'RawData Line 3'!$AP$11))*'Calibration Report'!$L$10+('RawData Line 3'!AI12-AVERAGE('RawData Line 3'!$I$12,'RawData Line 3'!$AP$12))*'Calibration Report'!$L$12)</f>
        <v>1.2964500000000001</v>
      </c>
      <c r="AC9" s="2">
        <f>'RawData Line 3'!$E$11-(('RawData Line 3'!AJ11-AVERAGE('RawData Line 3'!$I$11,'RawData Line 3'!$AP$11))*'Calibration Report'!$L$10+('RawData Line 3'!AJ12-AVERAGE('RawData Line 3'!$I$12,'RawData Line 3'!$AP$12))*'Calibration Report'!$L$12)</f>
        <v>1.2787556000000018</v>
      </c>
      <c r="AD9" s="2">
        <f>'RawData Line 3'!$E$11-(('RawData Line 3'!AK11-AVERAGE('RawData Line 3'!$I$11,'RawData Line 3'!$AP$11))*'Calibration Report'!$L$10+('RawData Line 3'!AK12-AVERAGE('RawData Line 3'!$I$12,'RawData Line 3'!$AP$12))*'Calibration Report'!$L$12)</f>
        <v>1.3035405</v>
      </c>
      <c r="AE9" s="2">
        <f>'RawData Line 3'!$E$11-(('RawData Line 3'!AL11-AVERAGE('RawData Line 3'!$I$11,'RawData Line 3'!$AP$11))*'Calibration Report'!$L$10+('RawData Line 3'!AL12-AVERAGE('RawData Line 3'!$I$12,'RawData Line 3'!$AP$12))*'Calibration Report'!$L$12)</f>
        <v>1.2528554999999999</v>
      </c>
      <c r="AF9" s="2">
        <f>'RawData Line 3'!$E$11-(('RawData Line 3'!AM11-AVERAGE('RawData Line 3'!$I$11,'RawData Line 3'!$AP$11))*'Calibration Report'!$L$10+('RawData Line 3'!AM12-AVERAGE('RawData Line 3'!$I$12,'RawData Line 3'!$AP$12))*'Calibration Report'!$L$12)</f>
        <v>1.1557142000000007</v>
      </c>
      <c r="AG9" s="2">
        <f>'RawData Line 3'!$E$11-(('RawData Line 3'!AN11-AVERAGE('RawData Line 3'!$I$11,'RawData Line 3'!$AP$11))*'Calibration Report'!$L$10+('RawData Line 3'!AN12-AVERAGE('RawData Line 3'!$I$12,'RawData Line 3'!$AP$12))*'Calibration Report'!$L$12)</f>
        <v>1.0722952000000006</v>
      </c>
      <c r="AH9" s="2">
        <f>'RawData Line 3'!$E$11-(('RawData Line 3'!AO11-AVERAGE('RawData Line 3'!$I$11,'RawData Line 3'!$AP$11))*'Calibration Report'!$L$10+('RawData Line 3'!AO12-AVERAGE('RawData Line 3'!$I$12,'RawData Line 3'!$AP$12))*'Calibration Report'!$L$12)</f>
        <v>1.8003145</v>
      </c>
    </row>
    <row r="10" spans="1:34" x14ac:dyDescent="0.35">
      <c r="A10" s="24">
        <v>44797</v>
      </c>
      <c r="B10" s="18" t="s">
        <v>55</v>
      </c>
      <c r="C10" s="2">
        <v>0</v>
      </c>
      <c r="D10" s="2">
        <f>'RawData Line 3'!K6-'RawData Line 3'!$F$13</f>
        <v>2.4300000000000002</v>
      </c>
      <c r="E10" s="2">
        <f>'RawData Line 3'!L6-'RawData Line 3'!$F$13</f>
        <v>5.43</v>
      </c>
      <c r="F10" s="2">
        <f>'RawData Line 3'!M6-'RawData Line 3'!$F$13</f>
        <v>8.43</v>
      </c>
      <c r="G10" s="2">
        <f>'RawData Line 3'!N6-'RawData Line 3'!$F$13</f>
        <v>11.43</v>
      </c>
      <c r="H10" s="2">
        <f>'RawData Line 3'!O6-'RawData Line 3'!$F$13</f>
        <v>14.43</v>
      </c>
      <c r="I10" s="2">
        <f>'RawData Line 3'!P6-'RawData Line 3'!$F$13</f>
        <v>17.43</v>
      </c>
      <c r="J10" s="2">
        <f>'RawData Line 3'!Q6-'RawData Line 3'!$F$13</f>
        <v>20.43</v>
      </c>
      <c r="K10" s="2">
        <f>'RawData Line 3'!R6-'RawData Line 3'!$F$13</f>
        <v>23.43</v>
      </c>
      <c r="L10" s="2">
        <f>'RawData Line 3'!S6-'RawData Line 3'!$F$13</f>
        <v>26.43</v>
      </c>
      <c r="M10" s="2">
        <f>'RawData Line 3'!T6-'RawData Line 3'!$F$13</f>
        <v>29.43</v>
      </c>
      <c r="N10" s="2">
        <f>'RawData Line 3'!U6-'RawData Line 3'!$F$13</f>
        <v>32.43</v>
      </c>
      <c r="O10" s="2">
        <f>'RawData Line 3'!V6-'RawData Line 3'!$F$13</f>
        <v>35.43</v>
      </c>
      <c r="P10" s="2">
        <f>'RawData Line 3'!W6-'RawData Line 3'!$F$13</f>
        <v>38.43</v>
      </c>
      <c r="Q10" s="2">
        <f>'RawData Line 3'!X6-'RawData Line 3'!$F$13</f>
        <v>41.43</v>
      </c>
      <c r="R10" s="2">
        <f>'RawData Line 3'!Y6-'RawData Line 3'!$F$13</f>
        <v>44.43</v>
      </c>
      <c r="S10" s="2">
        <f>'RawData Line 3'!Z6-'RawData Line 3'!$F$13</f>
        <v>47.43</v>
      </c>
      <c r="T10" s="2">
        <f>'RawData Line 3'!AA6-'RawData Line 3'!$F$13</f>
        <v>50.43</v>
      </c>
      <c r="U10" s="2">
        <f>'RawData Line 3'!AB6-'RawData Line 3'!$F$13</f>
        <v>53.43</v>
      </c>
      <c r="V10" s="2">
        <f>'RawData Line 3'!AC6-'RawData Line 3'!$F$13</f>
        <v>56.43</v>
      </c>
      <c r="W10" s="2">
        <f>'RawData Line 3'!AD6-'RawData Line 3'!$F$13</f>
        <v>59.43</v>
      </c>
      <c r="X10" s="2">
        <f>'RawData Line 3'!AE6-'RawData Line 3'!$F$13</f>
        <v>62.43</v>
      </c>
      <c r="Y10" s="2">
        <f>'RawData Line 3'!AF6-'RawData Line 3'!$F$13</f>
        <v>65.430000000000007</v>
      </c>
      <c r="Z10" s="2">
        <f>'RawData Line 3'!AG6-'RawData Line 3'!$F$13</f>
        <v>68.430000000000007</v>
      </c>
      <c r="AA10" s="2">
        <f>'RawData Line 3'!AH6-'RawData Line 3'!$F$13</f>
        <v>71.430000000000007</v>
      </c>
      <c r="AB10" s="2">
        <f>'RawData Line 3'!AI6-'RawData Line 3'!$F$13</f>
        <v>74.430000000000007</v>
      </c>
      <c r="AC10" s="2">
        <f>'RawData Line 3'!AJ6-'RawData Line 3'!$F$13</f>
        <v>77.430000000000007</v>
      </c>
      <c r="AD10" s="2">
        <f>'RawData Line 3'!AK6-'RawData Line 3'!$F$13</f>
        <v>80.430000000000007</v>
      </c>
      <c r="AE10" s="2">
        <f>'RawData Line 3'!AL6-'RawData Line 3'!$F$13</f>
        <v>83.43</v>
      </c>
      <c r="AF10" s="2">
        <f>'RawData Line 3'!AM6-'RawData Line 3'!$F$13</f>
        <v>86.43</v>
      </c>
      <c r="AG10" s="2">
        <f>'RawData Line 3'!AN6-'RawData Line 3'!$F$13</f>
        <v>89.43</v>
      </c>
      <c r="AH10" s="2">
        <f>'RawData Line 3'!AO6-'RawData Line 3'!$F$13</f>
        <v>92.43</v>
      </c>
    </row>
    <row r="11" spans="1:34" x14ac:dyDescent="0.35">
      <c r="A11" s="24"/>
      <c r="B11" s="18" t="s">
        <v>56</v>
      </c>
      <c r="C11" s="2">
        <f>'RawData Line 3'!$E$13-(('RawData Line 3'!J13-AVERAGE('RawData Line 3'!$I$13,'RawData Line 3'!$AP$13))*'Calibration Report'!$L$10+('RawData Line 3'!J14-AVERAGE('RawData Line 3'!$I$14,'RawData Line 3'!$AP$14))*'Calibration Report'!$L$12)</f>
        <v>1.1311118000000024</v>
      </c>
      <c r="D11" s="2">
        <f>'RawData Line 3'!$E$13-(('RawData Line 3'!K13-AVERAGE('RawData Line 3'!$I$13,'RawData Line 3'!$AP$13))*'Calibration Report'!$L$10+('RawData Line 3'!K14-AVERAGE('RawData Line 3'!$I$14,'RawData Line 3'!$AP$14))*'Calibration Report'!$L$12)</f>
        <v>1.0943218000000026</v>
      </c>
      <c r="E11" s="2">
        <f>'RawData Line 3'!$E$13-(('RawData Line 3'!L13-AVERAGE('RawData Line 3'!$I$13,'RawData Line 3'!$AP$13))*'Calibration Report'!$L$10+('RawData Line 3'!L14-AVERAGE('RawData Line 3'!$I$14,'RawData Line 3'!$AP$14))*'Calibration Report'!$L$12)</f>
        <v>0.94674230000000248</v>
      </c>
      <c r="F11" s="2">
        <f>'RawData Line 3'!$E$13-(('RawData Line 3'!M13-AVERAGE('RawData Line 3'!$I$13,'RawData Line 3'!$AP$13))*'Calibration Report'!$L$10+('RawData Line 3'!M14-AVERAGE('RawData Line 3'!$I$14,'RawData Line 3'!$AP$14))*'Calibration Report'!$L$12)</f>
        <v>0.85735780000000239</v>
      </c>
      <c r="G11" s="2">
        <f>'RawData Line 3'!$E$13-(('RawData Line 3'!N13-AVERAGE('RawData Line 3'!$I$13,'RawData Line 3'!$AP$13))*'Calibration Report'!$L$10+('RawData Line 3'!N14-AVERAGE('RawData Line 3'!$I$14,'RawData Line 3'!$AP$14))*'Calibration Report'!$L$12)</f>
        <v>0.85199430000000254</v>
      </c>
      <c r="H11" s="2">
        <f>'RawData Line 3'!$E$13-(('RawData Line 3'!O13-AVERAGE('RawData Line 3'!$I$13,'RawData Line 3'!$AP$13))*'Calibration Report'!$L$10+('RawData Line 3'!O14-AVERAGE('RawData Line 3'!$I$14,'RawData Line 3'!$AP$14))*'Calibration Report'!$L$12)</f>
        <v>0.86735970000000062</v>
      </c>
      <c r="I11" s="2">
        <f>'RawData Line 3'!$E$13-(('RawData Line 3'!P13-AVERAGE('RawData Line 3'!$I$13,'RawData Line 3'!$AP$13))*'Calibration Report'!$L$10+('RawData Line 3'!P14-AVERAGE('RawData Line 3'!$I$14,'RawData Line 3'!$AP$14))*'Calibration Report'!$L$12)</f>
        <v>0.90603960000000183</v>
      </c>
      <c r="J11" s="2">
        <f>'RawData Line 3'!$E$13-(('RawData Line 3'!Q13-AVERAGE('RawData Line 3'!$I$13,'RawData Line 3'!$AP$13))*'Calibration Report'!$L$10+('RawData Line 3'!Q14-AVERAGE('RawData Line 3'!$I$14,'RawData Line 3'!$AP$14))*'Calibration Report'!$L$12)</f>
        <v>0.97217880000000245</v>
      </c>
      <c r="K11" s="2">
        <f>'RawData Line 3'!$E$13-(('RawData Line 3'!R13-AVERAGE('RawData Line 3'!$I$13,'RawData Line 3'!$AP$13))*'Calibration Report'!$L$10+('RawData Line 3'!R14-AVERAGE('RawData Line 3'!$I$14,'RawData Line 3'!$AP$14))*'Calibration Report'!$L$12)</f>
        <v>0.98633530000000247</v>
      </c>
      <c r="L11" s="2">
        <f>'RawData Line 3'!$E$13-(('RawData Line 3'!S13-AVERAGE('RawData Line 3'!$I$13,'RawData Line 3'!$AP$13))*'Calibration Report'!$L$10+('RawData Line 3'!S14-AVERAGE('RawData Line 3'!$I$14,'RawData Line 3'!$AP$14))*'Calibration Report'!$L$12)</f>
        <v>0.9504088000000025</v>
      </c>
      <c r="M11" s="2">
        <f>'RawData Line 3'!$E$13-(('RawData Line 3'!T13-AVERAGE('RawData Line 3'!$I$13,'RawData Line 3'!$AP$13))*'Calibration Report'!$L$10+('RawData Line 3'!T14-AVERAGE('RawData Line 3'!$I$14,'RawData Line 3'!$AP$14))*'Calibration Report'!$L$12)</f>
        <v>0.93555170000000065</v>
      </c>
      <c r="N11" s="2">
        <f>'RawData Line 3'!$E$13-(('RawData Line 3'!U13-AVERAGE('RawData Line 3'!$I$13,'RawData Line 3'!$AP$13))*'Calibration Report'!$L$10+('RawData Line 3'!U14-AVERAGE('RawData Line 3'!$I$14,'RawData Line 3'!$AP$14))*'Calibration Report'!$L$12)</f>
        <v>0.91163030000000245</v>
      </c>
      <c r="O11" s="2">
        <f>'RawData Line 3'!$E$13-(('RawData Line 3'!V13-AVERAGE('RawData Line 3'!$I$13,'RawData Line 3'!$AP$13))*'Calibration Report'!$L$10+('RawData Line 3'!V14-AVERAGE('RawData Line 3'!$I$14,'RawData Line 3'!$AP$14))*'Calibration Report'!$L$12)</f>
        <v>0.904895</v>
      </c>
      <c r="P11" s="2">
        <f>'RawData Line 3'!$E$13-(('RawData Line 3'!W13-AVERAGE('RawData Line 3'!$I$13,'RawData Line 3'!$AP$13))*'Calibration Report'!$L$10+('RawData Line 3'!W14-AVERAGE('RawData Line 3'!$I$14,'RawData Line 3'!$AP$14))*'Calibration Report'!$L$12)</f>
        <v>0.95040390000000119</v>
      </c>
      <c r="Q11" s="2">
        <f>'RawData Line 3'!$E$13-(('RawData Line 3'!X13-AVERAGE('RawData Line 3'!$I$13,'RawData Line 3'!$AP$13))*'Calibration Report'!$L$10+('RawData Line 3'!X14-AVERAGE('RawData Line 3'!$I$14,'RawData Line 3'!$AP$14))*'Calibration Report'!$L$12)</f>
        <v>1.0616227000000005</v>
      </c>
      <c r="R11" s="2">
        <f>'RawData Line 3'!$E$13-(('RawData Line 3'!Y13-AVERAGE('RawData Line 3'!$I$13,'RawData Line 3'!$AP$13))*'Calibration Report'!$L$10+('RawData Line 3'!Y14-AVERAGE('RawData Line 3'!$I$14,'RawData Line 3'!$AP$14))*'Calibration Report'!$L$12)</f>
        <v>1.1464233000000026</v>
      </c>
      <c r="S11" s="2">
        <f>'RawData Line 3'!$E$13-(('RawData Line 3'!Z13-AVERAGE('RawData Line 3'!$I$13,'RawData Line 3'!$AP$13))*'Calibration Report'!$L$10+('RawData Line 3'!Z14-AVERAGE('RawData Line 3'!$I$14,'RawData Line 3'!$AP$14))*'Calibration Report'!$L$12)</f>
        <v>1.2225839999999999</v>
      </c>
      <c r="T11" s="2">
        <f>'RawData Line 3'!$E$13-(('RawData Line 3'!AA13-AVERAGE('RawData Line 3'!$I$13,'RawData Line 3'!$AP$13))*'Calibration Report'!$L$10+('RawData Line 3'!AA14-AVERAGE('RawData Line 3'!$I$14,'RawData Line 3'!$AP$14))*'Calibration Report'!$L$12)</f>
        <v>1.2569562000000005</v>
      </c>
      <c r="U11" s="2">
        <f>'RawData Line 3'!$E$13-(('RawData Line 3'!AB13-AVERAGE('RawData Line 3'!$I$13,'RawData Line 3'!$AP$13))*'Calibration Report'!$L$10+('RawData Line 3'!AB14-AVERAGE('RawData Line 3'!$I$14,'RawData Line 3'!$AP$14))*'Calibration Report'!$L$12)</f>
        <v>1.2493623000000025</v>
      </c>
      <c r="V11" s="2">
        <f>'RawData Line 3'!$E$13-(('RawData Line 3'!AC13-AVERAGE('RawData Line 3'!$I$13,'RawData Line 3'!$AP$13))*'Calibration Report'!$L$10+('RawData Line 3'!AC14-AVERAGE('RawData Line 3'!$I$14,'RawData Line 3'!$AP$14))*'Calibration Report'!$L$12)</f>
        <v>1.2837345</v>
      </c>
      <c r="W11" s="2">
        <f>'RawData Line 3'!$E$13-(('RawData Line 3'!AD13-AVERAGE('RawData Line 3'!$I$13,'RawData Line 3'!$AP$13))*'Calibration Report'!$L$10+('RawData Line 3'!AD14-AVERAGE('RawData Line 3'!$I$14,'RawData Line 3'!$AP$14))*'Calibration Report'!$L$12)</f>
        <v>1.2169884000000013</v>
      </c>
      <c r="X11" s="2">
        <f>'RawData Line 3'!$E$13-(('RawData Line 3'!AE13-AVERAGE('RawData Line 3'!$I$13,'RawData Line 3'!$AP$13))*'Calibration Report'!$L$10+('RawData Line 3'!AE14-AVERAGE('RawData Line 3'!$I$14,'RawData Line 3'!$AP$14))*'Calibration Report'!$L$12)</f>
        <v>1.2588755</v>
      </c>
      <c r="Y11" s="2">
        <f>'RawData Line 3'!$E$13-(('RawData Line 3'!AF13-AVERAGE('RawData Line 3'!$I$13,'RawData Line 3'!$AP$13))*'Calibration Report'!$L$10+('RawData Line 3'!AF14-AVERAGE('RawData Line 3'!$I$14,'RawData Line 3'!$AP$14))*'Calibration Report'!$L$12)</f>
        <v>1.2828018000000025</v>
      </c>
      <c r="Z11" s="2">
        <f>'RawData Line 3'!$E$13-(('RawData Line 3'!AG13-AVERAGE('RawData Line 3'!$I$13,'RawData Line 3'!$AP$13))*'Calibration Report'!$L$10+('RawData Line 3'!AG14-AVERAGE('RawData Line 3'!$I$14,'RawData Line 3'!$AP$14))*'Calibration Report'!$L$12)</f>
        <v>1.3845270000000001</v>
      </c>
      <c r="AA11" s="2">
        <f>'RawData Line 3'!$E$13-(('RawData Line 3'!AH13-AVERAGE('RawData Line 3'!$I$13,'RawData Line 3'!$AP$13))*'Calibration Report'!$L$10+('RawData Line 3'!AH14-AVERAGE('RawData Line 3'!$I$14,'RawData Line 3'!$AP$14))*'Calibration Report'!$L$12)</f>
        <v>1.3408388000000024</v>
      </c>
      <c r="AB11" s="2">
        <f>'RawData Line 3'!$E$13-(('RawData Line 3'!AI13-AVERAGE('RawData Line 3'!$I$13,'RawData Line 3'!$AP$13))*'Calibration Report'!$L$10+('RawData Line 3'!AI14-AVERAGE('RawData Line 3'!$I$14,'RawData Line 3'!$AP$14))*'Calibration Report'!$L$12)</f>
        <v>1.3444704000000012</v>
      </c>
      <c r="AC11" s="2">
        <f>'RawData Line 3'!$E$13-(('RawData Line 3'!AJ13-AVERAGE('RawData Line 3'!$I$13,'RawData Line 3'!$AP$13))*'Calibration Report'!$L$10+('RawData Line 3'!AJ14-AVERAGE('RawData Line 3'!$I$14,'RawData Line 3'!$AP$14))*'Calibration Report'!$L$12)</f>
        <v>1.3082083000000024</v>
      </c>
      <c r="AD11" s="2">
        <f>'RawData Line 3'!$E$13-(('RawData Line 3'!AK13-AVERAGE('RawData Line 3'!$I$13,'RawData Line 3'!$AP$13))*'Calibration Report'!$L$10+('RawData Line 3'!AK14-AVERAGE('RawData Line 3'!$I$14,'RawData Line 3'!$AP$14))*'Calibration Report'!$L$12)</f>
        <v>1.3314389000000013</v>
      </c>
      <c r="AE11" s="2">
        <f>'RawData Line 3'!$E$13-(('RawData Line 3'!AL13-AVERAGE('RawData Line 3'!$I$13,'RawData Line 3'!$AP$13))*'Calibration Report'!$L$10+('RawData Line 3'!AL14-AVERAGE('RawData Line 3'!$I$14,'RawData Line 3'!$AP$14))*'Calibration Report'!$L$12)</f>
        <v>1.2864530000000001</v>
      </c>
      <c r="AF11" s="2">
        <f>'RawData Line 3'!$E$13-(('RawData Line 3'!AM13-AVERAGE('RawData Line 3'!$I$13,'RawData Line 3'!$AP$13))*'Calibration Report'!$L$10+('RawData Line 3'!AM14-AVERAGE('RawData Line 3'!$I$14,'RawData Line 3'!$AP$14))*'Calibration Report'!$L$12)</f>
        <v>1.1766997000000006</v>
      </c>
      <c r="AG11" s="2">
        <f>'RawData Line 3'!$E$13-(('RawData Line 3'!AN13-AVERAGE('RawData Line 3'!$I$13,'RawData Line 3'!$AP$13))*'Calibration Report'!$L$10+('RawData Line 3'!AN14-AVERAGE('RawData Line 3'!$I$14,'RawData Line 3'!$AP$14))*'Calibration Report'!$L$12)</f>
        <v>1.1125392000000005</v>
      </c>
      <c r="AH11" s="2">
        <f>'RawData Line 3'!$E$13-(('RawData Line 3'!AO13-AVERAGE('RawData Line 3'!$I$13,'RawData Line 3'!$AP$13))*'Calibration Report'!$L$10+('RawData Line 3'!AO14-AVERAGE('RawData Line 3'!$I$14,'RawData Line 3'!$AP$14))*'Calibration Report'!$L$12)</f>
        <v>1.7856399000000012</v>
      </c>
    </row>
    <row r="12" spans="1:34" x14ac:dyDescent="0.35">
      <c r="A12" s="24">
        <v>44798</v>
      </c>
      <c r="B12" s="18" t="s">
        <v>55</v>
      </c>
      <c r="C12" s="2">
        <v>0</v>
      </c>
      <c r="D12" s="2">
        <f>'RawData Line 3'!K6-'RawData Line 3'!$F$15</f>
        <v>2.4300000000000002</v>
      </c>
      <c r="E12" s="2">
        <f>'RawData Line 3'!L6-'RawData Line 3'!$F$15</f>
        <v>5.43</v>
      </c>
      <c r="F12" s="2">
        <f>'RawData Line 3'!M6-'RawData Line 3'!$F$15</f>
        <v>8.43</v>
      </c>
      <c r="G12" s="2">
        <f>'RawData Line 3'!N6-'RawData Line 3'!$F$15</f>
        <v>11.43</v>
      </c>
      <c r="H12" s="2">
        <f>'RawData Line 3'!O6-'RawData Line 3'!$F$15</f>
        <v>14.43</v>
      </c>
      <c r="I12" s="2">
        <f>'RawData Line 3'!P6-'RawData Line 3'!$F$15</f>
        <v>17.43</v>
      </c>
      <c r="J12" s="2">
        <f>'RawData Line 3'!Q6-'RawData Line 3'!$F$15</f>
        <v>20.43</v>
      </c>
      <c r="K12" s="2">
        <f>'RawData Line 3'!R6-'RawData Line 3'!$F$15</f>
        <v>23.43</v>
      </c>
      <c r="L12" s="2">
        <f>'RawData Line 3'!S6-'RawData Line 3'!$F$15</f>
        <v>26.43</v>
      </c>
      <c r="M12" s="2">
        <f>'RawData Line 3'!T6-'RawData Line 3'!$F$15</f>
        <v>29.43</v>
      </c>
      <c r="N12" s="2">
        <f>'RawData Line 3'!U6-'RawData Line 3'!$F$15</f>
        <v>32.43</v>
      </c>
      <c r="O12" s="2">
        <f>'RawData Line 3'!V6-'RawData Line 3'!$F$15</f>
        <v>35.43</v>
      </c>
      <c r="P12" s="2">
        <f>'RawData Line 3'!W6-'RawData Line 3'!$F$15</f>
        <v>38.43</v>
      </c>
      <c r="Q12" s="2">
        <f>'RawData Line 3'!X6-'RawData Line 3'!$F$15</f>
        <v>41.43</v>
      </c>
      <c r="R12" s="2">
        <f>'RawData Line 3'!Y6-'RawData Line 3'!$F$15</f>
        <v>44.43</v>
      </c>
      <c r="S12" s="2">
        <f>'RawData Line 3'!Z6-'RawData Line 3'!$F$15</f>
        <v>47.43</v>
      </c>
      <c r="T12" s="2">
        <f>'RawData Line 3'!AA6-'RawData Line 3'!$F$15</f>
        <v>50.43</v>
      </c>
      <c r="U12" s="2">
        <f>'RawData Line 3'!AB6-'RawData Line 3'!$F$15</f>
        <v>53.43</v>
      </c>
      <c r="V12" s="2">
        <f>'RawData Line 3'!AC6-'RawData Line 3'!$F$15</f>
        <v>56.43</v>
      </c>
      <c r="W12" s="2">
        <f>'RawData Line 3'!AD6-'RawData Line 3'!$F$15</f>
        <v>59.43</v>
      </c>
      <c r="X12" s="2">
        <f>'RawData Line 3'!AE6-'RawData Line 3'!$F$15</f>
        <v>62.43</v>
      </c>
      <c r="Y12" s="2">
        <f>'RawData Line 3'!AF6-'RawData Line 3'!$F$15</f>
        <v>65.430000000000007</v>
      </c>
      <c r="Z12" s="2">
        <f>'RawData Line 3'!AG6-'RawData Line 3'!$F$15</f>
        <v>68.430000000000007</v>
      </c>
      <c r="AA12" s="2">
        <f>'RawData Line 3'!AH6-'RawData Line 3'!$F$15</f>
        <v>71.430000000000007</v>
      </c>
      <c r="AB12" s="2">
        <f>'RawData Line 3'!AI6-'RawData Line 3'!$F$15</f>
        <v>74.430000000000007</v>
      </c>
      <c r="AC12" s="2">
        <f>'RawData Line 3'!AJ6-'RawData Line 3'!$F$15</f>
        <v>77.430000000000007</v>
      </c>
      <c r="AD12" s="2">
        <f>'RawData Line 3'!AK6-'RawData Line 3'!$F$15</f>
        <v>80.430000000000007</v>
      </c>
      <c r="AE12" s="2">
        <f>'RawData Line 3'!AL6-'RawData Line 3'!$F$15</f>
        <v>83.43</v>
      </c>
      <c r="AF12" s="2">
        <f>'RawData Line 3'!AM6-'RawData Line 3'!$F$15</f>
        <v>86.43</v>
      </c>
      <c r="AG12" s="2">
        <f>'RawData Line 3'!AN6-'RawData Line 3'!$F$15</f>
        <v>89.43</v>
      </c>
      <c r="AH12" s="2">
        <f>'RawData Line 3'!AO6-'RawData Line 3'!$F$15</f>
        <v>92.43</v>
      </c>
    </row>
    <row r="13" spans="1:34" x14ac:dyDescent="0.35">
      <c r="A13" s="24"/>
      <c r="B13" s="18" t="s">
        <v>56</v>
      </c>
      <c r="C13" s="2">
        <f>'RawData Line 3'!$E$15-(('RawData Line 3'!J15-AVERAGE('RawData Line 3'!$I$15,'RawData Line 3'!$AP$15))*'Calibration Report'!$L$10+('RawData Line 3'!J16-AVERAGE('RawData Line 3'!$I$16,'RawData Line 3'!$AP$16))*'Calibration Report'!$L$12)</f>
        <v>1.0583904000000013</v>
      </c>
      <c r="D13" s="2">
        <f>'RawData Line 3'!$E$15-(('RawData Line 3'!K15-AVERAGE('RawData Line 3'!$I$15,'RawData Line 3'!$AP$15))*'Calibration Report'!$L$10+('RawData Line 3'!K16-AVERAGE('RawData Line 3'!$I$16,'RawData Line 3'!$AP$16))*'Calibration Report'!$L$12)</f>
        <v>1.060374000000003</v>
      </c>
      <c r="E13" s="2">
        <f>'RawData Line 3'!$E$15-(('RawData Line 3'!L15-AVERAGE('RawData Line 3'!$I$15,'RawData Line 3'!$AP$15))*'Calibration Report'!$L$10+('RawData Line 3'!L16-AVERAGE('RawData Line 3'!$I$16,'RawData Line 3'!$AP$16))*'Calibration Report'!$L$12)</f>
        <v>0.8848171000000018</v>
      </c>
      <c r="F13" s="2">
        <f>'RawData Line 3'!$E$15-(('RawData Line 3'!M15-AVERAGE('RawData Line 3'!$I$15,'RawData Line 3'!$AP$15))*'Calibration Report'!$L$10+('RawData Line 3'!M16-AVERAGE('RawData Line 3'!$I$16,'RawData Line 3'!$AP$16))*'Calibration Report'!$L$12)</f>
        <v>0.92434580000000244</v>
      </c>
      <c r="G13" s="2">
        <f>'RawData Line 3'!$E$15-(('RawData Line 3'!N15-AVERAGE('RawData Line 3'!$I$15,'RawData Line 3'!$AP$15))*'Calibration Report'!$L$10+('RawData Line 3'!N16-AVERAGE('RawData Line 3'!$I$16,'RawData Line 3'!$AP$16))*'Calibration Report'!$L$12)</f>
        <v>0.93297590000000119</v>
      </c>
      <c r="H13" s="2">
        <f>'RawData Line 3'!$E$15-(('RawData Line 3'!O15-AVERAGE('RawData Line 3'!$I$15,'RawData Line 3'!$AP$15))*'Calibration Report'!$L$10+('RawData Line 3'!O16-AVERAGE('RawData Line 3'!$I$16,'RawData Line 3'!$AP$16))*'Calibration Report'!$L$12)</f>
        <v>0.89325490000000118</v>
      </c>
      <c r="I13" s="2">
        <f>'RawData Line 3'!$E$15-(('RawData Line 3'!P15-AVERAGE('RawData Line 3'!$I$15,'RawData Line 3'!$AP$15))*'Calibration Report'!$L$10+('RawData Line 3'!P16-AVERAGE('RawData Line 3'!$I$16,'RawData Line 3'!$AP$16))*'Calibration Report'!$L$12)</f>
        <v>0.92140500000000314</v>
      </c>
      <c r="J13" s="2">
        <f>'RawData Line 3'!$E$15-(('RawData Line 3'!Q15-AVERAGE('RawData Line 3'!$I$15,'RawData Line 3'!$AP$15))*'Calibration Report'!$L$10+('RawData Line 3'!Q16-AVERAGE('RawData Line 3'!$I$16,'RawData Line 3'!$AP$16))*'Calibration Report'!$L$12)</f>
        <v>0.99298670000000377</v>
      </c>
      <c r="K13" s="2">
        <f>'RawData Line 3'!$E$15-(('RawData Line 3'!R15-AVERAGE('RawData Line 3'!$I$15,'RawData Line 3'!$AP$15))*'Calibration Report'!$L$10+('RawData Line 3'!R16-AVERAGE('RawData Line 3'!$I$16,'RawData Line 3'!$AP$16))*'Calibration Report'!$L$12)</f>
        <v>1.0114607000000038</v>
      </c>
      <c r="L13" s="2">
        <f>'RawData Line 3'!$E$15-(('RawData Line 3'!S15-AVERAGE('RawData Line 3'!$I$15,'RawData Line 3'!$AP$15))*'Calibration Report'!$L$10+('RawData Line 3'!S16-AVERAGE('RawData Line 3'!$I$16,'RawData Line 3'!$AP$16))*'Calibration Report'!$L$12)</f>
        <v>0.94850910000000188</v>
      </c>
      <c r="M13" s="2">
        <f>'RawData Line 3'!$E$15-(('RawData Line 3'!T15-AVERAGE('RawData Line 3'!$I$15,'RawData Line 3'!$AP$15))*'Calibration Report'!$L$10+('RawData Line 3'!T16-AVERAGE('RawData Line 3'!$I$16,'RawData Line 3'!$AP$16))*'Calibration Report'!$L$12)</f>
        <v>0.91975210000000185</v>
      </c>
      <c r="N13" s="2">
        <f>'RawData Line 3'!$E$15-(('RawData Line 3'!U15-AVERAGE('RawData Line 3'!$I$15,'RawData Line 3'!$AP$15))*'Calibration Report'!$L$10+('RawData Line 3'!U16-AVERAGE('RawData Line 3'!$I$16,'RawData Line 3'!$AP$16))*'Calibration Report'!$L$12)</f>
        <v>0.9009278000000025</v>
      </c>
      <c r="O13" s="2">
        <f>'RawData Line 3'!$E$15-(('RawData Line 3'!V15-AVERAGE('RawData Line 3'!$I$15,'RawData Line 3'!$AP$15))*'Calibration Report'!$L$10+('RawData Line 3'!V16-AVERAGE('RawData Line 3'!$I$16,'RawData Line 3'!$AP$16))*'Calibration Report'!$L$12)</f>
        <v>0.90593610000000191</v>
      </c>
      <c r="P13" s="2">
        <f>'RawData Line 3'!$E$15-(('RawData Line 3'!W15-AVERAGE('RawData Line 3'!$I$15,'RawData Line 3'!$AP$15))*'Calibration Report'!$L$10+('RawData Line 3'!W16-AVERAGE('RawData Line 3'!$I$16,'RawData Line 3'!$AP$16))*'Calibration Report'!$L$12)</f>
        <v>1.0371042000000037</v>
      </c>
      <c r="Q13" s="2">
        <f>'RawData Line 3'!$E$15-(('RawData Line 3'!X15-AVERAGE('RawData Line 3'!$I$15,'RawData Line 3'!$AP$15))*'Calibration Report'!$L$10+('RawData Line 3'!X16-AVERAGE('RawData Line 3'!$I$16,'RawData Line 3'!$AP$16))*'Calibration Report'!$L$12)</f>
        <v>1.0687971000000018</v>
      </c>
      <c r="R13" s="2">
        <f>'RawData Line 3'!$E$15-(('RawData Line 3'!Y15-AVERAGE('RawData Line 3'!$I$15,'RawData Line 3'!$AP$15))*'Calibration Report'!$L$10+('RawData Line 3'!Y16-AVERAGE('RawData Line 3'!$I$16,'RawData Line 3'!$AP$16))*'Calibration Report'!$L$12)</f>
        <v>1.1511750000000032</v>
      </c>
      <c r="S13" s="2">
        <f>'RawData Line 3'!$E$15-(('RawData Line 3'!Z15-AVERAGE('RawData Line 3'!$I$15,'RawData Line 3'!$AP$15))*'Calibration Report'!$L$10+('RawData Line 3'!Z16-AVERAGE('RawData Line 3'!$I$16,'RawData Line 3'!$AP$16))*'Calibration Report'!$L$12)</f>
        <v>1.2341598000000025</v>
      </c>
      <c r="T13" s="2">
        <f>'RawData Line 3'!$E$15-(('RawData Line 3'!AA15-AVERAGE('RawData Line 3'!$I$15,'RawData Line 3'!$AP$15))*'Calibration Report'!$L$10+('RawData Line 3'!AA16-AVERAGE('RawData Line 3'!$I$16,'RawData Line 3'!$AP$16))*'Calibration Report'!$L$12)</f>
        <v>1.2403770000000032</v>
      </c>
      <c r="U13" s="2">
        <f>'RawData Line 3'!$E$15-(('RawData Line 3'!AB15-AVERAGE('RawData Line 3'!$I$15,'RawData Line 3'!$AP$15))*'Calibration Report'!$L$10+('RawData Line 3'!AB16-AVERAGE('RawData Line 3'!$I$16,'RawData Line 3'!$AP$16))*'Calibration Report'!$L$12)</f>
        <v>1.3642078000000024</v>
      </c>
      <c r="V13" s="2">
        <f>'RawData Line 3'!$E$15-(('RawData Line 3'!AC15-AVERAGE('RawData Line 3'!$I$15,'RawData Line 3'!$AP$15))*'Calibration Report'!$L$10+('RawData Line 3'!AC16-AVERAGE('RawData Line 3'!$I$16,'RawData Line 3'!$AP$16))*'Calibration Report'!$L$12)</f>
        <v>1.2959074000000013</v>
      </c>
      <c r="W13" s="2">
        <f>'RawData Line 3'!$E$15-(('RawData Line 3'!AD15-AVERAGE('RawData Line 3'!$I$15,'RawData Line 3'!$AP$15))*'Calibration Report'!$L$10+('RawData Line 3'!AD16-AVERAGE('RawData Line 3'!$I$16,'RawData Line 3'!$AP$16))*'Calibration Report'!$L$12)</f>
        <v>1.2279524000000013</v>
      </c>
      <c r="X13" s="2">
        <f>'RawData Line 3'!$E$15-(('RawData Line 3'!AE15-AVERAGE('RawData Line 3'!$I$15,'RawData Line 3'!$AP$15))*'Calibration Report'!$L$10+('RawData Line 3'!AE16-AVERAGE('RawData Line 3'!$I$16,'RawData Line 3'!$AP$16))*'Calibration Report'!$L$12)</f>
        <v>1.2821012000000038</v>
      </c>
      <c r="Y13" s="2">
        <f>'RawData Line 3'!$E$15-(('RawData Line 3'!AF15-AVERAGE('RawData Line 3'!$I$15,'RawData Line 3'!$AP$15))*'Calibration Report'!$L$10+('RawData Line 3'!AF16-AVERAGE('RawData Line 3'!$I$16,'RawData Line 3'!$AP$16))*'Calibration Report'!$L$12)</f>
        <v>1.3096542000000038</v>
      </c>
      <c r="Z13" s="2">
        <f>'RawData Line 3'!$E$15-(('RawData Line 3'!AG15-AVERAGE('RawData Line 3'!$I$15,'RawData Line 3'!$AP$15))*'Calibration Report'!$L$10+('RawData Line 3'!AG16-AVERAGE('RawData Line 3'!$I$16,'RawData Line 3'!$AP$16))*'Calibration Report'!$L$12)</f>
        <v>1.3793411000000018</v>
      </c>
      <c r="AA13" s="2">
        <f>'RawData Line 3'!$E$15-(('RawData Line 3'!AH15-AVERAGE('RawData Line 3'!$I$15,'RawData Line 3'!$AP$15))*'Calibration Report'!$L$10+('RawData Line 3'!AH16-AVERAGE('RawData Line 3'!$I$16,'RawData Line 3'!$AP$16))*'Calibration Report'!$L$12)</f>
        <v>1.3372072000000037</v>
      </c>
      <c r="AB13" s="2">
        <f>'RawData Line 3'!$E$15-(('RawData Line 3'!AI15-AVERAGE('RawData Line 3'!$I$15,'RawData Line 3'!$AP$15))*'Calibration Report'!$L$10+('RawData Line 3'!AI16-AVERAGE('RawData Line 3'!$I$16,'RawData Line 3'!$AP$16))*'Calibration Report'!$L$12)</f>
        <v>1.3228780000000031</v>
      </c>
      <c r="AC13" s="2">
        <f>'RawData Line 3'!$E$15-(('RawData Line 3'!AJ15-AVERAGE('RawData Line 3'!$I$15,'RawData Line 3'!$AP$15))*'Calibration Report'!$L$10+('RawData Line 3'!AJ16-AVERAGE('RawData Line 3'!$I$16,'RawData Line 3'!$AP$16))*'Calibration Report'!$L$12)</f>
        <v>1.2752177000000038</v>
      </c>
      <c r="AD13" s="2">
        <f>'RawData Line 3'!$E$15-(('RawData Line 3'!AK15-AVERAGE('RawData Line 3'!$I$15,'RawData Line 3'!$AP$15))*'Calibration Report'!$L$10+('RawData Line 3'!AK16-AVERAGE('RawData Line 3'!$I$16,'RawData Line 3'!$AP$16))*'Calibration Report'!$L$12)</f>
        <v>1.3291889000000012</v>
      </c>
      <c r="AE13" s="2">
        <f>'RawData Line 3'!$E$15-(('RawData Line 3'!AL15-AVERAGE('RawData Line 3'!$I$15,'RawData Line 3'!$AP$15))*'Calibration Report'!$L$10+('RawData Line 3'!AL16-AVERAGE('RawData Line 3'!$I$16,'RawData Line 3'!$AP$16))*'Calibration Report'!$L$12)</f>
        <v>1.2832556000000019</v>
      </c>
      <c r="AF13" s="2">
        <f>'RawData Line 3'!$E$15-(('RawData Line 3'!AM15-AVERAGE('RawData Line 3'!$I$15,'RawData Line 3'!$AP$15))*'Calibration Report'!$L$10+('RawData Line 3'!AM16-AVERAGE('RawData Line 3'!$I$16,'RawData Line 3'!$AP$16))*'Calibration Report'!$L$12)</f>
        <v>1.1973398000000024</v>
      </c>
      <c r="AG13" s="2">
        <f>'RawData Line 3'!$E$15-(('RawData Line 3'!AN15-AVERAGE('RawData Line 3'!$I$15,'RawData Line 3'!$AP$15))*'Calibration Report'!$L$10+('RawData Line 3'!AN16-AVERAGE('RawData Line 3'!$I$16,'RawData Line 3'!$AP$16))*'Calibration Report'!$L$12)</f>
        <v>1.0967396000000018</v>
      </c>
      <c r="AH13" s="2">
        <f>'RawData Line 3'!$E$15-(('RawData Line 3'!AO15-AVERAGE('RawData Line 3'!$I$15,'RawData Line 3'!$AP$15))*'Calibration Report'!$L$10+('RawData Line 3'!AO16-AVERAGE('RawData Line 3'!$I$16,'RawData Line 3'!$AP$16))*'Calibration Report'!$L$12)</f>
        <v>1.7116355000000032</v>
      </c>
    </row>
    <row r="14" spans="1:34" x14ac:dyDescent="0.35">
      <c r="A14" s="24">
        <v>44799</v>
      </c>
      <c r="B14" s="18" t="s">
        <v>55</v>
      </c>
      <c r="C14" s="2">
        <v>0</v>
      </c>
      <c r="D14" s="2">
        <f>'RawData Line 3'!K6-'RawData Line 3'!$F$17</f>
        <v>2.4300000000000002</v>
      </c>
      <c r="E14" s="2">
        <f>'RawData Line 3'!L6-'RawData Line 3'!$F$17</f>
        <v>5.43</v>
      </c>
      <c r="F14" s="2">
        <f>'RawData Line 3'!M6-'RawData Line 3'!$F$17</f>
        <v>8.43</v>
      </c>
      <c r="G14" s="2">
        <f>'RawData Line 3'!N6-'RawData Line 3'!$F$17</f>
        <v>11.43</v>
      </c>
      <c r="H14" s="2">
        <f>'RawData Line 3'!O6-'RawData Line 3'!$F$17</f>
        <v>14.43</v>
      </c>
      <c r="I14" s="2">
        <f>'RawData Line 3'!P6-'RawData Line 3'!$F$17</f>
        <v>17.43</v>
      </c>
      <c r="J14" s="2">
        <f>'RawData Line 3'!Q6-'RawData Line 3'!$F$17</f>
        <v>20.43</v>
      </c>
      <c r="K14" s="2">
        <f>'RawData Line 3'!R6-'RawData Line 3'!$F$17</f>
        <v>23.43</v>
      </c>
      <c r="L14" s="2">
        <f>'RawData Line 3'!S6-'RawData Line 3'!$F$17</f>
        <v>26.43</v>
      </c>
      <c r="M14" s="2">
        <f>'RawData Line 3'!T6-'RawData Line 3'!$F$17</f>
        <v>29.43</v>
      </c>
      <c r="N14" s="2">
        <f>'RawData Line 3'!U6-'RawData Line 3'!$F$17</f>
        <v>32.43</v>
      </c>
      <c r="O14" s="2">
        <f>'RawData Line 3'!V6-'RawData Line 3'!$F$17</f>
        <v>35.43</v>
      </c>
      <c r="P14" s="2">
        <f>'RawData Line 3'!W6-'RawData Line 3'!$F$17</f>
        <v>38.43</v>
      </c>
      <c r="Q14" s="2">
        <f>'RawData Line 3'!X6-'RawData Line 3'!$F$17</f>
        <v>41.43</v>
      </c>
      <c r="R14" s="2">
        <f>'RawData Line 3'!Y6-'RawData Line 3'!$F$17</f>
        <v>44.43</v>
      </c>
      <c r="S14" s="2">
        <f>'RawData Line 3'!Z6-'RawData Line 3'!$F$17</f>
        <v>47.43</v>
      </c>
      <c r="T14" s="2">
        <f>'RawData Line 3'!AA6-'RawData Line 3'!$F$17</f>
        <v>50.43</v>
      </c>
      <c r="U14" s="2">
        <f>'RawData Line 3'!AB6-'RawData Line 3'!$F$17</f>
        <v>53.43</v>
      </c>
      <c r="V14" s="2">
        <f>'RawData Line 3'!AC6-'RawData Line 3'!$F$17</f>
        <v>56.43</v>
      </c>
      <c r="W14" s="2">
        <f>'RawData Line 3'!AD6-'RawData Line 3'!$F$17</f>
        <v>59.43</v>
      </c>
      <c r="X14" s="2">
        <f>'RawData Line 3'!AE6-'RawData Line 3'!$F$17</f>
        <v>62.43</v>
      </c>
      <c r="Y14" s="2">
        <f>'RawData Line 3'!AF6-'RawData Line 3'!$F$17</f>
        <v>65.430000000000007</v>
      </c>
      <c r="Z14" s="2">
        <f>'RawData Line 3'!AG6-'RawData Line 3'!$F$17</f>
        <v>68.430000000000007</v>
      </c>
      <c r="AA14" s="2">
        <f>'RawData Line 3'!AH6-'RawData Line 3'!$F$17</f>
        <v>71.430000000000007</v>
      </c>
      <c r="AB14" s="2">
        <f>'RawData Line 3'!AI6-'RawData Line 3'!$F$17</f>
        <v>74.430000000000007</v>
      </c>
      <c r="AC14" s="2">
        <f>'RawData Line 3'!AJ6-'RawData Line 3'!$F$17</f>
        <v>77.430000000000007</v>
      </c>
      <c r="AD14" s="2">
        <f>'RawData Line 3'!AK6-'RawData Line 3'!$F$17</f>
        <v>80.430000000000007</v>
      </c>
      <c r="AE14" s="2">
        <f>'RawData Line 3'!AL6-'RawData Line 3'!$F$17</f>
        <v>83.43</v>
      </c>
      <c r="AF14" s="2">
        <f>'RawData Line 3'!AM6-'RawData Line 3'!$F$17</f>
        <v>86.43</v>
      </c>
      <c r="AG14" s="2">
        <f>'RawData Line 3'!AN6-'RawData Line 3'!$F$17</f>
        <v>89.43</v>
      </c>
      <c r="AH14" s="2">
        <f>'RawData Line 3'!AO6-'RawData Line 3'!$F$17</f>
        <v>92.43</v>
      </c>
    </row>
    <row r="15" spans="1:34" x14ac:dyDescent="0.35">
      <c r="A15" s="24"/>
      <c r="B15" s="18" t="s">
        <v>56</v>
      </c>
      <c r="C15" s="2">
        <f>'RawData Line 3'!$E$17-(('RawData Line 3'!J17-AVERAGE('RawData Line 3'!$I$17,'RawData Line 3'!$AP$17))*'Calibration Report'!$L$10+('RawData Line 3'!J18-AVERAGE('RawData Line 3'!$I$18,'RawData Line 3'!$AP$18))*'Calibration Report'!$L$12)</f>
        <v>1.048560899999998</v>
      </c>
      <c r="D15" s="2">
        <f>'RawData Line 3'!$E$17-(('RawData Line 3'!K17-AVERAGE('RawData Line 3'!$I$17,'RawData Line 3'!$AP$17))*'Calibration Report'!$L$10+('RawData Line 3'!K18-AVERAGE('RawData Line 3'!$I$18,'RawData Line 3'!$AP$18))*'Calibration Report'!$L$12)</f>
        <v>1.0454277999999995</v>
      </c>
      <c r="E15" s="2">
        <f>'RawData Line 3'!$E$17-(('RawData Line 3'!L17-AVERAGE('RawData Line 3'!$I$17,'RawData Line 3'!$AP$17))*'Calibration Report'!$L$10+('RawData Line 3'!L18-AVERAGE('RawData Line 3'!$I$18,'RawData Line 3'!$AP$18))*'Calibration Report'!$L$12)</f>
        <v>0.79600000000000004</v>
      </c>
      <c r="F15" s="2">
        <f>'RawData Line 3'!$E$17-(('RawData Line 3'!M17-AVERAGE('RawData Line 3'!$I$17,'RawData Line 3'!$AP$17))*'Calibration Report'!$L$10+('RawData Line 3'!M18-AVERAGE('RawData Line 3'!$I$18,'RawData Line 3'!$AP$18))*'Calibration Report'!$L$12)</f>
        <v>0.84131659999999875</v>
      </c>
      <c r="G15" s="2">
        <f>'RawData Line 3'!$E$17-(('RawData Line 3'!N17-AVERAGE('RawData Line 3'!$I$17,'RawData Line 3'!$AP$17))*'Calibration Report'!$L$10+('RawData Line 3'!N18-AVERAGE('RawData Line 3'!$I$18,'RawData Line 3'!$AP$18))*'Calibration Report'!$L$12)</f>
        <v>0.90269429999999939</v>
      </c>
      <c r="H15" s="2">
        <f>'RawData Line 3'!$E$17-(('RawData Line 3'!O17-AVERAGE('RawData Line 3'!$I$17,'RawData Line 3'!$AP$17))*'Calibration Report'!$L$10+('RawData Line 3'!O18-AVERAGE('RawData Line 3'!$I$18,'RawData Line 3'!$AP$18))*'Calibration Report'!$L$12)</f>
        <v>0.838001</v>
      </c>
      <c r="I15" s="2">
        <f>'RawData Line 3'!$E$17-(('RawData Line 3'!P17-AVERAGE('RawData Line 3'!$I$17,'RawData Line 3'!$AP$17))*'Calibration Report'!$L$10+('RawData Line 3'!P18-AVERAGE('RawData Line 3'!$I$18,'RawData Line 3'!$AP$18))*'Calibration Report'!$L$12)</f>
        <v>0.88159549999999998</v>
      </c>
      <c r="J15" s="2">
        <f>'RawData Line 3'!$E$17-(('RawData Line 3'!Q17-AVERAGE('RawData Line 3'!$I$17,'RawData Line 3'!$AP$17))*'Calibration Report'!$L$10+('RawData Line 3'!Q18-AVERAGE('RawData Line 3'!$I$18,'RawData Line 3'!$AP$18))*'Calibration Report'!$L$12)</f>
        <v>0.93961289999999809</v>
      </c>
      <c r="K15" s="2">
        <f>'RawData Line 3'!$E$17-(('RawData Line 3'!R17-AVERAGE('RawData Line 3'!$I$17,'RawData Line 3'!$AP$17))*'Calibration Report'!$L$10+('RawData Line 3'!R18-AVERAGE('RawData Line 3'!$I$18,'RawData Line 3'!$AP$18))*'Calibration Report'!$L$12)</f>
        <v>0.96966270000000065</v>
      </c>
      <c r="L15" s="2">
        <f>'RawData Line 3'!$E$17-(('RawData Line 3'!S17-AVERAGE('RawData Line 3'!$I$17,'RawData Line 3'!$AP$17))*'Calibration Report'!$L$10+('RawData Line 3'!S18-AVERAGE('RawData Line 3'!$I$18,'RawData Line 3'!$AP$18))*'Calibration Report'!$L$12)</f>
        <v>0.94142379999999937</v>
      </c>
      <c r="M15" s="2">
        <f>'RawData Line 3'!$E$17-(('RawData Line 3'!T17-AVERAGE('RawData Line 3'!$I$17,'RawData Line 3'!$AP$17))*'Calibration Report'!$L$10+('RawData Line 3'!T18-AVERAGE('RawData Line 3'!$I$18,'RawData Line 3'!$AP$18))*'Calibration Report'!$L$12)</f>
        <v>0.88529139999999806</v>
      </c>
      <c r="N15" s="2">
        <f>'RawData Line 3'!$E$17-(('RawData Line 3'!U17-AVERAGE('RawData Line 3'!$I$17,'RawData Line 3'!$AP$17))*'Calibration Report'!$L$10+('RawData Line 3'!U18-AVERAGE('RawData Line 3'!$I$18,'RawData Line 3'!$AP$18))*'Calibration Report'!$L$12)</f>
        <v>0.85791600000000001</v>
      </c>
      <c r="O15" s="2">
        <f>'RawData Line 3'!$E$17-(('RawData Line 3'!V17-AVERAGE('RawData Line 3'!$I$17,'RawData Line 3'!$AP$17))*'Calibration Report'!$L$10+('RawData Line 3'!V18-AVERAGE('RawData Line 3'!$I$18,'RawData Line 3'!$AP$18))*'Calibration Report'!$L$12)</f>
        <v>0.86637829999999938</v>
      </c>
      <c r="P15" s="2">
        <f>'RawData Line 3'!$E$17-(('RawData Line 3'!W17-AVERAGE('RawData Line 3'!$I$17,'RawData Line 3'!$AP$17))*'Calibration Report'!$L$10+('RawData Line 3'!W18-AVERAGE('RawData Line 3'!$I$18,'RawData Line 3'!$AP$18))*'Calibration Report'!$L$12)</f>
        <v>0.98856599999999994</v>
      </c>
      <c r="Q15" s="2">
        <f>'RawData Line 3'!$E$17-(('RawData Line 3'!X17-AVERAGE('RawData Line 3'!$I$17,'RawData Line 3'!$AP$17))*'Calibration Report'!$L$10+('RawData Line 3'!X18-AVERAGE('RawData Line 3'!$I$18,'RawData Line 3'!$AP$18))*'Calibration Report'!$L$12)</f>
        <v>1.0520357000000007</v>
      </c>
      <c r="R15" s="2">
        <f>'RawData Line 3'!$E$17-(('RawData Line 3'!Y17-AVERAGE('RawData Line 3'!$I$17,'RawData Line 3'!$AP$17))*'Calibration Report'!$L$10+('RawData Line 3'!Y18-AVERAGE('RawData Line 3'!$I$18,'RawData Line 3'!$AP$18))*'Calibration Report'!$L$12)</f>
        <v>1.0955560999999987</v>
      </c>
      <c r="S15" s="2">
        <f>'RawData Line 3'!$E$17-(('RawData Line 3'!Z17-AVERAGE('RawData Line 3'!$I$17,'RawData Line 3'!$AP$17))*'Calibration Report'!$L$10+('RawData Line 3'!Z18-AVERAGE('RawData Line 3'!$I$18,'RawData Line 3'!$AP$18))*'Calibration Report'!$L$12)</f>
        <v>1.1920953999999981</v>
      </c>
      <c r="T15" s="2">
        <f>'RawData Line 3'!$E$17-(('RawData Line 3'!AA17-AVERAGE('RawData Line 3'!$I$17,'RawData Line 3'!$AP$17))*'Calibration Report'!$L$10+('RawData Line 3'!AA18-AVERAGE('RawData Line 3'!$I$18,'RawData Line 3'!$AP$18))*'Calibration Report'!$L$12)</f>
        <v>1.2376042999999994</v>
      </c>
      <c r="U15" s="2">
        <f>'RawData Line 3'!$E$17-(('RawData Line 3'!AB17-AVERAGE('RawData Line 3'!$I$17,'RawData Line 3'!$AP$17))*'Calibration Report'!$L$10+('RawData Line 3'!AB18-AVERAGE('RawData Line 3'!$I$18,'RawData Line 3'!$AP$18))*'Calibration Report'!$L$12)</f>
        <v>1.3350120000000001</v>
      </c>
      <c r="V15" s="2">
        <f>'RawData Line 3'!$E$17-(('RawData Line 3'!AC17-AVERAGE('RawData Line 3'!$I$17,'RawData Line 3'!$AP$17))*'Calibration Report'!$L$10+('RawData Line 3'!AC18-AVERAGE('RawData Line 3'!$I$18,'RawData Line 3'!$AP$18))*'Calibration Report'!$L$12)</f>
        <v>1.2600602000000005</v>
      </c>
      <c r="W15" s="2">
        <f>'RawData Line 3'!$E$17-(('RawData Line 3'!AD17-AVERAGE('RawData Line 3'!$I$17,'RawData Line 3'!$AP$17))*'Calibration Report'!$L$10+('RawData Line 3'!AD18-AVERAGE('RawData Line 3'!$I$18,'RawData Line 3'!$AP$18))*'Calibration Report'!$L$12)</f>
        <v>1.193141399999998</v>
      </c>
      <c r="X15" s="2">
        <f>'RawData Line 3'!$E$17-(('RawData Line 3'!AE17-AVERAGE('RawData Line 3'!$I$17,'RawData Line 3'!$AP$17))*'Calibration Report'!$L$10+('RawData Line 3'!AE18-AVERAGE('RawData Line 3'!$I$18,'RawData Line 3'!$AP$18))*'Calibration Report'!$L$12)</f>
        <v>1.2438362000000005</v>
      </c>
      <c r="Y15" s="2">
        <f>'RawData Line 3'!$E$17-(('RawData Line 3'!AF17-AVERAGE('RawData Line 3'!$I$17,'RawData Line 3'!$AP$17))*'Calibration Report'!$L$10+('RawData Line 3'!AF18-AVERAGE('RawData Line 3'!$I$18,'RawData Line 3'!$AP$18))*'Calibration Report'!$L$12)</f>
        <v>1.2512720999999987</v>
      </c>
      <c r="Z15" s="2">
        <f>'RawData Line 3'!$E$17-(('RawData Line 3'!AG17-AVERAGE('RawData Line 3'!$I$17,'RawData Line 3'!$AP$17))*'Calibration Report'!$L$10+('RawData Line 3'!AG18-AVERAGE('RawData Line 3'!$I$18,'RawData Line 3'!$AP$18))*'Calibration Report'!$L$12)</f>
        <v>1.3542900999999987</v>
      </c>
      <c r="AA15" s="2">
        <f>'RawData Line 3'!$E$17-(('RawData Line 3'!AH17-AVERAGE('RawData Line 3'!$I$17,'RawData Line 3'!$AP$17))*'Calibration Report'!$L$10+('RawData Line 3'!AH18-AVERAGE('RawData Line 3'!$I$18,'RawData Line 3'!$AP$18))*'Calibration Report'!$L$12)</f>
        <v>1.302568899999998</v>
      </c>
      <c r="AB15" s="2">
        <f>'RawData Line 3'!$E$17-(('RawData Line 3'!AI17-AVERAGE('RawData Line 3'!$I$17,'RawData Line 3'!$AP$17))*'Calibration Report'!$L$10+('RawData Line 3'!AI18-AVERAGE('RawData Line 3'!$I$18,'RawData Line 3'!$AP$18))*'Calibration Report'!$L$12)</f>
        <v>1.277186899999998</v>
      </c>
      <c r="AC15" s="2">
        <f>'RawData Line 3'!$E$17-(('RawData Line 3'!AJ17-AVERAGE('RawData Line 3'!$I$17,'RawData Line 3'!$AP$17))*'Calibration Report'!$L$10+('RawData Line 3'!AJ18-AVERAGE('RawData Line 3'!$I$18,'RawData Line 3'!$AP$18))*'Calibration Report'!$L$12)</f>
        <v>1.274857899999998</v>
      </c>
      <c r="AD15" s="2">
        <f>'RawData Line 3'!$E$17-(('RawData Line 3'!AK17-AVERAGE('RawData Line 3'!$I$17,'RawData Line 3'!$AP$17))*'Calibration Report'!$L$10+('RawData Line 3'!AK18-AVERAGE('RawData Line 3'!$I$18,'RawData Line 3'!$AP$18))*'Calibration Report'!$L$12)</f>
        <v>1.2830635999999986</v>
      </c>
      <c r="AE15" s="2">
        <f>'RawData Line 3'!$E$17-(('RawData Line 3'!AL17-AVERAGE('RawData Line 3'!$I$17,'RawData Line 3'!$AP$17))*'Calibration Report'!$L$10+('RawData Line 3'!AL18-AVERAGE('RawData Line 3'!$I$18,'RawData Line 3'!$AP$18))*'Calibration Report'!$L$12)</f>
        <v>1.2727903999999981</v>
      </c>
      <c r="AF15" s="2">
        <f>'RawData Line 3'!$E$17-(('RawData Line 3'!AM17-AVERAGE('RawData Line 3'!$I$17,'RawData Line 3'!$AP$17))*'Calibration Report'!$L$10+('RawData Line 3'!AM18-AVERAGE('RawData Line 3'!$I$18,'RawData Line 3'!$AP$18))*'Calibration Report'!$L$12)</f>
        <v>1.1665798999999981</v>
      </c>
      <c r="AG15" s="2">
        <f>'RawData Line 3'!$E$17-(('RawData Line 3'!AN17-AVERAGE('RawData Line 3'!$I$17,'RawData Line 3'!$AP$17))*'Calibration Report'!$L$10+('RawData Line 3'!AN18-AVERAGE('RawData Line 3'!$I$18,'RawData Line 3'!$AP$18))*'Calibration Report'!$L$12)</f>
        <v>1.1044967000000006</v>
      </c>
      <c r="AH15" s="2">
        <f>'RawData Line 3'!$E$17-(('RawData Line 3'!AO17-AVERAGE('RawData Line 3'!$I$17,'RawData Line 3'!$AP$17))*'Calibration Report'!$L$10+('RawData Line 3'!AO18-AVERAGE('RawData Line 3'!$I$18,'RawData Line 3'!$AP$18))*'Calibration Report'!$L$12)</f>
        <v>1.7295077999999995</v>
      </c>
    </row>
    <row r="16" spans="1:34" x14ac:dyDescent="0.35">
      <c r="A16" s="24">
        <v>44800</v>
      </c>
      <c r="B16" s="18" t="s">
        <v>55</v>
      </c>
      <c r="C16" s="2">
        <v>0</v>
      </c>
      <c r="D16" s="2">
        <f>'RawData Line 3'!K6-'RawData Line 3'!$F$19</f>
        <v>2.4300000000000002</v>
      </c>
      <c r="E16" s="2">
        <f>'RawData Line 3'!L6-'RawData Line 3'!$F$19</f>
        <v>5.43</v>
      </c>
      <c r="F16" s="2">
        <f>'RawData Line 3'!M6-'RawData Line 3'!$F$19</f>
        <v>8.43</v>
      </c>
      <c r="G16" s="2">
        <f>'RawData Line 3'!N6-'RawData Line 3'!$F$19</f>
        <v>11.43</v>
      </c>
      <c r="H16" s="2">
        <f>'RawData Line 3'!O6-'RawData Line 3'!$F$19</f>
        <v>14.43</v>
      </c>
      <c r="I16" s="2">
        <f>'RawData Line 3'!P6-'RawData Line 3'!$F$19</f>
        <v>17.43</v>
      </c>
      <c r="J16" s="2">
        <f>'RawData Line 3'!Q6-'RawData Line 3'!$F$19</f>
        <v>20.43</v>
      </c>
      <c r="K16" s="2">
        <f>'RawData Line 3'!R6-'RawData Line 3'!$F$19</f>
        <v>23.43</v>
      </c>
      <c r="L16" s="2">
        <f>'RawData Line 3'!S6-'RawData Line 3'!$F$19</f>
        <v>26.43</v>
      </c>
      <c r="M16" s="2">
        <f>'RawData Line 3'!T6-'RawData Line 3'!$F$19</f>
        <v>29.43</v>
      </c>
      <c r="N16" s="2">
        <f>'RawData Line 3'!U6-'RawData Line 3'!$F$19</f>
        <v>32.43</v>
      </c>
      <c r="O16" s="2">
        <f>'RawData Line 3'!V6-'RawData Line 3'!$F$19</f>
        <v>35.43</v>
      </c>
      <c r="P16" s="2">
        <f>'RawData Line 3'!W6-'RawData Line 3'!$F$19</f>
        <v>38.43</v>
      </c>
      <c r="Q16" s="2">
        <f>'RawData Line 3'!X6-'RawData Line 3'!$F$19</f>
        <v>41.43</v>
      </c>
      <c r="R16" s="2">
        <f>'RawData Line 3'!Y6-'RawData Line 3'!$F$19</f>
        <v>44.43</v>
      </c>
      <c r="S16" s="2">
        <f>'RawData Line 3'!Z6-'RawData Line 3'!$F$19</f>
        <v>47.43</v>
      </c>
      <c r="T16" s="2">
        <f>'RawData Line 3'!AA6-'RawData Line 3'!$F$19</f>
        <v>50.43</v>
      </c>
      <c r="U16" s="2">
        <f>'RawData Line 3'!AB6-'RawData Line 3'!$F$19</f>
        <v>53.43</v>
      </c>
      <c r="V16" s="2">
        <f>'RawData Line 3'!AC6-'RawData Line 3'!$F$19</f>
        <v>56.43</v>
      </c>
      <c r="W16" s="2">
        <f>'RawData Line 3'!AD6-'RawData Line 3'!$F$19</f>
        <v>59.43</v>
      </c>
      <c r="X16" s="2">
        <f>'RawData Line 3'!AE6-'RawData Line 3'!$F$19</f>
        <v>62.43</v>
      </c>
      <c r="Y16" s="2">
        <f>'RawData Line 3'!AF6-'RawData Line 3'!$F$19</f>
        <v>65.430000000000007</v>
      </c>
      <c r="Z16" s="2">
        <f>'RawData Line 3'!AG6-'RawData Line 3'!$F$19</f>
        <v>68.430000000000007</v>
      </c>
      <c r="AA16" s="2">
        <f>'RawData Line 3'!AH6-'RawData Line 3'!$F$19</f>
        <v>71.430000000000007</v>
      </c>
      <c r="AB16" s="2">
        <f>'RawData Line 3'!AI6-'RawData Line 3'!$F$19</f>
        <v>74.430000000000007</v>
      </c>
      <c r="AC16" s="2">
        <f>'RawData Line 3'!AJ6-'RawData Line 3'!$F$19</f>
        <v>77.430000000000007</v>
      </c>
      <c r="AD16" s="2">
        <f>'RawData Line 3'!AK6-'RawData Line 3'!$F$19</f>
        <v>80.430000000000007</v>
      </c>
      <c r="AE16" s="2">
        <f>'RawData Line 3'!AL6-'RawData Line 3'!$F$19</f>
        <v>83.43</v>
      </c>
      <c r="AF16" s="2">
        <f>'RawData Line 3'!AM6-'RawData Line 3'!$F$19</f>
        <v>86.43</v>
      </c>
      <c r="AG16" s="2">
        <f>'RawData Line 3'!AN6-'RawData Line 3'!$F$19</f>
        <v>89.43</v>
      </c>
      <c r="AH16" s="2">
        <f>'RawData Line 3'!AO6-'RawData Line 3'!$F$19</f>
        <v>92.43</v>
      </c>
    </row>
    <row r="17" spans="1:34" x14ac:dyDescent="0.35">
      <c r="A17" s="24"/>
      <c r="B17" s="18" t="s">
        <v>56</v>
      </c>
      <c r="C17" s="2">
        <f>'RawData Line 3'!$E$19-(('RawData Line 3'!J19-AVERAGE('RawData Line 3'!$I$19,'RawData Line 3'!$AP$19))*'Calibration Report'!$L$10+('RawData Line 3'!J20-AVERAGE('RawData Line 3'!$I$20,'RawData Line 3'!$AP$20))*'Calibration Report'!$L$12)</f>
        <v>1.0338964000000013</v>
      </c>
      <c r="D17" s="2">
        <f>'RawData Line 3'!$E$19-(('RawData Line 3'!K19-AVERAGE('RawData Line 3'!$I$19,'RawData Line 3'!$AP$19))*'Calibration Report'!$L$10+('RawData Line 3'!K20-AVERAGE('RawData Line 3'!$I$20,'RawData Line 3'!$AP$20))*'Calibration Report'!$L$12)</f>
        <v>1.0304277000000037</v>
      </c>
      <c r="E17" s="2">
        <f>'RawData Line 3'!$E$19-(('RawData Line 3'!L19-AVERAGE('RawData Line 3'!$I$19,'RawData Line 3'!$AP$19))*'Calibration Report'!$L$10+('RawData Line 3'!L20-AVERAGE('RawData Line 3'!$I$20,'RawData Line 3'!$AP$20))*'Calibration Report'!$L$12)</f>
        <v>0.92453810000000192</v>
      </c>
      <c r="F17" s="2">
        <f>'RawData Line 3'!$E$19-(('RawData Line 3'!M19-AVERAGE('RawData Line 3'!$I$19,'RawData Line 3'!$AP$19))*'Calibration Report'!$L$10+('RawData Line 3'!M20-AVERAGE('RawData Line 3'!$I$20,'RawData Line 3'!$AP$20))*'Calibration Report'!$L$12)</f>
        <v>0.88142740000000119</v>
      </c>
      <c r="G17" s="2">
        <f>'RawData Line 3'!$E$19-(('RawData Line 3'!N19-AVERAGE('RawData Line 3'!$I$19,'RawData Line 3'!$AP$19))*'Calibration Report'!$L$10+('RawData Line 3'!N20-AVERAGE('RawData Line 3'!$I$20,'RawData Line 3'!$AP$20))*'Calibration Report'!$L$12)</f>
        <v>0.89859880000000247</v>
      </c>
      <c r="H17" s="2">
        <f>'RawData Line 3'!$E$19-(('RawData Line 3'!O19-AVERAGE('RawData Line 3'!$I$19,'RawData Line 3'!$AP$19))*'Calibration Report'!$L$10+('RawData Line 3'!O20-AVERAGE('RawData Line 3'!$I$20,'RawData Line 3'!$AP$20))*'Calibration Report'!$L$12)</f>
        <v>0.85696830000000257</v>
      </c>
      <c r="I17" s="2">
        <f>'RawData Line 3'!$E$19-(('RawData Line 3'!P19-AVERAGE('RawData Line 3'!$I$19,'RawData Line 3'!$AP$19))*'Calibration Report'!$L$10+('RawData Line 3'!P20-AVERAGE('RawData Line 3'!$I$20,'RawData Line 3'!$AP$20))*'Calibration Report'!$L$12)</f>
        <v>0.88485200000000319</v>
      </c>
      <c r="J17" s="2">
        <f>'RawData Line 3'!$E$19-(('RawData Line 3'!Q19-AVERAGE('RawData Line 3'!$I$19,'RawData Line 3'!$AP$19))*'Calibration Report'!$L$10+('RawData Line 3'!Q20-AVERAGE('RawData Line 3'!$I$20,'RawData Line 3'!$AP$20))*'Calibration Report'!$L$12)</f>
        <v>0.96938130000000244</v>
      </c>
      <c r="K17" s="2">
        <f>'RawData Line 3'!$E$19-(('RawData Line 3'!R19-AVERAGE('RawData Line 3'!$I$19,'RawData Line 3'!$AP$19))*'Calibration Report'!$L$10+('RawData Line 3'!R20-AVERAGE('RawData Line 3'!$I$20,'RawData Line 3'!$AP$20))*'Calibration Report'!$L$12)</f>
        <v>0.99372710000000186</v>
      </c>
      <c r="L17" s="2">
        <f>'RawData Line 3'!$E$19-(('RawData Line 3'!S19-AVERAGE('RawData Line 3'!$I$19,'RawData Line 3'!$AP$19))*'Calibration Report'!$L$10+('RawData Line 3'!S20-AVERAGE('RawData Line 3'!$I$20,'RawData Line 3'!$AP$20))*'Calibration Report'!$L$12)</f>
        <v>0.94994520000000371</v>
      </c>
      <c r="M17" s="2">
        <f>'RawData Line 3'!$E$19-(('RawData Line 3'!T19-AVERAGE('RawData Line 3'!$I$19,'RawData Line 3'!$AP$19))*'Calibration Report'!$L$10+('RawData Line 3'!T20-AVERAGE('RawData Line 3'!$I$20,'RawData Line 3'!$AP$20))*'Calibration Report'!$L$12)</f>
        <v>0.9093558000000026</v>
      </c>
      <c r="N17" s="2">
        <f>'RawData Line 3'!$E$19-(('RawData Line 3'!U19-AVERAGE('RawData Line 3'!$I$19,'RawData Line 3'!$AP$19))*'Calibration Report'!$L$10+('RawData Line 3'!U20-AVERAGE('RawData Line 3'!$I$20,'RawData Line 3'!$AP$20))*'Calibration Report'!$L$12)</f>
        <v>0.87765800000000316</v>
      </c>
      <c r="O17" s="2">
        <f>'RawData Line 3'!$E$19-(('RawData Line 3'!V19-AVERAGE('RawData Line 3'!$I$19,'RawData Line 3'!$AP$19))*'Calibration Report'!$L$10+('RawData Line 3'!V20-AVERAGE('RawData Line 3'!$I$20,'RawData Line 3'!$AP$20))*'Calibration Report'!$L$12)</f>
        <v>0.88983090000000131</v>
      </c>
      <c r="P17" s="2">
        <f>'RawData Line 3'!$E$19-(('RawData Line 3'!W19-AVERAGE('RawData Line 3'!$I$19,'RawData Line 3'!$AP$19))*'Calibration Report'!$L$10+('RawData Line 3'!W20-AVERAGE('RawData Line 3'!$I$20,'RawData Line 3'!$AP$20))*'Calibration Report'!$L$12)</f>
        <v>1.0156453000000025</v>
      </c>
      <c r="Q17" s="2">
        <f>'RawData Line 3'!$E$19-(('RawData Line 3'!X19-AVERAGE('RawData Line 3'!$I$19,'RawData Line 3'!$AP$19))*'Calibration Report'!$L$10+('RawData Line 3'!X20-AVERAGE('RawData Line 3'!$I$20,'RawData Line 3'!$AP$20))*'Calibration Report'!$L$12)</f>
        <v>1.0771265000000032</v>
      </c>
      <c r="R17" s="2">
        <f>'RawData Line 3'!$E$19-(('RawData Line 3'!Y19-AVERAGE('RawData Line 3'!$I$19,'RawData Line 3'!$AP$19))*'Calibration Report'!$L$10+('RawData Line 3'!Y20-AVERAGE('RawData Line 3'!$I$20,'RawData Line 3'!$AP$20))*'Calibration Report'!$L$12)</f>
        <v>1.1338609000000013</v>
      </c>
      <c r="S17" s="2">
        <f>'RawData Line 3'!$E$19-(('RawData Line 3'!Z19-AVERAGE('RawData Line 3'!$I$19,'RawData Line 3'!$AP$19))*'Calibration Report'!$L$10+('RawData Line 3'!Z20-AVERAGE('RawData Line 3'!$I$20,'RawData Line 3'!$AP$20))*'Calibration Report'!$L$12)</f>
        <v>1.2115759000000013</v>
      </c>
      <c r="T17" s="2">
        <f>'RawData Line 3'!$E$19-(('RawData Line 3'!AA19-AVERAGE('RawData Line 3'!$I$19,'RawData Line 3'!$AP$19))*'Calibration Report'!$L$10+('RawData Line 3'!AA20-AVERAGE('RawData Line 3'!$I$20,'RawData Line 3'!$AP$20))*'Calibration Report'!$L$12)</f>
        <v>1.2510403000000025</v>
      </c>
      <c r="U17" s="2">
        <f>'RawData Line 3'!$E$19-(('RawData Line 3'!AB19-AVERAGE('RawData Line 3'!$I$19,'RawData Line 3'!$AP$19))*'Calibration Report'!$L$10+('RawData Line 3'!AB20-AVERAGE('RawData Line 3'!$I$20,'RawData Line 3'!$AP$20))*'Calibration Report'!$L$12)</f>
        <v>1.3520747000000037</v>
      </c>
      <c r="V17" s="2">
        <f>'RawData Line 3'!$E$19-(('RawData Line 3'!AC19-AVERAGE('RawData Line 3'!$I$19,'RawData Line 3'!$AP$19))*'Calibration Report'!$L$10+('RawData Line 3'!AC20-AVERAGE('RawData Line 3'!$I$20,'RawData Line 3'!$AP$20))*'Calibration Report'!$L$12)</f>
        <v>1.2791953000000025</v>
      </c>
      <c r="W17" s="2">
        <f>'RawData Line 3'!$E$19-(('RawData Line 3'!AD19-AVERAGE('RawData Line 3'!$I$19,'RawData Line 3'!$AP$19))*'Calibration Report'!$L$10+('RawData Line 3'!AD20-AVERAGE('RawData Line 3'!$I$20,'RawData Line 3'!$AP$20))*'Calibration Report'!$L$12)</f>
        <v>1.2165940000000031</v>
      </c>
      <c r="X17" s="2">
        <f>'RawData Line 3'!$E$19-(('RawData Line 3'!AE19-AVERAGE('RawData Line 3'!$I$19,'RawData Line 3'!$AP$19))*'Calibration Report'!$L$10+('RawData Line 3'!AE20-AVERAGE('RawData Line 3'!$I$20,'RawData Line 3'!$AP$20))*'Calibration Report'!$L$12)</f>
        <v>1.2638299000000013</v>
      </c>
      <c r="Y17" s="2">
        <f>'RawData Line 3'!$E$19-(('RawData Line 3'!AF19-AVERAGE('RawData Line 3'!$I$19,'RawData Line 3'!$AP$19))*'Calibration Report'!$L$10+('RawData Line 3'!AF20-AVERAGE('RawData Line 3'!$I$20,'RawData Line 3'!$AP$20))*'Calibration Report'!$L$12)</f>
        <v>1.3029538000000025</v>
      </c>
      <c r="Z17" s="2">
        <f>'RawData Line 3'!$E$19-(('RawData Line 3'!AG19-AVERAGE('RawData Line 3'!$I$19,'RawData Line 3'!$AP$19))*'Calibration Report'!$L$10+('RawData Line 3'!AG20-AVERAGE('RawData Line 3'!$I$20,'RawData Line 3'!$AP$20))*'Calibration Report'!$L$12)</f>
        <v>1.3893926000000019</v>
      </c>
      <c r="AA17" s="2">
        <f>'RawData Line 3'!$E$19-(('RawData Line 3'!AH19-AVERAGE('RawData Line 3'!$I$19,'RawData Line 3'!$AP$19))*'Calibration Report'!$L$10+('RawData Line 3'!AH20-AVERAGE('RawData Line 3'!$I$20,'RawData Line 3'!$AP$20))*'Calibration Report'!$L$12)</f>
        <v>1.3288637000000039</v>
      </c>
      <c r="AB17" s="2">
        <f>'RawData Line 3'!$E$19-(('RawData Line 3'!AI19-AVERAGE('RawData Line 3'!$I$19,'RawData Line 3'!$AP$19))*'Calibration Report'!$L$10+('RawData Line 3'!AI20-AVERAGE('RawData Line 3'!$I$20,'RawData Line 3'!$AP$20))*'Calibration Report'!$L$12)</f>
        <v>1.3146184000000012</v>
      </c>
      <c r="AC17" s="2">
        <f>'RawData Line 3'!$E$19-(('RawData Line 3'!AJ19-AVERAGE('RawData Line 3'!$I$19,'RawData Line 3'!$AP$19))*'Calibration Report'!$L$10+('RawData Line 3'!AJ20-AVERAGE('RawData Line 3'!$I$20,'RawData Line 3'!$AP$20))*'Calibration Report'!$L$12)</f>
        <v>1.3063337000000037</v>
      </c>
      <c r="AD17" s="2">
        <f>'RawData Line 3'!$E$19-(('RawData Line 3'!AK19-AVERAGE('RawData Line 3'!$I$19,'RawData Line 3'!$AP$19))*'Calibration Report'!$L$10+('RawData Line 3'!AK20-AVERAGE('RawData Line 3'!$I$20,'RawData Line 3'!$AP$20))*'Calibration Report'!$L$12)</f>
        <v>1.3213635000000032</v>
      </c>
      <c r="AE17" s="2">
        <f>'RawData Line 3'!$E$19-(('RawData Line 3'!AL19-AVERAGE('RawData Line 3'!$I$19,'RawData Line 3'!$AP$19))*'Calibration Report'!$L$10+('RawData Line 3'!AL20-AVERAGE('RawData Line 3'!$I$20,'RawData Line 3'!$AP$20))*'Calibration Report'!$L$12)</f>
        <v>1.2896755000000031</v>
      </c>
      <c r="AF17" s="2">
        <f>'RawData Line 3'!$E$19-(('RawData Line 3'!AM19-AVERAGE('RawData Line 3'!$I$19,'RawData Line 3'!$AP$19))*'Calibration Report'!$L$10+('RawData Line 3'!AM20-AVERAGE('RawData Line 3'!$I$20,'RawData Line 3'!$AP$20))*'Calibration Report'!$L$12)</f>
        <v>1.1933977000000038</v>
      </c>
      <c r="AG17" s="2">
        <f>'RawData Line 3'!$E$19-(('RawData Line 3'!AN19-AVERAGE('RawData Line 3'!$I$19,'RawData Line 3'!$AP$19))*'Calibration Report'!$L$10+('RawData Line 3'!AN20-AVERAGE('RawData Line 3'!$I$20,'RawData Line 3'!$AP$20))*'Calibration Report'!$L$12)</f>
        <v>1.1466848000000025</v>
      </c>
      <c r="AH17" s="2">
        <f>'RawData Line 3'!$E$19-(('RawData Line 3'!AO19-AVERAGE('RawData Line 3'!$I$19,'RawData Line 3'!$AP$19))*'Calibration Report'!$L$10+('RawData Line 3'!AO20-AVERAGE('RawData Line 3'!$I$20,'RawData Line 3'!$AP$20))*'Calibration Report'!$L$12)</f>
        <v>1.7884429000000013</v>
      </c>
    </row>
    <row r="18" spans="1:34" x14ac:dyDescent="0.35">
      <c r="A18" s="24">
        <v>44802</v>
      </c>
      <c r="B18" s="18" t="s">
        <v>55</v>
      </c>
      <c r="C18" s="2">
        <v>0</v>
      </c>
      <c r="D18" s="2">
        <f>'RawData Line 3'!K6-'RawData Line 3'!$F$21</f>
        <v>2.4300000000000002</v>
      </c>
      <c r="E18" s="2">
        <f>'RawData Line 3'!L6-'RawData Line 3'!$F$21</f>
        <v>5.43</v>
      </c>
      <c r="F18" s="2">
        <f>'RawData Line 3'!M6-'RawData Line 3'!$F$21</f>
        <v>8.43</v>
      </c>
      <c r="G18" s="2">
        <f>'RawData Line 3'!N6-'RawData Line 3'!$F$21</f>
        <v>11.43</v>
      </c>
      <c r="H18" s="2">
        <f>'RawData Line 3'!O6-'RawData Line 3'!$F$21</f>
        <v>14.43</v>
      </c>
      <c r="I18" s="2">
        <f>'RawData Line 3'!P6-'RawData Line 3'!$F$21</f>
        <v>17.43</v>
      </c>
      <c r="J18" s="2">
        <f>'RawData Line 3'!Q6-'RawData Line 3'!$F$21</f>
        <v>20.43</v>
      </c>
      <c r="K18" s="2">
        <f>'RawData Line 3'!R6-'RawData Line 3'!$F$21</f>
        <v>23.43</v>
      </c>
      <c r="L18" s="2">
        <f>'RawData Line 3'!S6-'RawData Line 3'!$F$21</f>
        <v>26.43</v>
      </c>
      <c r="M18" s="2">
        <f>'RawData Line 3'!T6-'RawData Line 3'!$F$21</f>
        <v>29.43</v>
      </c>
      <c r="N18" s="2">
        <f>'RawData Line 3'!U6-'RawData Line 3'!$F$21</f>
        <v>32.43</v>
      </c>
      <c r="O18" s="2">
        <f>'RawData Line 3'!V6-'RawData Line 3'!$F$21</f>
        <v>35.43</v>
      </c>
      <c r="P18" s="2">
        <f>'RawData Line 3'!W6-'RawData Line 3'!$F$21</f>
        <v>38.43</v>
      </c>
      <c r="Q18" s="2">
        <f>'RawData Line 3'!X6-'RawData Line 3'!$F$21</f>
        <v>41.43</v>
      </c>
      <c r="R18" s="2">
        <f>'RawData Line 3'!Y6-'RawData Line 3'!$F$21</f>
        <v>44.43</v>
      </c>
      <c r="S18" s="2">
        <f>'RawData Line 3'!Z6-'RawData Line 3'!$F$21</f>
        <v>47.43</v>
      </c>
      <c r="T18" s="2">
        <f>'RawData Line 3'!AA6-'RawData Line 3'!$F$21</f>
        <v>50.43</v>
      </c>
      <c r="U18" s="2">
        <f>'RawData Line 3'!AB6-'RawData Line 3'!$F$21</f>
        <v>53.43</v>
      </c>
      <c r="V18" s="2">
        <f>'RawData Line 3'!AC6-'RawData Line 3'!$F$21</f>
        <v>56.43</v>
      </c>
      <c r="W18" s="2">
        <f>'RawData Line 3'!AD6-'RawData Line 3'!$F$21</f>
        <v>59.43</v>
      </c>
      <c r="X18" s="2">
        <f>'RawData Line 3'!AE6-'RawData Line 3'!$F$21</f>
        <v>62.43</v>
      </c>
      <c r="Y18" s="2">
        <f>'RawData Line 3'!AF6-'RawData Line 3'!$F$21</f>
        <v>65.430000000000007</v>
      </c>
      <c r="Z18" s="2">
        <f>'RawData Line 3'!AG6-'RawData Line 3'!$F$21</f>
        <v>68.430000000000007</v>
      </c>
      <c r="AA18" s="2">
        <f>'RawData Line 3'!AH6-'RawData Line 3'!$F$21</f>
        <v>71.430000000000007</v>
      </c>
      <c r="AB18" s="2">
        <f>'RawData Line 3'!AI6-'RawData Line 3'!$F$21</f>
        <v>74.430000000000007</v>
      </c>
      <c r="AC18" s="2">
        <f>'RawData Line 3'!AJ6-'RawData Line 3'!$F$21</f>
        <v>77.430000000000007</v>
      </c>
      <c r="AD18" s="2">
        <f>'RawData Line 3'!AK6-'RawData Line 3'!$F$21</f>
        <v>80.430000000000007</v>
      </c>
      <c r="AE18" s="2">
        <f>'RawData Line 3'!AL6-'RawData Line 3'!$F$21</f>
        <v>83.43</v>
      </c>
      <c r="AF18" s="2">
        <f>'RawData Line 3'!AM6-'RawData Line 3'!$F$21</f>
        <v>86.43</v>
      </c>
      <c r="AG18" s="2">
        <f>'RawData Line 3'!AN6-'RawData Line 3'!$F$21</f>
        <v>89.43</v>
      </c>
      <c r="AH18" s="2">
        <f>'RawData Line 3'!AO6-'RawData Line 3'!$F$21</f>
        <v>92.43</v>
      </c>
    </row>
    <row r="19" spans="1:34" x14ac:dyDescent="0.35">
      <c r="A19" s="24"/>
      <c r="B19" s="18" t="s">
        <v>56</v>
      </c>
      <c r="C19" s="2">
        <f>'RawData Line 3'!$E$21-(('RawData Line 3'!J21-AVERAGE('RawData Line 3'!$I$21,'RawData Line 3'!$AP$21))*'Calibration Report'!$L$10+('RawData Line 3'!J22-AVERAGE('RawData Line 3'!$I$22,'RawData Line 3'!$AP$22))*'Calibration Report'!$L$12)</f>
        <v>0.95235509999999901</v>
      </c>
      <c r="D19" s="2">
        <f>'RawData Line 3'!$E$21-(('RawData Line 3'!K21-AVERAGE('RawData Line 3'!$I$21,'RawData Line 3'!$AP$21))*'Calibration Report'!$L$10+('RawData Line 3'!K22-AVERAGE('RawData Line 3'!$I$22,'RawData Line 3'!$AP$22))*'Calibration Report'!$L$12)</f>
        <v>0.9246147000000009</v>
      </c>
      <c r="E19" s="2">
        <f>'RawData Line 3'!$E$21-(('RawData Line 3'!L21-AVERAGE('RawData Line 3'!$I$21,'RawData Line 3'!$AP$21))*'Calibration Report'!$L$10+('RawData Line 3'!L22-AVERAGE('RawData Line 3'!$I$22,'RawData Line 3'!$AP$22))*'Calibration Report'!$L$12)</f>
        <v>0.78811800000000021</v>
      </c>
      <c r="F19" s="2">
        <f>'RawData Line 3'!$E$21-(('RawData Line 3'!M21-AVERAGE('RawData Line 3'!$I$21,'RawData Line 3'!$AP$21))*'Calibration Report'!$L$10+('RawData Line 3'!M22-AVERAGE('RawData Line 3'!$I$22,'RawData Line 3'!$AP$22))*'Calibration Report'!$L$12)</f>
        <v>0.78261670000000083</v>
      </c>
      <c r="G19" s="2">
        <f>'RawData Line 3'!$E$21-(('RawData Line 3'!N21-AVERAGE('RawData Line 3'!$I$21,'RawData Line 3'!$AP$21))*'Calibration Report'!$L$10+('RawData Line 3'!N22-AVERAGE('RawData Line 3'!$I$22,'RawData Line 3'!$AP$22))*'Calibration Report'!$L$12)</f>
        <v>0.80210729999999963</v>
      </c>
      <c r="H19" s="2">
        <f>'RawData Line 3'!$E$21-(('RawData Line 3'!O21-AVERAGE('RawData Line 3'!$I$21,'RawData Line 3'!$AP$21))*'Calibration Report'!$L$10+('RawData Line 3'!O22-AVERAGE('RawData Line 3'!$I$22,'RawData Line 3'!$AP$22))*'Calibration Report'!$L$12)</f>
        <v>0.79334429999999956</v>
      </c>
      <c r="I19" s="2">
        <f>'RawData Line 3'!$E$21-(('RawData Line 3'!P21-AVERAGE('RawData Line 3'!$I$21,'RawData Line 3'!$AP$21))*'Calibration Report'!$L$10+('RawData Line 3'!P22-AVERAGE('RawData Line 3'!$I$22,'RawData Line 3'!$AP$22))*'Calibration Report'!$L$12)</f>
        <v>0.82700120000000088</v>
      </c>
      <c r="J19" s="2">
        <f>'RawData Line 3'!$E$21-(('RawData Line 3'!Q21-AVERAGE('RawData Line 3'!$I$21,'RawData Line 3'!$AP$21))*'Calibration Report'!$L$10+('RawData Line 3'!Q22-AVERAGE('RawData Line 3'!$I$22,'RawData Line 3'!$AP$22))*'Calibration Report'!$L$12)</f>
        <v>0.91246320000000081</v>
      </c>
      <c r="K19" s="2">
        <f>'RawData Line 3'!$E$21-(('RawData Line 3'!R21-AVERAGE('RawData Line 3'!$I$21,'RawData Line 3'!$AP$21))*'Calibration Report'!$L$10+('RawData Line 3'!R22-AVERAGE('RawData Line 3'!$I$22,'RawData Line 3'!$AP$22))*'Calibration Report'!$L$12)</f>
        <v>0.97340670000000085</v>
      </c>
      <c r="L19" s="2">
        <f>'RawData Line 3'!$E$21-(('RawData Line 3'!S21-AVERAGE('RawData Line 3'!$I$21,'RawData Line 3'!$AP$21))*'Calibration Report'!$L$10+('RawData Line 3'!S22-AVERAGE('RawData Line 3'!$I$22,'RawData Line 3'!$AP$22))*'Calibration Report'!$L$12)</f>
        <v>0.93143079999999956</v>
      </c>
      <c r="M19" s="2">
        <f>'RawData Line 3'!$E$21-(('RawData Line 3'!T21-AVERAGE('RawData Line 3'!$I$21,'RawData Line 3'!$AP$21))*'Calibration Report'!$L$10+('RawData Line 3'!T22-AVERAGE('RawData Line 3'!$I$22,'RawData Line 3'!$AP$22))*'Calibration Report'!$L$12)</f>
        <v>0.88341040000000137</v>
      </c>
      <c r="N19" s="2">
        <f>'RawData Line 3'!$E$21-(('RawData Line 3'!U21-AVERAGE('RawData Line 3'!$I$21,'RawData Line 3'!$AP$21))*'Calibration Report'!$L$10+('RawData Line 3'!U22-AVERAGE('RawData Line 3'!$I$22,'RawData Line 3'!$AP$22))*'Calibration Report'!$L$12)</f>
        <v>0.8389230000000002</v>
      </c>
      <c r="O19" s="2">
        <f>'RawData Line 3'!$E$21-(('RawData Line 3'!V21-AVERAGE('RawData Line 3'!$I$21,'RawData Line 3'!$AP$21))*'Calibration Report'!$L$10+('RawData Line 3'!V22-AVERAGE('RawData Line 3'!$I$22,'RawData Line 3'!$AP$22))*'Calibration Report'!$L$12)</f>
        <v>0.84530309999999897</v>
      </c>
      <c r="P19" s="2">
        <f>'RawData Line 3'!$E$21-(('RawData Line 3'!W21-AVERAGE('RawData Line 3'!$I$21,'RawData Line 3'!$AP$21))*'Calibration Report'!$L$10+('RawData Line 3'!W22-AVERAGE('RawData Line 3'!$I$22,'RawData Line 3'!$AP$22))*'Calibration Report'!$L$12)</f>
        <v>0.98198779999999952</v>
      </c>
      <c r="Q19" s="2">
        <f>'RawData Line 3'!$E$21-(('RawData Line 3'!X21-AVERAGE('RawData Line 3'!$I$21,'RawData Line 3'!$AP$21))*'Calibration Report'!$L$10+('RawData Line 3'!X22-AVERAGE('RawData Line 3'!$I$22,'RawData Line 3'!$AP$22))*'Calibration Report'!$L$12)</f>
        <v>1.0429410999999988</v>
      </c>
      <c r="R19" s="2">
        <f>'RawData Line 3'!$E$21-(('RawData Line 3'!Y21-AVERAGE('RawData Line 3'!$I$21,'RawData Line 3'!$AP$21))*'Calibration Report'!$L$10+('RawData Line 3'!Y22-AVERAGE('RawData Line 3'!$I$22,'RawData Line 3'!$AP$22))*'Calibration Report'!$L$12)</f>
        <v>1.111759599999999</v>
      </c>
      <c r="S19" s="2">
        <f>'RawData Line 3'!$E$21-(('RawData Line 3'!Z21-AVERAGE('RawData Line 3'!$I$21,'RawData Line 3'!$AP$21))*'Calibration Report'!$L$10+('RawData Line 3'!Z22-AVERAGE('RawData Line 3'!$I$22,'RawData Line 3'!$AP$22))*'Calibration Report'!$L$12)</f>
        <v>1.1980207999999997</v>
      </c>
      <c r="T19" s="2">
        <f>'RawData Line 3'!$E$21-(('RawData Line 3'!AA21-AVERAGE('RawData Line 3'!$I$21,'RawData Line 3'!$AP$21))*'Calibration Report'!$L$10+('RawData Line 3'!AA22-AVERAGE('RawData Line 3'!$I$22,'RawData Line 3'!$AP$22))*'Calibration Report'!$L$12)</f>
        <v>1.2321265999999989</v>
      </c>
      <c r="U19" s="2">
        <f>'RawData Line 3'!$E$21-(('RawData Line 3'!AB21-AVERAGE('RawData Line 3'!$I$21,'RawData Line 3'!$AP$21))*'Calibration Report'!$L$10+('RawData Line 3'!AB22-AVERAGE('RawData Line 3'!$I$22,'RawData Line 3'!$AP$22))*'Calibration Report'!$L$12)</f>
        <v>1.3430000000000002</v>
      </c>
      <c r="V19" s="2">
        <f>'RawData Line 3'!$E$21-(('RawData Line 3'!AC21-AVERAGE('RawData Line 3'!$I$21,'RawData Line 3'!$AP$21))*'Calibration Report'!$L$10+('RawData Line 3'!AC22-AVERAGE('RawData Line 3'!$I$22,'RawData Line 3'!$AP$22))*'Calibration Report'!$L$12)</f>
        <v>1.2810007000000008</v>
      </c>
      <c r="W19" s="2">
        <f>'RawData Line 3'!$E$21-(('RawData Line 3'!AD21-AVERAGE('RawData Line 3'!$I$21,'RawData Line 3'!$AP$21))*'Calibration Report'!$L$10+('RawData Line 3'!AD22-AVERAGE('RawData Line 3'!$I$22,'RawData Line 3'!$AP$22))*'Calibration Report'!$L$12)</f>
        <v>1.2017314000000014</v>
      </c>
      <c r="X19" s="2">
        <f>'RawData Line 3'!$E$21-(('RawData Line 3'!AE21-AVERAGE('RawData Line 3'!$I$21,'RawData Line 3'!$AP$21))*'Calibration Report'!$L$10+('RawData Line 3'!AE22-AVERAGE('RawData Line 3'!$I$22,'RawData Line 3'!$AP$22))*'Calibration Report'!$L$12)</f>
        <v>1.2475857000000008</v>
      </c>
      <c r="Y19" s="2">
        <f>'RawData Line 3'!$E$21-(('RawData Line 3'!AF21-AVERAGE('RawData Line 3'!$I$21,'RawData Line 3'!$AP$21))*'Calibration Report'!$L$10+('RawData Line 3'!AF22-AVERAGE('RawData Line 3'!$I$22,'RawData Line 3'!$AP$22))*'Calibration Report'!$L$12)</f>
        <v>1.2811782999999997</v>
      </c>
      <c r="Z19" s="2">
        <f>'RawData Line 3'!$E$21-(('RawData Line 3'!AG21-AVERAGE('RawData Line 3'!$I$21,'RawData Line 3'!$AP$21))*'Calibration Report'!$L$10+('RawData Line 3'!AG22-AVERAGE('RawData Line 3'!$I$22,'RawData Line 3'!$AP$22))*'Calibration Report'!$L$12)</f>
        <v>1.3811715999999989</v>
      </c>
      <c r="AA19" s="2">
        <f>'RawData Line 3'!$E$21-(('RawData Line 3'!AH21-AVERAGE('RawData Line 3'!$I$21,'RawData Line 3'!$AP$21))*'Calibration Report'!$L$10+('RawData Line 3'!AH22-AVERAGE('RawData Line 3'!$I$22,'RawData Line 3'!$AP$22))*'Calibration Report'!$L$12)</f>
        <v>1.3220242999999996</v>
      </c>
      <c r="AB19" s="2">
        <f>'RawData Line 3'!$E$21-(('RawData Line 3'!AI21-AVERAGE('RawData Line 3'!$I$21,'RawData Line 3'!$AP$21))*'Calibration Report'!$L$10+('RawData Line 3'!AI22-AVERAGE('RawData Line 3'!$I$22,'RawData Line 3'!$AP$22))*'Calibration Report'!$L$12)</f>
        <v>1.3047542999999995</v>
      </c>
      <c r="AC19" s="2">
        <f>'RawData Line 3'!$E$21-(('RawData Line 3'!AJ21-AVERAGE('RawData Line 3'!$I$21,'RawData Line 3'!$AP$21))*'Calibration Report'!$L$10+('RawData Line 3'!AJ22-AVERAGE('RawData Line 3'!$I$22,'RawData Line 3'!$AP$22))*'Calibration Report'!$L$12)</f>
        <v>1.2849825999999989</v>
      </c>
      <c r="AD19" s="2">
        <f>'RawData Line 3'!$E$21-(('RawData Line 3'!AK21-AVERAGE('RawData Line 3'!$I$21,'RawData Line 3'!$AP$21))*'Calibration Report'!$L$10+('RawData Line 3'!AK22-AVERAGE('RawData Line 3'!$I$22,'RawData Line 3'!$AP$22))*'Calibration Report'!$L$12)</f>
        <v>1.3073497000000007</v>
      </c>
      <c r="AE19" s="2">
        <f>'RawData Line 3'!$E$21-(('RawData Line 3'!AL21-AVERAGE('RawData Line 3'!$I$21,'RawData Line 3'!$AP$21))*'Calibration Report'!$L$10+('RawData Line 3'!AL22-AVERAGE('RawData Line 3'!$I$22,'RawData Line 3'!$AP$22))*'Calibration Report'!$L$12)</f>
        <v>1.2825697000000009</v>
      </c>
      <c r="AF19" s="2">
        <f>'RawData Line 3'!$E$21-(('RawData Line 3'!AM21-AVERAGE('RawData Line 3'!$I$21,'RawData Line 3'!$AP$21))*'Calibration Report'!$L$10+('RawData Line 3'!AM22-AVERAGE('RawData Line 3'!$I$22,'RawData Line 3'!$AP$22))*'Calibration Report'!$L$12)</f>
        <v>1.1698805000000001</v>
      </c>
      <c r="AG19" s="2">
        <f>'RawData Line 3'!$E$21-(('RawData Line 3'!AN21-AVERAGE('RawData Line 3'!$I$21,'RawData Line 3'!$AP$21))*'Calibration Report'!$L$10+('RawData Line 3'!AN22-AVERAGE('RawData Line 3'!$I$22,'RawData Line 3'!$AP$22))*'Calibration Report'!$L$12)</f>
        <v>1.1159044000000016</v>
      </c>
      <c r="AH19" s="2">
        <f>'RawData Line 3'!$E$21-(('RawData Line 3'!AO21-AVERAGE('RawData Line 3'!$I$21,'RawData Line 3'!$AP$21))*'Calibration Report'!$L$10+('RawData Line 3'!AO22-AVERAGE('RawData Line 3'!$I$22,'RawData Line 3'!$AP$22))*'Calibration Report'!$L$12)</f>
        <v>1.925176599999999</v>
      </c>
    </row>
    <row r="20" spans="1:34" x14ac:dyDescent="0.35">
      <c r="A20" s="24">
        <v>44804</v>
      </c>
      <c r="B20" s="18" t="s">
        <v>55</v>
      </c>
      <c r="C20" s="2">
        <v>0</v>
      </c>
      <c r="D20" s="2">
        <f>'RawData Line 3'!K6-'RawData Line 3'!$F$23</f>
        <v>2.4300000000000002</v>
      </c>
      <c r="E20" s="2">
        <f>'RawData Line 3'!L6-'RawData Line 3'!$F$23</f>
        <v>5.43</v>
      </c>
      <c r="F20" s="2">
        <f>'RawData Line 3'!M6-'RawData Line 3'!$F$23</f>
        <v>8.43</v>
      </c>
      <c r="G20" s="2">
        <f>'RawData Line 3'!N6-'RawData Line 3'!$F$23</f>
        <v>11.43</v>
      </c>
      <c r="H20" s="2">
        <f>'RawData Line 3'!O6-'RawData Line 3'!$F$23</f>
        <v>14.43</v>
      </c>
      <c r="I20" s="2">
        <f>'RawData Line 3'!P6-'RawData Line 3'!$F$23</f>
        <v>17.43</v>
      </c>
      <c r="J20" s="2">
        <f>'RawData Line 3'!Q6-'RawData Line 3'!$F$23</f>
        <v>20.43</v>
      </c>
      <c r="K20" s="2">
        <f>'RawData Line 3'!R6-'RawData Line 3'!$F$23</f>
        <v>23.43</v>
      </c>
      <c r="L20" s="2">
        <f>'RawData Line 3'!S6-'RawData Line 3'!$F$23</f>
        <v>26.43</v>
      </c>
      <c r="M20" s="2">
        <f>'RawData Line 3'!T6-'RawData Line 3'!$F$23</f>
        <v>29.43</v>
      </c>
      <c r="N20" s="2">
        <f>'RawData Line 3'!U6-'RawData Line 3'!$F$23</f>
        <v>32.43</v>
      </c>
      <c r="O20" s="2">
        <f>'RawData Line 3'!V6-'RawData Line 3'!$F$23</f>
        <v>35.43</v>
      </c>
      <c r="P20" s="2">
        <f>'RawData Line 3'!W6-'RawData Line 3'!$F$23</f>
        <v>38.43</v>
      </c>
      <c r="Q20" s="2">
        <f>'RawData Line 3'!X6-'RawData Line 3'!$F$23</f>
        <v>41.43</v>
      </c>
      <c r="R20" s="2">
        <f>'RawData Line 3'!Y6-'RawData Line 3'!$F$23</f>
        <v>44.43</v>
      </c>
      <c r="S20" s="2">
        <f>'RawData Line 3'!Z6-'RawData Line 3'!$F$23</f>
        <v>47.43</v>
      </c>
      <c r="T20" s="2">
        <f>'RawData Line 3'!AA6-'RawData Line 3'!$F$23</f>
        <v>50.43</v>
      </c>
      <c r="U20" s="2">
        <f>'RawData Line 3'!AB6-'RawData Line 3'!$F$23</f>
        <v>53.43</v>
      </c>
      <c r="V20" s="2">
        <f>'RawData Line 3'!AC6-'RawData Line 3'!$F$23</f>
        <v>56.43</v>
      </c>
      <c r="W20" s="2">
        <f>'RawData Line 3'!AD6-'RawData Line 3'!$F$23</f>
        <v>59.43</v>
      </c>
      <c r="X20" s="2">
        <f>'RawData Line 3'!AE6-'RawData Line 3'!$F$23</f>
        <v>62.43</v>
      </c>
      <c r="Y20" s="2">
        <f>'RawData Line 3'!AF6-'RawData Line 3'!$F$23</f>
        <v>65.430000000000007</v>
      </c>
      <c r="Z20" s="2">
        <f>'RawData Line 3'!AG6-'RawData Line 3'!$F$23</f>
        <v>68.430000000000007</v>
      </c>
      <c r="AA20" s="2">
        <f>'RawData Line 3'!AH6-'RawData Line 3'!$F$23</f>
        <v>71.430000000000007</v>
      </c>
      <c r="AB20" s="2">
        <f>'RawData Line 3'!AI6-'RawData Line 3'!$F$23</f>
        <v>74.430000000000007</v>
      </c>
      <c r="AC20" s="2">
        <f>'RawData Line 3'!AJ6-'RawData Line 3'!$F$23</f>
        <v>77.430000000000007</v>
      </c>
      <c r="AD20" s="2">
        <f>'RawData Line 3'!AK6-'RawData Line 3'!$F$23</f>
        <v>80.430000000000007</v>
      </c>
      <c r="AE20" s="2">
        <f>'RawData Line 3'!AL6-'RawData Line 3'!$F$23</f>
        <v>83.43</v>
      </c>
      <c r="AF20" s="2">
        <f>'RawData Line 3'!AM6-'RawData Line 3'!$F$23</f>
        <v>86.43</v>
      </c>
      <c r="AG20" s="2">
        <f>'RawData Line 3'!AN6-'RawData Line 3'!$F$23</f>
        <v>89.43</v>
      </c>
      <c r="AH20" s="2">
        <f>'RawData Line 3'!AO6-'RawData Line 3'!$F$23</f>
        <v>92.43</v>
      </c>
    </row>
    <row r="21" spans="1:34" x14ac:dyDescent="0.35">
      <c r="A21" s="24"/>
      <c r="B21" s="18" t="s">
        <v>56</v>
      </c>
      <c r="C21" s="2">
        <f>'RawData Line 3'!$E$23-(('RawData Line 3'!J23-AVERAGE('RawData Line 3'!$I$23,'RawData Line 3'!$AP$23))*'Calibration Report'!$L$10+('RawData Line 3'!J24-AVERAGE('RawData Line 3'!$I$24,'RawData Line 3'!$AP$24))*'Calibration Report'!$L$12)</f>
        <v>1.050778399999998</v>
      </c>
      <c r="D21" s="2">
        <f>'RawData Line 3'!$E$23-(('RawData Line 3'!K23-AVERAGE('RawData Line 3'!$I$23,'RawData Line 3'!$AP$23))*'Calibration Report'!$L$10+('RawData Line 3'!K24-AVERAGE('RawData Line 3'!$I$24,'RawData Line 3'!$AP$24))*'Calibration Report'!$L$12)</f>
        <v>1.0093254999999999</v>
      </c>
      <c r="E21" s="2">
        <f>'RawData Line 3'!$E$23-(('RawData Line 3'!L23-AVERAGE('RawData Line 3'!$I$23,'RawData Line 3'!$AP$23))*'Calibration Report'!$L$10+('RawData Line 3'!L24-AVERAGE('RawData Line 3'!$I$24,'RawData Line 3'!$AP$24))*'Calibration Report'!$L$12)</f>
        <v>0.85637269999999743</v>
      </c>
      <c r="F21" s="2">
        <f>'RawData Line 3'!$E$23-(('RawData Line 3'!M23-AVERAGE('RawData Line 3'!$I$23,'RawData Line 3'!$AP$23))*'Calibration Report'!$L$10+('RawData Line 3'!M24-AVERAGE('RawData Line 3'!$I$24,'RawData Line 3'!$AP$24))*'Calibration Report'!$L$12)</f>
        <v>0.81999729999999937</v>
      </c>
      <c r="G21" s="2">
        <f>'RawData Line 3'!$E$23-(('RawData Line 3'!N23-AVERAGE('RawData Line 3'!$I$23,'RawData Line 3'!$AP$23))*'Calibration Report'!$L$10+('RawData Line 3'!N24-AVERAGE('RawData Line 3'!$I$24,'RawData Line 3'!$AP$24))*'Calibration Report'!$L$12)</f>
        <v>0.83630029999999933</v>
      </c>
      <c r="H21" s="2">
        <f>'RawData Line 3'!$E$23-(('RawData Line 3'!O23-AVERAGE('RawData Line 3'!$I$23,'RawData Line 3'!$AP$23))*'Calibration Report'!$L$10+('RawData Line 3'!O24-AVERAGE('RawData Line 3'!$I$24,'RawData Line 3'!$AP$24))*'Calibration Report'!$L$12)</f>
        <v>0.80191829999999931</v>
      </c>
      <c r="I21" s="2">
        <f>'RawData Line 3'!$E$23-(('RawData Line 3'!P23-AVERAGE('RawData Line 3'!$I$23,'RawData Line 3'!$AP$23))*'Calibration Report'!$L$10+('RawData Line 3'!P24-AVERAGE('RawData Line 3'!$I$24,'RawData Line 3'!$AP$24))*'Calibration Report'!$L$12)</f>
        <v>0.83618209999999871</v>
      </c>
      <c r="J21" s="2">
        <f>'RawData Line 3'!$E$23-(('RawData Line 3'!Q23-AVERAGE('RawData Line 3'!$I$23,'RawData Line 3'!$AP$23))*'Calibration Report'!$L$10+('RawData Line 3'!Q24-AVERAGE('RawData Line 3'!$I$24,'RawData Line 3'!$AP$24))*'Calibration Report'!$L$12)</f>
        <v>0.91898439999999804</v>
      </c>
      <c r="K21" s="2">
        <f>'RawData Line 3'!$E$23-(('RawData Line 3'!R23-AVERAGE('RawData Line 3'!$I$23,'RawData Line 3'!$AP$23))*'Calibration Report'!$L$10+('RawData Line 3'!R24-AVERAGE('RawData Line 3'!$I$24,'RawData Line 3'!$AP$24))*'Calibration Report'!$L$12)</f>
        <v>0.9567070999999987</v>
      </c>
      <c r="L21" s="2">
        <f>'RawData Line 3'!$E$23-(('RawData Line 3'!S23-AVERAGE('RawData Line 3'!$I$23,'RawData Line 3'!$AP$23))*'Calibration Report'!$L$10+('RawData Line 3'!S24-AVERAGE('RawData Line 3'!$I$24,'RawData Line 3'!$AP$24))*'Calibration Report'!$L$12)</f>
        <v>0.91222459999999872</v>
      </c>
      <c r="M21" s="2">
        <f>'RawData Line 3'!$E$23-(('RawData Line 3'!T23-AVERAGE('RawData Line 3'!$I$23,'RawData Line 3'!$AP$23))*'Calibration Report'!$L$10+('RawData Line 3'!T24-AVERAGE('RawData Line 3'!$I$24,'RawData Line 3'!$AP$24))*'Calibration Report'!$L$12)</f>
        <v>0.86973549999999999</v>
      </c>
      <c r="N21" s="2">
        <f>'RawData Line 3'!$E$23-(('RawData Line 3'!U23-AVERAGE('RawData Line 3'!$I$23,'RawData Line 3'!$AP$23))*'Calibration Report'!$L$10+('RawData Line 3'!U24-AVERAGE('RawData Line 3'!$I$24,'RawData Line 3'!$AP$24))*'Calibration Report'!$L$12)</f>
        <v>0.85202639999999807</v>
      </c>
      <c r="O21" s="2">
        <f>'RawData Line 3'!$E$23-(('RawData Line 3'!V23-AVERAGE('RawData Line 3'!$I$23,'RawData Line 3'!$AP$23))*'Calibration Report'!$L$10+('RawData Line 3'!V24-AVERAGE('RawData Line 3'!$I$24,'RawData Line 3'!$AP$24))*'Calibration Report'!$L$12)</f>
        <v>0.85884559999999865</v>
      </c>
      <c r="P21" s="2">
        <f>'RawData Line 3'!$E$23-(('RawData Line 3'!W23-AVERAGE('RawData Line 3'!$I$23,'RawData Line 3'!$AP$23))*'Calibration Report'!$L$10+('RawData Line 3'!W24-AVERAGE('RawData Line 3'!$I$24,'RawData Line 3'!$AP$24))*'Calibration Report'!$L$12)</f>
        <v>0.98025369999999745</v>
      </c>
      <c r="Q21" s="2">
        <f>'RawData Line 3'!$E$23-(('RawData Line 3'!X23-AVERAGE('RawData Line 3'!$I$23,'RawData Line 3'!$AP$23))*'Calibration Report'!$L$10+('RawData Line 3'!X24-AVERAGE('RawData Line 3'!$I$24,'RawData Line 3'!$AP$24))*'Calibration Report'!$L$12)</f>
        <v>1.0482974999999999</v>
      </c>
      <c r="R21" s="2">
        <f>'RawData Line 3'!$E$23-(('RawData Line 3'!Y23-AVERAGE('RawData Line 3'!$I$23,'RawData Line 3'!$AP$23))*'Calibration Report'!$L$10+('RawData Line 3'!Y24-AVERAGE('RawData Line 3'!$I$24,'RawData Line 3'!$AP$24))*'Calibration Report'!$L$12)</f>
        <v>1.0941517999999992</v>
      </c>
      <c r="S21" s="2">
        <f>'RawData Line 3'!$E$23-(('RawData Line 3'!Z23-AVERAGE('RawData Line 3'!$I$23,'RawData Line 3'!$AP$23))*'Calibration Report'!$L$10+('RawData Line 3'!Z24-AVERAGE('RawData Line 3'!$I$24,'RawData Line 3'!$AP$24))*'Calibration Report'!$L$12)</f>
        <v>1.1980283999999981</v>
      </c>
      <c r="T21" s="2">
        <f>'RawData Line 3'!$E$23-(('RawData Line 3'!AA23-AVERAGE('RawData Line 3'!$I$23,'RawData Line 3'!$AP$23))*'Calibration Report'!$L$10+('RawData Line 3'!AA24-AVERAGE('RawData Line 3'!$I$24,'RawData Line 3'!$AP$24))*'Calibration Report'!$L$12)</f>
        <v>1.2400832999999993</v>
      </c>
      <c r="U21" s="2">
        <f>'RawData Line 3'!$E$23-(('RawData Line 3'!AB23-AVERAGE('RawData Line 3'!$I$23,'RawData Line 3'!$AP$23))*'Calibration Report'!$L$10+('RawData Line 3'!AB24-AVERAGE('RawData Line 3'!$I$24,'RawData Line 3'!$AP$24))*'Calibration Report'!$L$12)</f>
        <v>1.3424992999999994</v>
      </c>
      <c r="V21" s="2">
        <f>'RawData Line 3'!$E$23-(('RawData Line 3'!AC23-AVERAGE('RawData Line 3'!$I$23,'RawData Line 3'!$AP$23))*'Calibration Report'!$L$10+('RawData Line 3'!AC24-AVERAGE('RawData Line 3'!$I$24,'RawData Line 3'!$AP$24))*'Calibration Report'!$L$12)</f>
        <v>1.274198899999998</v>
      </c>
      <c r="W21" s="2">
        <f>'RawData Line 3'!$E$23-(('RawData Line 3'!AD23-AVERAGE('RawData Line 3'!$I$23,'RawData Line 3'!$AP$23))*'Calibration Report'!$L$10+('RawData Line 3'!AD24-AVERAGE('RawData Line 3'!$I$24,'RawData Line 3'!$AP$24))*'Calibration Report'!$L$12)</f>
        <v>1.2083162999999992</v>
      </c>
      <c r="X21" s="2">
        <f>'RawData Line 3'!$E$23-(('RawData Line 3'!AE23-AVERAGE('RawData Line 3'!$I$23,'RawData Line 3'!$AP$23))*'Calibration Report'!$L$10+('RawData Line 3'!AE24-AVERAGE('RawData Line 3'!$I$24,'RawData Line 3'!$AP$24))*'Calibration Report'!$L$12)</f>
        <v>1.2532231999999974</v>
      </c>
      <c r="Y21" s="2">
        <f>'RawData Line 3'!$E$23-(('RawData Line 3'!AF23-AVERAGE('RawData Line 3'!$I$23,'RawData Line 3'!$AP$23))*'Calibration Report'!$L$10+('RawData Line 3'!AF24-AVERAGE('RawData Line 3'!$I$24,'RawData Line 3'!$AP$24))*'Calibration Report'!$L$12)</f>
        <v>1.2862137999999994</v>
      </c>
      <c r="Z21" s="2">
        <f>'RawData Line 3'!$E$23-(('RawData Line 3'!AG23-AVERAGE('RawData Line 3'!$I$23,'RawData Line 3'!$AP$23))*'Calibration Report'!$L$10+('RawData Line 3'!AG24-AVERAGE('RawData Line 3'!$I$24,'RawData Line 3'!$AP$24))*'Calibration Report'!$L$12)</f>
        <v>1.3788697999999993</v>
      </c>
      <c r="AA21" s="2">
        <f>'RawData Line 3'!$E$23-(('RawData Line 3'!AH23-AVERAGE('RawData Line 3'!$I$23,'RawData Line 3'!$AP$23))*'Calibration Report'!$L$10+('RawData Line 3'!AH24-AVERAGE('RawData Line 3'!$I$24,'RawData Line 3'!$AP$24))*'Calibration Report'!$L$12)</f>
        <v>1.308497</v>
      </c>
      <c r="AB21" s="2">
        <f>'RawData Line 3'!$E$23-(('RawData Line 3'!AI23-AVERAGE('RawData Line 3'!$I$23,'RawData Line 3'!$AP$23))*'Calibration Report'!$L$10+('RawData Line 3'!AI24-AVERAGE('RawData Line 3'!$I$24,'RawData Line 3'!$AP$24))*'Calibration Report'!$L$12)</f>
        <v>1.298741899999998</v>
      </c>
      <c r="AC21" s="2">
        <f>'RawData Line 3'!$E$23-(('RawData Line 3'!AJ23-AVERAGE('RawData Line 3'!$I$23,'RawData Line 3'!$AP$23))*'Calibration Report'!$L$10+('RawData Line 3'!AJ24-AVERAGE('RawData Line 3'!$I$24,'RawData Line 3'!$AP$24))*'Calibration Report'!$L$12)</f>
        <v>1.2883847999999993</v>
      </c>
      <c r="AD21" s="2">
        <f>'RawData Line 3'!$E$23-(('RawData Line 3'!AK23-AVERAGE('RawData Line 3'!$I$23,'RawData Line 3'!$AP$23))*'Calibration Report'!$L$10+('RawData Line 3'!AK24-AVERAGE('RawData Line 3'!$I$24,'RawData Line 3'!$AP$24))*'Calibration Report'!$L$12)</f>
        <v>1.2990082999999992</v>
      </c>
      <c r="AE21" s="2">
        <f>'RawData Line 3'!$E$23-(('RawData Line 3'!AL23-AVERAGE('RawData Line 3'!$I$23,'RawData Line 3'!$AP$23))*'Calibration Report'!$L$10+('RawData Line 3'!AL24-AVERAGE('RawData Line 3'!$I$24,'RawData Line 3'!$AP$24))*'Calibration Report'!$L$12)</f>
        <v>1.2699107999999992</v>
      </c>
      <c r="AF21" s="2">
        <f>'RawData Line 3'!$E$23-(('RawData Line 3'!AM23-AVERAGE('RawData Line 3'!$I$23,'RawData Line 3'!$AP$23))*'Calibration Report'!$L$10+('RawData Line 3'!AM24-AVERAGE('RawData Line 3'!$I$24,'RawData Line 3'!$AP$24))*'Calibration Report'!$L$12)</f>
        <v>1.1804521999999975</v>
      </c>
      <c r="AG21" s="2">
        <f>'RawData Line 3'!$E$23-(('RawData Line 3'!AN23-AVERAGE('RawData Line 3'!$I$23,'RawData Line 3'!$AP$23))*'Calibration Report'!$L$10+('RawData Line 3'!AN24-AVERAGE('RawData Line 3'!$I$24,'RawData Line 3'!$AP$24))*'Calibration Report'!$L$12)</f>
        <v>1.0781200999999987</v>
      </c>
      <c r="AH21" s="2">
        <f>'RawData Line 3'!$E$23-(('RawData Line 3'!AO23-AVERAGE('RawData Line 3'!$I$23,'RawData Line 3'!$AP$23))*'Calibration Report'!$L$10+('RawData Line 3'!AO24-AVERAGE('RawData Line 3'!$I$24,'RawData Line 3'!$AP$24))*'Calibration Report'!$L$12)</f>
        <v>1.7745352999999993</v>
      </c>
    </row>
    <row r="22" spans="1:34" x14ac:dyDescent="0.35">
      <c r="A22" s="24">
        <v>44806</v>
      </c>
      <c r="B22" s="18" t="s">
        <v>55</v>
      </c>
      <c r="C22" s="2">
        <v>0</v>
      </c>
      <c r="D22" s="2">
        <f>'RawData Line 3'!K6-'RawData Line 3'!$F$25</f>
        <v>2.4300000000000002</v>
      </c>
      <c r="E22" s="2">
        <f>'RawData Line 3'!L6-'RawData Line 3'!$F$25</f>
        <v>5.43</v>
      </c>
      <c r="F22" s="2">
        <f>'RawData Line 3'!M6-'RawData Line 3'!$F$25</f>
        <v>8.43</v>
      </c>
      <c r="G22" s="2">
        <f>'RawData Line 3'!N6-'RawData Line 3'!$F$25</f>
        <v>11.43</v>
      </c>
      <c r="H22" s="2">
        <f>'RawData Line 3'!O6-'RawData Line 3'!$F$25</f>
        <v>14.43</v>
      </c>
      <c r="I22" s="2">
        <f>'RawData Line 3'!P6-'RawData Line 3'!$F$25</f>
        <v>17.43</v>
      </c>
      <c r="J22" s="2">
        <f>'RawData Line 3'!Q6-'RawData Line 3'!$F$25</f>
        <v>20.43</v>
      </c>
      <c r="K22" s="2">
        <f>'RawData Line 3'!R6-'RawData Line 3'!$F$25</f>
        <v>23.43</v>
      </c>
      <c r="L22" s="2">
        <f>'RawData Line 3'!S6-'RawData Line 3'!$F$25</f>
        <v>26.43</v>
      </c>
      <c r="M22" s="2">
        <f>'RawData Line 3'!T6-'RawData Line 3'!$F$25</f>
        <v>29.43</v>
      </c>
      <c r="N22" s="2">
        <f>'RawData Line 3'!U6-'RawData Line 3'!$F$25</f>
        <v>32.43</v>
      </c>
      <c r="O22" s="2">
        <f>'RawData Line 3'!V6-'RawData Line 3'!$F$25</f>
        <v>35.43</v>
      </c>
      <c r="P22" s="2">
        <f>'RawData Line 3'!W6-'RawData Line 3'!$F$25</f>
        <v>38.43</v>
      </c>
      <c r="Q22" s="2">
        <f>'RawData Line 3'!X6-'RawData Line 3'!$F$25</f>
        <v>41.43</v>
      </c>
      <c r="R22" s="2">
        <f>'RawData Line 3'!Y6-'RawData Line 3'!$F$25</f>
        <v>44.43</v>
      </c>
      <c r="S22" s="2">
        <f>'RawData Line 3'!Z6-'RawData Line 3'!$F$25</f>
        <v>47.43</v>
      </c>
      <c r="T22" s="2">
        <f>'RawData Line 3'!AA6-'RawData Line 3'!$F$25</f>
        <v>50.43</v>
      </c>
      <c r="U22" s="2">
        <f>'RawData Line 3'!AB6-'RawData Line 3'!$F$25</f>
        <v>53.43</v>
      </c>
      <c r="V22" s="2">
        <f>'RawData Line 3'!AC6-'RawData Line 3'!$F$25</f>
        <v>56.43</v>
      </c>
      <c r="W22" s="2">
        <f>'RawData Line 3'!AD6-'RawData Line 3'!$F$25</f>
        <v>59.43</v>
      </c>
      <c r="X22" s="2">
        <f>'RawData Line 3'!AE6-'RawData Line 3'!$F$25</f>
        <v>62.43</v>
      </c>
      <c r="Y22" s="2">
        <f>'RawData Line 3'!AF6-'RawData Line 3'!$F$25</f>
        <v>65.430000000000007</v>
      </c>
      <c r="Z22" s="2">
        <f>'RawData Line 3'!AG6-'RawData Line 3'!$F$25</f>
        <v>68.430000000000007</v>
      </c>
      <c r="AA22" s="2">
        <f>'RawData Line 3'!AH6-'RawData Line 3'!$F$25</f>
        <v>71.430000000000007</v>
      </c>
      <c r="AB22" s="2">
        <f>'RawData Line 3'!AI6-'RawData Line 3'!$F$25</f>
        <v>74.430000000000007</v>
      </c>
      <c r="AC22" s="2">
        <f>'RawData Line 3'!AJ6-'RawData Line 3'!$F$25</f>
        <v>77.430000000000007</v>
      </c>
      <c r="AD22" s="2">
        <f>'RawData Line 3'!AK6-'RawData Line 3'!$F$25</f>
        <v>80.430000000000007</v>
      </c>
      <c r="AE22" s="2">
        <f>'RawData Line 3'!AL6-'RawData Line 3'!$F$25</f>
        <v>83.43</v>
      </c>
      <c r="AF22" s="2">
        <f>'RawData Line 3'!AM6-'RawData Line 3'!$F$25</f>
        <v>86.43</v>
      </c>
      <c r="AG22" s="2">
        <f>'RawData Line 3'!AN6-'RawData Line 3'!$F$25</f>
        <v>89.43</v>
      </c>
      <c r="AH22" s="2">
        <f>'RawData Line 3'!AO6-'RawData Line 3'!$F$25</f>
        <v>92.43</v>
      </c>
    </row>
    <row r="23" spans="1:34" x14ac:dyDescent="0.35">
      <c r="A23" s="24"/>
      <c r="B23" s="18" t="s">
        <v>56</v>
      </c>
      <c r="C23" s="2">
        <f>'RawData Line 3'!$E$25-(('RawData Line 3'!J25-AVERAGE('RawData Line 3'!$I$25,'RawData Line 3'!$AP$25))*'Calibration Report'!$L$10+('RawData Line 3'!J26-AVERAGE('RawData Line 3'!$I$26,'RawData Line 3'!$AP$26))*'Calibration Report'!$L$12)</f>
        <v>1.0434778500000019</v>
      </c>
      <c r="D23" s="2">
        <f>'RawData Line 3'!$E$25-(('RawData Line 3'!K25-AVERAGE('RawData Line 3'!$I$25,'RawData Line 3'!$AP$25))*'Calibration Report'!$L$10+('RawData Line 3'!K26-AVERAGE('RawData Line 3'!$I$26,'RawData Line 3'!$AP$26))*'Calibration Report'!$L$12)</f>
        <v>0.98734054999999932</v>
      </c>
      <c r="E23" s="2">
        <f>'RawData Line 3'!$E$25-(('RawData Line 3'!L25-AVERAGE('RawData Line 3'!$I$25,'RawData Line 3'!$AP$25))*'Calibration Report'!$L$10+('RawData Line 3'!L26-AVERAGE('RawData Line 3'!$I$26,'RawData Line 3'!$AP$26))*'Calibration Report'!$L$12)</f>
        <v>0.72385485000000183</v>
      </c>
      <c r="F23" s="2">
        <f>'RawData Line 3'!$E$25-(('RawData Line 3'!M25-AVERAGE('RawData Line 3'!$I$25,'RawData Line 3'!$AP$25))*'Calibration Report'!$L$10+('RawData Line 3'!M26-AVERAGE('RawData Line 3'!$I$26,'RawData Line 3'!$AP$26))*'Calibration Report'!$L$12)</f>
        <v>0.69135785000000183</v>
      </c>
      <c r="G23" s="2">
        <f>'RawData Line 3'!$E$25-(('RawData Line 3'!N25-AVERAGE('RawData Line 3'!$I$25,'RawData Line 3'!$AP$25))*'Calibration Report'!$L$10+('RawData Line 3'!N26-AVERAGE('RawData Line 3'!$I$26,'RawData Line 3'!$AP$26))*'Calibration Report'!$L$12)</f>
        <v>0.70679245000000057</v>
      </c>
      <c r="H23" s="2">
        <f>'RawData Line 3'!$E$25-(('RawData Line 3'!O25-AVERAGE('RawData Line 3'!$I$25,'RawData Line 3'!$AP$25))*'Calibration Report'!$L$10+('RawData Line 3'!O26-AVERAGE('RawData Line 3'!$I$26,'RawData Line 3'!$AP$26))*'Calibration Report'!$L$12)</f>
        <v>0.71446045000000058</v>
      </c>
      <c r="I23" s="2">
        <f>'RawData Line 3'!$E$25-(('RawData Line 3'!P25-AVERAGE('RawData Line 3'!$I$25,'RawData Line 3'!$AP$25))*'Calibration Report'!$L$10+('RawData Line 3'!P26-AVERAGE('RawData Line 3'!$I$26,'RawData Line 3'!$AP$26))*'Calibration Report'!$L$12)</f>
        <v>0.76909795000000059</v>
      </c>
      <c r="J23" s="2">
        <f>'RawData Line 3'!$E$25-(('RawData Line 3'!Q25-AVERAGE('RawData Line 3'!$I$25,'RawData Line 3'!$AP$25))*'Calibration Report'!$L$10+('RawData Line 3'!Q26-AVERAGE('RawData Line 3'!$I$26,'RawData Line 3'!$AP$26))*'Calibration Report'!$L$12)</f>
        <v>0.80966775000000002</v>
      </c>
      <c r="K23" s="2">
        <f>'RawData Line 3'!$E$25-(('RawData Line 3'!R25-AVERAGE('RawData Line 3'!$I$25,'RawData Line 3'!$AP$25))*'Calibration Report'!$L$10+('RawData Line 3'!R26-AVERAGE('RawData Line 3'!$I$26,'RawData Line 3'!$AP$26))*'Calibration Report'!$L$12)</f>
        <v>0.88106695000000057</v>
      </c>
      <c r="L23" s="2">
        <f>'RawData Line 3'!$E$25-(('RawData Line 3'!S25-AVERAGE('RawData Line 3'!$I$25,'RawData Line 3'!$AP$25))*'Calibration Report'!$L$10+('RawData Line 3'!S26-AVERAGE('RawData Line 3'!$I$26,'RawData Line 3'!$AP$26))*'Calibration Report'!$L$12)</f>
        <v>0.8395203500000018</v>
      </c>
      <c r="M23" s="2">
        <f>'RawData Line 3'!$E$25-(('RawData Line 3'!T25-AVERAGE('RawData Line 3'!$I$25,'RawData Line 3'!$AP$25))*'Calibration Report'!$L$10+('RawData Line 3'!T26-AVERAGE('RawData Line 3'!$I$26,'RawData Line 3'!$AP$26))*'Calibration Report'!$L$12)</f>
        <v>0.81817965000000115</v>
      </c>
      <c r="N23" s="2">
        <f>'RawData Line 3'!$E$25-(('RawData Line 3'!U25-AVERAGE('RawData Line 3'!$I$25,'RawData Line 3'!$AP$25))*'Calibration Report'!$L$10+('RawData Line 3'!U26-AVERAGE('RawData Line 3'!$I$26,'RawData Line 3'!$AP$26))*'Calibration Report'!$L$12)</f>
        <v>0.78233704999999931</v>
      </c>
      <c r="O23" s="2">
        <f>'RawData Line 3'!$E$25-(('RawData Line 3'!V25-AVERAGE('RawData Line 3'!$I$25,'RawData Line 3'!$AP$25))*'Calibration Report'!$L$10+('RawData Line 3'!V26-AVERAGE('RawData Line 3'!$I$26,'RawData Line 3'!$AP$26))*'Calibration Report'!$L$12)</f>
        <v>0.74502404999999938</v>
      </c>
      <c r="P23" s="2">
        <f>'RawData Line 3'!$E$25-(('RawData Line 3'!W25-AVERAGE('RawData Line 3'!$I$25,'RawData Line 3'!$AP$25))*'Calibration Report'!$L$10+('RawData Line 3'!W26-AVERAGE('RawData Line 3'!$I$26,'RawData Line 3'!$AP$26))*'Calibration Report'!$L$12)</f>
        <v>0.94457645000000057</v>
      </c>
      <c r="Q23" s="2">
        <f>'RawData Line 3'!$E$25-(('RawData Line 3'!X25-AVERAGE('RawData Line 3'!$I$25,'RawData Line 3'!$AP$25))*'Calibration Report'!$L$10+('RawData Line 3'!X26-AVERAGE('RawData Line 3'!$I$26,'RawData Line 3'!$AP$26))*'Calibration Report'!$L$12)</f>
        <v>0.96866565000000127</v>
      </c>
      <c r="R23" s="2">
        <f>'RawData Line 3'!$E$25-(('RawData Line 3'!Y25-AVERAGE('RawData Line 3'!$I$25,'RawData Line 3'!$AP$25))*'Calibration Report'!$L$10+('RawData Line 3'!Y26-AVERAGE('RawData Line 3'!$I$26,'RawData Line 3'!$AP$26))*'Calibration Report'!$L$12)</f>
        <v>1.0390384500000005</v>
      </c>
      <c r="S23" s="2">
        <f>'RawData Line 3'!$E$25-(('RawData Line 3'!Z25-AVERAGE('RawData Line 3'!$I$25,'RawData Line 3'!$AP$25))*'Calibration Report'!$L$10+('RawData Line 3'!Z26-AVERAGE('RawData Line 3'!$I$26,'RawData Line 3'!$AP$26))*'Calibration Report'!$L$12)</f>
        <v>1.1366139500000005</v>
      </c>
      <c r="T23" s="2">
        <f>'RawData Line 3'!$E$25-(('RawData Line 3'!AA25-AVERAGE('RawData Line 3'!$I$25,'RawData Line 3'!$AP$25))*'Calibration Report'!$L$10+('RawData Line 3'!AA26-AVERAGE('RawData Line 3'!$I$26,'RawData Line 3'!$AP$26))*'Calibration Report'!$L$12)</f>
        <v>1.1686473500000019</v>
      </c>
      <c r="U23" s="2">
        <f>'RawData Line 3'!$E$25-(('RawData Line 3'!AB25-AVERAGE('RawData Line 3'!$I$25,'RawData Line 3'!$AP$25))*'Calibration Report'!$L$10+('RawData Line 3'!AB26-AVERAGE('RawData Line 3'!$I$26,'RawData Line 3'!$AP$26))*'Calibration Report'!$L$12)</f>
        <v>1.2734762499999999</v>
      </c>
      <c r="V23" s="2">
        <f>'RawData Line 3'!$E$25-(('RawData Line 3'!AC25-AVERAGE('RawData Line 3'!$I$25,'RawData Line 3'!$AP$25))*'Calibration Report'!$L$10+('RawData Line 3'!AC26-AVERAGE('RawData Line 3'!$I$26,'RawData Line 3'!$AP$26))*'Calibration Report'!$L$12)</f>
        <v>1.2146743500000019</v>
      </c>
      <c r="W23" s="2">
        <f>'RawData Line 3'!$E$25-(('RawData Line 3'!AD25-AVERAGE('RawData Line 3'!$I$25,'RawData Line 3'!$AP$25))*'Calibration Report'!$L$10+('RawData Line 3'!AD26-AVERAGE('RawData Line 3'!$I$26,'RawData Line 3'!$AP$26))*'Calibration Report'!$L$12)</f>
        <v>1.1402406500000013</v>
      </c>
      <c r="X23" s="2">
        <f>'RawData Line 3'!$E$25-(('RawData Line 3'!AE25-AVERAGE('RawData Line 3'!$I$25,'RawData Line 3'!$AP$25))*'Calibration Report'!$L$10+('RawData Line 3'!AE26-AVERAGE('RawData Line 3'!$I$26,'RawData Line 3'!$AP$26))*'Calibration Report'!$L$12)</f>
        <v>1.1961115499999992</v>
      </c>
      <c r="Y23" s="2">
        <f>'RawData Line 3'!$E$25-(('RawData Line 3'!AF25-AVERAGE('RawData Line 3'!$I$25,'RawData Line 3'!$AP$25))*'Calibration Report'!$L$10+('RawData Line 3'!AF26-AVERAGE('RawData Line 3'!$I$26,'RawData Line 3'!$AP$26))*'Calibration Report'!$L$12)</f>
        <v>1.2164062499999999</v>
      </c>
      <c r="Z23" s="2">
        <f>'RawData Line 3'!$E$25-(('RawData Line 3'!AG25-AVERAGE('RawData Line 3'!$I$25,'RawData Line 3'!$AP$25))*'Calibration Report'!$L$10+('RawData Line 3'!AG26-AVERAGE('RawData Line 3'!$I$26,'RawData Line 3'!$AP$26))*'Calibration Report'!$L$12)</f>
        <v>1.3155409500000006</v>
      </c>
      <c r="AA23" s="2">
        <f>'RawData Line 3'!$E$25-(('RawData Line 3'!AH25-AVERAGE('RawData Line 3'!$I$25,'RawData Line 3'!$AP$25))*'Calibration Report'!$L$10+('RawData Line 3'!AH26-AVERAGE('RawData Line 3'!$I$26,'RawData Line 3'!$AP$26))*'Calibration Report'!$L$12)</f>
        <v>1.2512965499999993</v>
      </c>
      <c r="AB23" s="2">
        <f>'RawData Line 3'!$E$25-(('RawData Line 3'!AI25-AVERAGE('RawData Line 3'!$I$25,'RawData Line 3'!$AP$25))*'Calibration Report'!$L$10+('RawData Line 3'!AI26-AVERAGE('RawData Line 3'!$I$26,'RawData Line 3'!$AP$26))*'Calibration Report'!$L$12)</f>
        <v>1.2456862499999999</v>
      </c>
      <c r="AC23" s="2">
        <f>'RawData Line 3'!$E$25-(('RawData Line 3'!AJ25-AVERAGE('RawData Line 3'!$I$25,'RawData Line 3'!$AP$25))*'Calibration Report'!$L$10+('RawData Line 3'!AJ26-AVERAGE('RawData Line 3'!$I$26,'RawData Line 3'!$AP$26))*'Calibration Report'!$L$12)</f>
        <v>1.2533738500000018</v>
      </c>
      <c r="AD23" s="2">
        <f>'RawData Line 3'!$E$25-(('RawData Line 3'!AK25-AVERAGE('RawData Line 3'!$I$25,'RawData Line 3'!$AP$25))*'Calibration Report'!$L$10+('RawData Line 3'!AK26-AVERAGE('RawData Line 3'!$I$26,'RawData Line 3'!$AP$26))*'Calibration Report'!$L$12)</f>
        <v>1.24249375</v>
      </c>
      <c r="AE23" s="2">
        <f>'RawData Line 3'!$E$25-(('RawData Line 3'!AL25-AVERAGE('RawData Line 3'!$I$25,'RawData Line 3'!$AP$25))*'Calibration Report'!$L$10+('RawData Line 3'!AL26-AVERAGE('RawData Line 3'!$I$26,'RawData Line 3'!$AP$26))*'Calibration Report'!$L$12)</f>
        <v>1.2118419500000006</v>
      </c>
      <c r="AF23" s="2">
        <f>'RawData Line 3'!$E$25-(('RawData Line 3'!AM25-AVERAGE('RawData Line 3'!$I$25,'RawData Line 3'!$AP$25))*'Calibration Report'!$L$10+('RawData Line 3'!AM26-AVERAGE('RawData Line 3'!$I$26,'RawData Line 3'!$AP$26))*'Calibration Report'!$L$12)</f>
        <v>1.11927475</v>
      </c>
      <c r="AG23" s="2">
        <f>'RawData Line 3'!$E$25-(('RawData Line 3'!AN25-AVERAGE('RawData Line 3'!$I$25,'RawData Line 3'!$AP$25))*'Calibration Report'!$L$10+('RawData Line 3'!AN26-AVERAGE('RawData Line 3'!$I$26,'RawData Line 3'!$AP$26))*'Calibration Report'!$L$12)</f>
        <v>1.0351600499999993</v>
      </c>
      <c r="AH23" s="2">
        <f>'RawData Line 3'!$E$25-(('RawData Line 3'!AO25-AVERAGE('RawData Line 3'!$I$25,'RawData Line 3'!$AP$25))*'Calibration Report'!$L$10+('RawData Line 3'!AO26-AVERAGE('RawData Line 3'!$I$26,'RawData Line 3'!$AP$26))*'Calibration Report'!$L$12)</f>
        <v>1.7226738500000018</v>
      </c>
    </row>
    <row r="24" spans="1:34" x14ac:dyDescent="0.35">
      <c r="A24" s="24">
        <v>44810</v>
      </c>
      <c r="B24" s="18" t="s">
        <v>55</v>
      </c>
      <c r="C24" s="2">
        <v>0</v>
      </c>
      <c r="D24" s="2">
        <f>'RawData Line 3'!K6-'RawData Line 3'!$F$27</f>
        <v>2.4300000000000002</v>
      </c>
      <c r="E24" s="2">
        <f>'RawData Line 3'!L6-'RawData Line 3'!$F$27</f>
        <v>5.43</v>
      </c>
      <c r="F24" s="2">
        <f>'RawData Line 3'!M6-'RawData Line 3'!$F$27</f>
        <v>8.43</v>
      </c>
      <c r="G24" s="2">
        <f>'RawData Line 3'!N6-'RawData Line 3'!$F$27</f>
        <v>11.43</v>
      </c>
      <c r="H24" s="2">
        <f>'RawData Line 3'!O6-'RawData Line 3'!$F$27</f>
        <v>14.43</v>
      </c>
      <c r="I24" s="2">
        <f>'RawData Line 3'!P6-'RawData Line 3'!$F$27</f>
        <v>17.43</v>
      </c>
      <c r="J24" s="2">
        <f>'RawData Line 3'!Q6-'RawData Line 3'!$F$27</f>
        <v>20.43</v>
      </c>
      <c r="K24" s="2">
        <f>'RawData Line 3'!R6-'RawData Line 3'!$F$27</f>
        <v>23.43</v>
      </c>
      <c r="L24" s="2">
        <f>'RawData Line 3'!S6-'RawData Line 3'!$F$27</f>
        <v>26.43</v>
      </c>
      <c r="M24" s="2">
        <f>'RawData Line 3'!T6-'RawData Line 3'!$F$27</f>
        <v>29.43</v>
      </c>
      <c r="N24" s="2">
        <f>'RawData Line 3'!U6-'RawData Line 3'!$F$27</f>
        <v>32.43</v>
      </c>
      <c r="O24" s="2">
        <f>'RawData Line 3'!V6-'RawData Line 3'!$F$27</f>
        <v>35.43</v>
      </c>
      <c r="P24" s="2">
        <f>'RawData Line 3'!W6-'RawData Line 3'!$F$27</f>
        <v>38.43</v>
      </c>
      <c r="Q24" s="2">
        <f>'RawData Line 3'!X6-'RawData Line 3'!$F$27</f>
        <v>41.43</v>
      </c>
      <c r="R24" s="2">
        <f>'RawData Line 3'!Y6-'RawData Line 3'!$F$27</f>
        <v>44.43</v>
      </c>
      <c r="S24" s="2">
        <f>'RawData Line 3'!Z6-'RawData Line 3'!$F$27</f>
        <v>47.43</v>
      </c>
      <c r="T24" s="2">
        <f>'RawData Line 3'!AA6-'RawData Line 3'!$F$27</f>
        <v>50.43</v>
      </c>
      <c r="U24" s="2">
        <f>'RawData Line 3'!AB6-'RawData Line 3'!$F$27</f>
        <v>53.43</v>
      </c>
      <c r="V24" s="2">
        <f>'RawData Line 3'!AC6-'RawData Line 3'!$F$27</f>
        <v>56.43</v>
      </c>
      <c r="W24" s="2">
        <f>'RawData Line 3'!AD6-'RawData Line 3'!$F$27</f>
        <v>59.43</v>
      </c>
      <c r="X24" s="2">
        <f>'RawData Line 3'!AE6-'RawData Line 3'!$F$27</f>
        <v>62.43</v>
      </c>
      <c r="Y24" s="2">
        <f>'RawData Line 3'!AF6-'RawData Line 3'!$F$27</f>
        <v>65.430000000000007</v>
      </c>
      <c r="Z24" s="2">
        <f>'RawData Line 3'!AG6-'RawData Line 3'!$F$27</f>
        <v>68.430000000000007</v>
      </c>
      <c r="AA24" s="2">
        <f>'RawData Line 3'!AH6-'RawData Line 3'!$F$27</f>
        <v>71.430000000000007</v>
      </c>
      <c r="AB24" s="2">
        <f>'RawData Line 3'!AI6-'RawData Line 3'!$F$27</f>
        <v>74.430000000000007</v>
      </c>
      <c r="AC24" s="2">
        <f>'RawData Line 3'!AJ6-'RawData Line 3'!$F$27</f>
        <v>77.430000000000007</v>
      </c>
      <c r="AD24" s="2">
        <f>'RawData Line 3'!AK6-'RawData Line 3'!$F$27</f>
        <v>80.430000000000007</v>
      </c>
      <c r="AE24" s="2">
        <f>'RawData Line 3'!AL6-'RawData Line 3'!$F$27</f>
        <v>83.43</v>
      </c>
      <c r="AF24" s="2">
        <f>'RawData Line 3'!AM6-'RawData Line 3'!$F$27</f>
        <v>86.43</v>
      </c>
      <c r="AG24" s="2">
        <f>'RawData Line 3'!AN6-'RawData Line 3'!$F$27</f>
        <v>89.43</v>
      </c>
      <c r="AH24" s="2">
        <f>'RawData Line 3'!AO6-'RawData Line 3'!$F$27</f>
        <v>92.43</v>
      </c>
    </row>
    <row r="25" spans="1:34" x14ac:dyDescent="0.35">
      <c r="A25" s="24"/>
      <c r="B25" s="18" t="s">
        <v>56</v>
      </c>
      <c r="C25" s="2">
        <f>'RawData Line 3'!$E$27-(('RawData Line 3'!J27-AVERAGE('RawData Line 3'!$I$27,'RawData Line 3'!$AP$27))*'Calibration Report'!$L$10+('RawData Line 3'!J28-AVERAGE('RawData Line 3'!$I$28,'RawData Line 3'!$AP$28))*'Calibration Report'!$L$12)</f>
        <v>1.0350305499999992</v>
      </c>
      <c r="D25" s="2">
        <f>'RawData Line 3'!$E$27-(('RawData Line 3'!K27-AVERAGE('RawData Line 3'!$I$27,'RawData Line 3'!$AP$27))*'Calibration Report'!$L$10+('RawData Line 3'!K28-AVERAGE('RawData Line 3'!$I$28,'RawData Line 3'!$AP$28))*'Calibration Report'!$L$12)</f>
        <v>1.0059183499999986</v>
      </c>
      <c r="E25" s="2">
        <f>'RawData Line 3'!$E$27-(('RawData Line 3'!L27-AVERAGE('RawData Line 3'!$I$27,'RawData Line 3'!$AP$27))*'Calibration Report'!$L$10+('RawData Line 3'!L28-AVERAGE('RawData Line 3'!$I$28,'RawData Line 3'!$AP$28))*'Calibration Report'!$L$12)</f>
        <v>0.87257434999999872</v>
      </c>
      <c r="F25" s="2">
        <f>'RawData Line 3'!$E$27-(('RawData Line 3'!M27-AVERAGE('RawData Line 3'!$I$27,'RawData Line 3'!$AP$27))*'Calibration Report'!$L$10+('RawData Line 3'!M28-AVERAGE('RawData Line 3'!$I$28,'RawData Line 3'!$AP$28))*'Calibration Report'!$L$12)</f>
        <v>0.8082117499999999</v>
      </c>
      <c r="G25" s="2">
        <f>'RawData Line 3'!$E$27-(('RawData Line 3'!N27-AVERAGE('RawData Line 3'!$I$27,'RawData Line 3'!$AP$27))*'Calibration Report'!$L$10+('RawData Line 3'!N28-AVERAGE('RawData Line 3'!$I$28,'RawData Line 3'!$AP$28))*'Calibration Report'!$L$12)</f>
        <v>0.83227645000000061</v>
      </c>
      <c r="H25" s="2">
        <f>'RawData Line 3'!$E$27-(('RawData Line 3'!O27-AVERAGE('RawData Line 3'!$I$27,'RawData Line 3'!$AP$27))*'Calibration Report'!$L$10+('RawData Line 3'!O28-AVERAGE('RawData Line 3'!$I$28,'RawData Line 3'!$AP$28))*'Calibration Report'!$L$12)</f>
        <v>0.81654115000000127</v>
      </c>
      <c r="I25" s="2">
        <f>'RawData Line 3'!$E$27-(('RawData Line 3'!P27-AVERAGE('RawData Line 3'!$I$27,'RawData Line 3'!$AP$27))*'Calibration Report'!$L$10+('RawData Line 3'!P28-AVERAGE('RawData Line 3'!$I$28,'RawData Line 3'!$AP$28))*'Calibration Report'!$L$12)</f>
        <v>0.84476534999999875</v>
      </c>
      <c r="J25" s="2">
        <f>'RawData Line 3'!$E$27-(('RawData Line 3'!Q27-AVERAGE('RawData Line 3'!$I$27,'RawData Line 3'!$AP$27))*'Calibration Report'!$L$10+('RawData Line 3'!Q28-AVERAGE('RawData Line 3'!$I$28,'RawData Line 3'!$AP$28))*'Calibration Report'!$L$12)</f>
        <v>0.91461024999999996</v>
      </c>
      <c r="K25" s="2">
        <f>'RawData Line 3'!$E$27-(('RawData Line 3'!R27-AVERAGE('RawData Line 3'!$I$27,'RawData Line 3'!$AP$27))*'Calibration Report'!$L$10+('RawData Line 3'!R28-AVERAGE('RawData Line 3'!$I$28,'RawData Line 3'!$AP$28))*'Calibration Report'!$L$12)</f>
        <v>0.94343645000000054</v>
      </c>
      <c r="L25" s="2">
        <f>'RawData Line 3'!$E$27-(('RawData Line 3'!S27-AVERAGE('RawData Line 3'!$I$27,'RawData Line 3'!$AP$27))*'Calibration Report'!$L$10+('RawData Line 3'!S28-AVERAGE('RawData Line 3'!$I$28,'RawData Line 3'!$AP$28))*'Calibration Report'!$L$12)</f>
        <v>0.89757724999999988</v>
      </c>
      <c r="M25" s="2">
        <f>'RawData Line 3'!$E$27-(('RawData Line 3'!T27-AVERAGE('RawData Line 3'!$I$27,'RawData Line 3'!$AP$27))*'Calibration Report'!$L$10+('RawData Line 3'!T28-AVERAGE('RawData Line 3'!$I$28,'RawData Line 3'!$AP$28))*'Calibration Report'!$L$12)</f>
        <v>0.86855874999999994</v>
      </c>
      <c r="N25" s="2">
        <f>'RawData Line 3'!$E$27-(('RawData Line 3'!U27-AVERAGE('RawData Line 3'!$I$27,'RawData Line 3'!$AP$27))*'Calibration Report'!$L$10+('RawData Line 3'!U28-AVERAGE('RawData Line 3'!$I$28,'RawData Line 3'!$AP$28))*'Calibration Report'!$L$12)</f>
        <v>0.85232004999999933</v>
      </c>
      <c r="O25" s="2">
        <f>'RawData Line 3'!$E$27-(('RawData Line 3'!V27-AVERAGE('RawData Line 3'!$I$27,'RawData Line 3'!$AP$27))*'Calibration Report'!$L$10+('RawData Line 3'!V28-AVERAGE('RawData Line 3'!$I$28,'RawData Line 3'!$AP$28))*'Calibration Report'!$L$12)</f>
        <v>0.8588826500000013</v>
      </c>
      <c r="P25" s="2">
        <f>'RawData Line 3'!$E$27-(('RawData Line 3'!W27-AVERAGE('RawData Line 3'!$I$27,'RawData Line 3'!$AP$27))*'Calibration Report'!$L$10+('RawData Line 3'!W28-AVERAGE('RawData Line 3'!$I$28,'RawData Line 3'!$AP$28))*'Calibration Report'!$L$12)</f>
        <v>0.99125965000000127</v>
      </c>
      <c r="Q25" s="2">
        <f>'RawData Line 3'!$E$27-(('RawData Line 3'!X27-AVERAGE('RawData Line 3'!$I$27,'RawData Line 3'!$AP$27))*'Calibration Report'!$L$10+('RawData Line 3'!X28-AVERAGE('RawData Line 3'!$I$28,'RawData Line 3'!$AP$28))*'Calibration Report'!$L$12)</f>
        <v>1.0482506500000013</v>
      </c>
      <c r="R25" s="2">
        <f>'RawData Line 3'!$E$27-(('RawData Line 3'!Y27-AVERAGE('RawData Line 3'!$I$27,'RawData Line 3'!$AP$27))*'Calibration Report'!$L$10+('RawData Line 3'!Y28-AVERAGE('RawData Line 3'!$I$28,'RawData Line 3'!$AP$28))*'Calibration Report'!$L$12)</f>
        <v>1.1162105499999992</v>
      </c>
      <c r="S25" s="2">
        <f>'RawData Line 3'!$E$27-(('RawData Line 3'!Z27-AVERAGE('RawData Line 3'!$I$27,'RawData Line 3'!$AP$27))*'Calibration Report'!$L$10+('RawData Line 3'!Z28-AVERAGE('RawData Line 3'!$I$28,'RawData Line 3'!$AP$28))*'Calibration Report'!$L$12)</f>
        <v>1.18719025</v>
      </c>
      <c r="T25" s="2">
        <f>'RawData Line 3'!$E$27-(('RawData Line 3'!AA27-AVERAGE('RawData Line 3'!$I$27,'RawData Line 3'!$AP$27))*'Calibration Report'!$L$10+('RawData Line 3'!AA28-AVERAGE('RawData Line 3'!$I$28,'RawData Line 3'!$AP$28))*'Calibration Report'!$L$12)</f>
        <v>1.2453901500000013</v>
      </c>
      <c r="U25" s="2">
        <f>'RawData Line 3'!$E$27-(('RawData Line 3'!AB27-AVERAGE('RawData Line 3'!$I$27,'RawData Line 3'!$AP$27))*'Calibration Report'!$L$10+('RawData Line 3'!AB28-AVERAGE('RawData Line 3'!$I$28,'RawData Line 3'!$AP$28))*'Calibration Report'!$L$12)</f>
        <v>1.3459064500000006</v>
      </c>
      <c r="V25" s="2">
        <f>'RawData Line 3'!$E$27-(('RawData Line 3'!AC27-AVERAGE('RawData Line 3'!$I$27,'RawData Line 3'!$AP$27))*'Calibration Report'!$L$10+('RawData Line 3'!AC28-AVERAGE('RawData Line 3'!$I$28,'RawData Line 3'!$AP$28))*'Calibration Report'!$L$12)</f>
        <v>1.2776899500000005</v>
      </c>
      <c r="W25" s="2">
        <f>'RawData Line 3'!$E$27-(('RawData Line 3'!AD27-AVERAGE('RawData Line 3'!$I$27,'RawData Line 3'!$AP$27))*'Calibration Report'!$L$10+('RawData Line 3'!AD28-AVERAGE('RawData Line 3'!$I$28,'RawData Line 3'!$AP$28))*'Calibration Report'!$L$12)</f>
        <v>1.19142875</v>
      </c>
      <c r="X25" s="2">
        <f>'RawData Line 3'!$E$27-(('RawData Line 3'!AE27-AVERAGE('RawData Line 3'!$I$27,'RawData Line 3'!$AP$27))*'Calibration Report'!$L$10+('RawData Line 3'!AE28-AVERAGE('RawData Line 3'!$I$28,'RawData Line 3'!$AP$28))*'Calibration Report'!$L$12)</f>
        <v>1.2658673499999986</v>
      </c>
      <c r="Y25" s="2">
        <f>'RawData Line 3'!$E$27-(('RawData Line 3'!AF27-AVERAGE('RawData Line 3'!$I$27,'RawData Line 3'!$AP$27))*'Calibration Report'!$L$10+('RawData Line 3'!AF28-AVERAGE('RawData Line 3'!$I$28,'RawData Line 3'!$AP$28))*'Calibration Report'!$L$12)</f>
        <v>1.2935930499999992</v>
      </c>
      <c r="Z25" s="2">
        <f>'RawData Line 3'!$E$27-(('RawData Line 3'!AG27-AVERAGE('RawData Line 3'!$I$27,'RawData Line 3'!$AP$27))*'Calibration Report'!$L$10+('RawData Line 3'!AG28-AVERAGE('RawData Line 3'!$I$28,'RawData Line 3'!$AP$28))*'Calibration Report'!$L$12)</f>
        <v>1.3871125499999994</v>
      </c>
      <c r="AA25" s="2">
        <f>'RawData Line 3'!$E$27-(('RawData Line 3'!AH27-AVERAGE('RawData Line 3'!$I$27,'RawData Line 3'!$AP$27))*'Calibration Report'!$L$10+('RawData Line 3'!AH28-AVERAGE('RawData Line 3'!$I$28,'RawData Line 3'!$AP$28))*'Calibration Report'!$L$12)</f>
        <v>1.3249405499999993</v>
      </c>
      <c r="AB25" s="2">
        <f>'RawData Line 3'!$E$27-(('RawData Line 3'!AI27-AVERAGE('RawData Line 3'!$I$27,'RawData Line 3'!$AP$27))*'Calibration Report'!$L$10+('RawData Line 3'!AI28-AVERAGE('RawData Line 3'!$I$28,'RawData Line 3'!$AP$28))*'Calibration Report'!$L$12)</f>
        <v>1.3088794500000005</v>
      </c>
      <c r="AC25" s="2">
        <f>'RawData Line 3'!$E$27-(('RawData Line 3'!AJ27-AVERAGE('RawData Line 3'!$I$27,'RawData Line 3'!$AP$27))*'Calibration Report'!$L$10+('RawData Line 3'!AJ28-AVERAGE('RawData Line 3'!$I$28,'RawData Line 3'!$AP$28))*'Calibration Report'!$L$12)</f>
        <v>1.2955864500000005</v>
      </c>
      <c r="AD25" s="2">
        <f>'RawData Line 3'!$E$27-(('RawData Line 3'!AK27-AVERAGE('RawData Line 3'!$I$27,'RawData Line 3'!$AP$27))*'Calibration Report'!$L$10+('RawData Line 3'!AK28-AVERAGE('RawData Line 3'!$I$28,'RawData Line 3'!$AP$28))*'Calibration Report'!$L$12)</f>
        <v>1.3156196500000013</v>
      </c>
      <c r="AE25" s="2">
        <f>'RawData Line 3'!$E$27-(('RawData Line 3'!AL27-AVERAGE('RawData Line 3'!$I$27,'RawData Line 3'!$AP$27))*'Calibration Report'!$L$10+('RawData Line 3'!AL28-AVERAGE('RawData Line 3'!$I$28,'RawData Line 3'!$AP$28))*'Calibration Report'!$L$12)</f>
        <v>1.2848790499999994</v>
      </c>
      <c r="AF25" s="2">
        <f>'RawData Line 3'!$E$27-(('RawData Line 3'!AM27-AVERAGE('RawData Line 3'!$I$27,'RawData Line 3'!$AP$27))*'Calibration Report'!$L$10+('RawData Line 3'!AM28-AVERAGE('RawData Line 3'!$I$28,'RawData Line 3'!$AP$28))*'Calibration Report'!$L$12)</f>
        <v>1.1916210499999993</v>
      </c>
      <c r="AG25" s="2">
        <f>'RawData Line 3'!$E$27-(('RawData Line 3'!AN27-AVERAGE('RawData Line 3'!$I$27,'RawData Line 3'!$AP$27))*'Calibration Report'!$L$10+('RawData Line 3'!AN28-AVERAGE('RawData Line 3'!$I$28,'RawData Line 3'!$AP$28))*'Calibration Report'!$L$12)</f>
        <v>1.0901524500000006</v>
      </c>
      <c r="AH25" s="2">
        <f>'RawData Line 3'!$E$27-(('RawData Line 3'!AO27-AVERAGE('RawData Line 3'!$I$27,'RawData Line 3'!$AP$27))*'Calibration Report'!$L$10+('RawData Line 3'!AO28-AVERAGE('RawData Line 3'!$I$28,'RawData Line 3'!$AP$28))*'Calibration Report'!$L$12)</f>
        <v>1.8318940499999994</v>
      </c>
    </row>
    <row r="26" spans="1:34" x14ac:dyDescent="0.35">
      <c r="A26" s="24">
        <v>44812</v>
      </c>
      <c r="B26" s="18" t="s">
        <v>55</v>
      </c>
      <c r="C26" s="2">
        <v>0</v>
      </c>
      <c r="D26" s="2">
        <f>'RawData Line 3'!K6-'RawData Line 3'!$F$29</f>
        <v>2.4300000000000002</v>
      </c>
      <c r="E26" s="2">
        <f>'RawData Line 3'!L6-'RawData Line 3'!$F$29</f>
        <v>5.43</v>
      </c>
      <c r="F26" s="2">
        <f>'RawData Line 3'!M6-'RawData Line 3'!$F$29</f>
        <v>8.43</v>
      </c>
      <c r="G26" s="2">
        <f>'RawData Line 3'!N6-'RawData Line 3'!$F$29</f>
        <v>11.43</v>
      </c>
      <c r="H26" s="2">
        <f>'RawData Line 3'!O6-'RawData Line 3'!$F$29</f>
        <v>14.43</v>
      </c>
      <c r="I26" s="2">
        <f>'RawData Line 3'!P6-'RawData Line 3'!$F$29</f>
        <v>17.43</v>
      </c>
      <c r="J26" s="2">
        <f>'RawData Line 3'!Q6-'RawData Line 3'!$F$29</f>
        <v>20.43</v>
      </c>
      <c r="K26" s="2">
        <f>'RawData Line 3'!R6-'RawData Line 3'!$F$29</f>
        <v>23.43</v>
      </c>
      <c r="L26" s="2">
        <f>'RawData Line 3'!S6-'RawData Line 3'!$F$29</f>
        <v>26.43</v>
      </c>
      <c r="M26" s="2">
        <f>'RawData Line 3'!T6-'RawData Line 3'!$F$29</f>
        <v>29.43</v>
      </c>
      <c r="N26" s="2">
        <f>'RawData Line 3'!U6-'RawData Line 3'!$F$29</f>
        <v>32.43</v>
      </c>
      <c r="O26" s="2">
        <f>'RawData Line 3'!V6-'RawData Line 3'!$F$29</f>
        <v>35.43</v>
      </c>
      <c r="P26" s="2">
        <f>'RawData Line 3'!W6-'RawData Line 3'!$F$29</f>
        <v>38.43</v>
      </c>
      <c r="Q26" s="2">
        <f>'RawData Line 3'!X6-'RawData Line 3'!$F$29</f>
        <v>41.43</v>
      </c>
      <c r="R26" s="2">
        <f>'RawData Line 3'!Y6-'RawData Line 3'!$F$29</f>
        <v>44.43</v>
      </c>
      <c r="S26" s="2">
        <f>'RawData Line 3'!Z6-'RawData Line 3'!$F$29</f>
        <v>47.43</v>
      </c>
      <c r="T26" s="2">
        <f>'RawData Line 3'!AA6-'RawData Line 3'!$F$29</f>
        <v>50.43</v>
      </c>
      <c r="U26" s="2">
        <f>'RawData Line 3'!AB6-'RawData Line 3'!$F$29</f>
        <v>53.43</v>
      </c>
      <c r="V26" s="2">
        <f>'RawData Line 3'!AC6-'RawData Line 3'!$F$29</f>
        <v>56.43</v>
      </c>
      <c r="W26" s="2">
        <f>'RawData Line 3'!AD6-'RawData Line 3'!$F$29</f>
        <v>59.43</v>
      </c>
      <c r="X26" s="2">
        <f>'RawData Line 3'!AE6-'RawData Line 3'!$F$29</f>
        <v>62.43</v>
      </c>
      <c r="Y26" s="2">
        <f>'RawData Line 3'!AF6-'RawData Line 3'!$F$29</f>
        <v>65.430000000000007</v>
      </c>
      <c r="Z26" s="2">
        <f>'RawData Line 3'!AG6-'RawData Line 3'!$F$29</f>
        <v>68.430000000000007</v>
      </c>
      <c r="AA26" s="2">
        <f>'RawData Line 3'!AH6-'RawData Line 3'!$F$29</f>
        <v>71.430000000000007</v>
      </c>
      <c r="AB26" s="2">
        <f>'RawData Line 3'!AI6-'RawData Line 3'!$F$29</f>
        <v>74.430000000000007</v>
      </c>
      <c r="AC26" s="2">
        <f>'RawData Line 3'!AJ6-'RawData Line 3'!$F$29</f>
        <v>77.430000000000007</v>
      </c>
      <c r="AD26" s="2">
        <f>'RawData Line 3'!AK6-'RawData Line 3'!$F$29</f>
        <v>80.430000000000007</v>
      </c>
      <c r="AE26" s="2">
        <f>'RawData Line 3'!AL6-'RawData Line 3'!$F$29</f>
        <v>83.43</v>
      </c>
      <c r="AF26" s="2">
        <f>'RawData Line 3'!AM6-'RawData Line 3'!$F$29</f>
        <v>86.43</v>
      </c>
      <c r="AG26" s="2">
        <f>'RawData Line 3'!AN6-'RawData Line 3'!$F$29</f>
        <v>89.43</v>
      </c>
      <c r="AH26" s="2">
        <f>'RawData Line 3'!AO6-'RawData Line 3'!$F$29</f>
        <v>92.43</v>
      </c>
    </row>
    <row r="27" spans="1:34" x14ac:dyDescent="0.35">
      <c r="A27" s="24"/>
      <c r="B27" s="18" t="s">
        <v>56</v>
      </c>
      <c r="C27" s="2">
        <f>'RawData Line 3'!$E$29-(('RawData Line 3'!J29-AVERAGE('RawData Line 3'!$I$29,'RawData Line 3'!$AP$29))*'Calibration Report'!$L$10+('RawData Line 3'!J30-AVERAGE('RawData Line 3'!$I$30,'RawData Line 3'!$AP$30))*'Calibration Report'!$L$12)</f>
        <v>1.0356329500000006</v>
      </c>
      <c r="D27" s="2">
        <f>'RawData Line 3'!$E$29-(('RawData Line 3'!K29-AVERAGE('RawData Line 3'!$I$29,'RawData Line 3'!$AP$29))*'Calibration Report'!$L$10+('RawData Line 3'!K30-AVERAGE('RawData Line 3'!$I$30,'RawData Line 3'!$AP$30))*'Calibration Report'!$L$12)</f>
        <v>0.96395754999999927</v>
      </c>
      <c r="E27" s="2">
        <f>'RawData Line 3'!$E$29-(('RawData Line 3'!L29-AVERAGE('RawData Line 3'!$I$29,'RawData Line 3'!$AP$29))*'Calibration Report'!$L$10+('RawData Line 3'!L30-AVERAGE('RawData Line 3'!$I$30,'RawData Line 3'!$AP$30))*'Calibration Report'!$L$12)</f>
        <v>0.83632245000000061</v>
      </c>
      <c r="F27" s="2">
        <f>'RawData Line 3'!$E$29-(('RawData Line 3'!M29-AVERAGE('RawData Line 3'!$I$29,'RawData Line 3'!$AP$29))*'Calibration Report'!$L$10+('RawData Line 3'!M30-AVERAGE('RawData Line 3'!$I$30,'RawData Line 3'!$AP$30))*'Calibration Report'!$L$12)</f>
        <v>0.7793069500000005</v>
      </c>
      <c r="G27" s="2">
        <f>'RawData Line 3'!$E$29-(('RawData Line 3'!N29-AVERAGE('RawData Line 3'!$I$29,'RawData Line 3'!$AP$29))*'Calibration Report'!$L$10+('RawData Line 3'!N30-AVERAGE('RawData Line 3'!$I$30,'RawData Line 3'!$AP$30))*'Calibration Report'!$L$12)</f>
        <v>0.79188954999999939</v>
      </c>
      <c r="H27" s="2">
        <f>'RawData Line 3'!$E$29-(('RawData Line 3'!O29-AVERAGE('RawData Line 3'!$I$29,'RawData Line 3'!$AP$29))*'Calibration Report'!$L$10+('RawData Line 3'!O30-AVERAGE('RawData Line 3'!$I$30,'RawData Line 3'!$AP$30))*'Calibration Report'!$L$12)</f>
        <v>0.75949604999999931</v>
      </c>
      <c r="I27" s="2">
        <f>'RawData Line 3'!$E$29-(('RawData Line 3'!P29-AVERAGE('RawData Line 3'!$I$29,'RawData Line 3'!$AP$29))*'Calibration Report'!$L$10+('RawData Line 3'!P30-AVERAGE('RawData Line 3'!$I$30,'RawData Line 3'!$AP$30))*'Calibration Report'!$L$12)</f>
        <v>0.79868914999999807</v>
      </c>
      <c r="J27" s="2">
        <f>'RawData Line 3'!$E$29-(('RawData Line 3'!Q29-AVERAGE('RawData Line 3'!$I$29,'RawData Line 3'!$AP$29))*'Calibration Report'!$L$10+('RawData Line 3'!Q30-AVERAGE('RawData Line 3'!$I$30,'RawData Line 3'!$AP$30))*'Calibration Report'!$L$12)</f>
        <v>0.88261154999999936</v>
      </c>
      <c r="K27" s="2">
        <f>'RawData Line 3'!$E$29-(('RawData Line 3'!R29-AVERAGE('RawData Line 3'!$I$29,'RawData Line 3'!$AP$29))*'Calibration Report'!$L$10+('RawData Line 3'!R30-AVERAGE('RawData Line 3'!$I$30,'RawData Line 3'!$AP$30))*'Calibration Report'!$L$12)</f>
        <v>0.90591624999999998</v>
      </c>
      <c r="L27" s="2">
        <f>'RawData Line 3'!$E$29-(('RawData Line 3'!S29-AVERAGE('RawData Line 3'!$I$29,'RawData Line 3'!$AP$29))*'Calibration Report'!$L$10+('RawData Line 3'!S30-AVERAGE('RawData Line 3'!$I$30,'RawData Line 3'!$AP$30))*'Calibration Report'!$L$12)</f>
        <v>0.86212454999999932</v>
      </c>
      <c r="M27" s="2">
        <f>'RawData Line 3'!$E$29-(('RawData Line 3'!T29-AVERAGE('RawData Line 3'!$I$29,'RawData Line 3'!$AP$29))*'Calibration Report'!$L$10+('RawData Line 3'!T30-AVERAGE('RawData Line 3'!$I$30,'RawData Line 3'!$AP$30))*'Calibration Report'!$L$12)</f>
        <v>0.83595314999999815</v>
      </c>
      <c r="N27" s="2">
        <f>'RawData Line 3'!$E$29-(('RawData Line 3'!U29-AVERAGE('RawData Line 3'!$I$29,'RawData Line 3'!$AP$29))*'Calibration Report'!$L$10+('RawData Line 3'!U30-AVERAGE('RawData Line 3'!$I$30,'RawData Line 3'!$AP$30))*'Calibration Report'!$L$12)</f>
        <v>0.81366995000000064</v>
      </c>
      <c r="O27" s="2">
        <f>'RawData Line 3'!$E$29-(('RawData Line 3'!V29-AVERAGE('RawData Line 3'!$I$29,'RawData Line 3'!$AP$29))*'Calibration Report'!$L$10+('RawData Line 3'!V30-AVERAGE('RawData Line 3'!$I$30,'RawData Line 3'!$AP$30))*'Calibration Report'!$L$12)</f>
        <v>0.81979834999999868</v>
      </c>
      <c r="P27" s="2">
        <f>'RawData Line 3'!$E$29-(('RawData Line 3'!W29-AVERAGE('RawData Line 3'!$I$29,'RawData Line 3'!$AP$29))*'Calibration Report'!$L$10+('RawData Line 3'!W30-AVERAGE('RawData Line 3'!$I$30,'RawData Line 3'!$AP$30))*'Calibration Report'!$L$12)</f>
        <v>0.95260464999999805</v>
      </c>
      <c r="Q27" s="2">
        <f>'RawData Line 3'!$E$29-(('RawData Line 3'!X29-AVERAGE('RawData Line 3'!$I$29,'RawData Line 3'!$AP$29))*'Calibration Report'!$L$10+('RawData Line 3'!X30-AVERAGE('RawData Line 3'!$I$30,'RawData Line 3'!$AP$30))*'Calibration Report'!$L$12)</f>
        <v>1.0138243499999986</v>
      </c>
      <c r="R27" s="2">
        <f>'RawData Line 3'!$E$29-(('RawData Line 3'!Y29-AVERAGE('RawData Line 3'!$I$29,'RawData Line 3'!$AP$29))*'Calibration Report'!$L$10+('RawData Line 3'!Y30-AVERAGE('RawData Line 3'!$I$30,'RawData Line 3'!$AP$30))*'Calibration Report'!$L$12)</f>
        <v>1.078414149999998</v>
      </c>
      <c r="S27" s="2">
        <f>'RawData Line 3'!$E$29-(('RawData Line 3'!Z29-AVERAGE('RawData Line 3'!$I$29,'RawData Line 3'!$AP$29))*'Calibration Report'!$L$10+('RawData Line 3'!Z30-AVERAGE('RawData Line 3'!$I$30,'RawData Line 3'!$AP$30))*'Calibration Report'!$L$12)</f>
        <v>1.1646753499999987</v>
      </c>
      <c r="T27" s="2">
        <f>'RawData Line 3'!$E$29-(('RawData Line 3'!AA29-AVERAGE('RawData Line 3'!$I$29,'RawData Line 3'!$AP$29))*'Calibration Report'!$L$10+('RawData Line 3'!AA30-AVERAGE('RawData Line 3'!$I$30,'RawData Line 3'!$AP$30))*'Calibration Report'!$L$12)</f>
        <v>1.2035328499999987</v>
      </c>
      <c r="U27" s="2">
        <f>'RawData Line 3'!$E$29-(('RawData Line 3'!AB29-AVERAGE('RawData Line 3'!$I$29,'RawData Line 3'!$AP$29))*'Calibration Report'!$L$10+('RawData Line 3'!AB30-AVERAGE('RawData Line 3'!$I$30,'RawData Line 3'!$AP$30))*'Calibration Report'!$L$12)</f>
        <v>1.3090525499999992</v>
      </c>
      <c r="V27" s="2">
        <f>'RawData Line 3'!$E$29-(('RawData Line 3'!AC29-AVERAGE('RawData Line 3'!$I$29,'RawData Line 3'!$AP$29))*'Calibration Report'!$L$10+('RawData Line 3'!AC30-AVERAGE('RawData Line 3'!$I$30,'RawData Line 3'!$AP$30))*'Calibration Report'!$L$12)</f>
        <v>1.2520615499999994</v>
      </c>
      <c r="W27" s="2">
        <f>'RawData Line 3'!$E$29-(('RawData Line 3'!AD29-AVERAGE('RawData Line 3'!$I$29,'RawData Line 3'!$AP$29))*'Calibration Report'!$L$10+('RawData Line 3'!AD30-AVERAGE('RawData Line 3'!$I$30,'RawData Line 3'!$AP$30))*'Calibration Report'!$L$12)</f>
        <v>1.1887694500000006</v>
      </c>
      <c r="X27" s="2">
        <f>'RawData Line 3'!$E$29-(('RawData Line 3'!AE29-AVERAGE('RawData Line 3'!$I$29,'RawData Line 3'!$AP$29))*'Calibration Report'!$L$10+('RawData Line 3'!AE30-AVERAGE('RawData Line 3'!$I$30,'RawData Line 3'!$AP$30))*'Calibration Report'!$L$12)</f>
        <v>1.2370415499999994</v>
      </c>
      <c r="Y27" s="2">
        <f>'RawData Line 3'!$E$29-(('RawData Line 3'!AF29-AVERAGE('RawData Line 3'!$I$29,'RawData Line 3'!$AP$29))*'Calibration Report'!$L$10+('RawData Line 3'!AF30-AVERAGE('RawData Line 3'!$I$30,'RawData Line 3'!$AP$30))*'Calibration Report'!$L$12)</f>
        <v>1.2725338499999987</v>
      </c>
      <c r="Z27" s="2">
        <f>'RawData Line 3'!$E$29-(('RawData Line 3'!AG29-AVERAGE('RawData Line 3'!$I$29,'RawData Line 3'!$AP$29))*'Calibration Report'!$L$10+('RawData Line 3'!AG30-AVERAGE('RawData Line 3'!$I$30,'RawData Line 3'!$AP$30))*'Calibration Report'!$L$12)</f>
        <v>1.3613904500000005</v>
      </c>
      <c r="AA27" s="2">
        <f>'RawData Line 3'!$E$29-(('RawData Line 3'!AH29-AVERAGE('RawData Line 3'!$I$29,'RawData Line 3'!$AP$29))*'Calibration Report'!$L$10+('RawData Line 3'!AH30-AVERAGE('RawData Line 3'!$I$30,'RawData Line 3'!$AP$30))*'Calibration Report'!$L$12)</f>
        <v>1.2911903499999986</v>
      </c>
      <c r="AB27" s="2">
        <f>'RawData Line 3'!$E$29-(('RawData Line 3'!AI29-AVERAGE('RawData Line 3'!$I$29,'RawData Line 3'!$AP$29))*'Calibration Report'!$L$10+('RawData Line 3'!AI30-AVERAGE('RawData Line 3'!$I$30,'RawData Line 3'!$AP$30))*'Calibration Report'!$L$12)</f>
        <v>1.2861820499999994</v>
      </c>
      <c r="AC27" s="2">
        <f>'RawData Line 3'!$E$29-(('RawData Line 3'!AJ29-AVERAGE('RawData Line 3'!$I$29,'RawData Line 3'!$AP$29))*'Calibration Report'!$L$10+('RawData Line 3'!AJ30-AVERAGE('RawData Line 3'!$I$30,'RawData Line 3'!$AP$30))*'Calibration Report'!$L$12)</f>
        <v>1.2740979500000007</v>
      </c>
      <c r="AD27" s="2">
        <f>'RawData Line 3'!$E$29-(('RawData Line 3'!AK29-AVERAGE('RawData Line 3'!$I$29,'RawData Line 3'!$AP$29))*'Calibration Report'!$L$10+('RawData Line 3'!AK30-AVERAGE('RawData Line 3'!$I$30,'RawData Line 3'!$AP$30))*'Calibration Report'!$L$12)</f>
        <v>1.2833398499999986</v>
      </c>
      <c r="AE27" s="2">
        <f>'RawData Line 3'!$E$29-(('RawData Line 3'!AL29-AVERAGE('RawData Line 3'!$I$29,'RawData Line 3'!$AP$29))*'Calibration Report'!$L$10+('RawData Line 3'!AL30-AVERAGE('RawData Line 3'!$I$30,'RawData Line 3'!$AP$30))*'Calibration Report'!$L$12)</f>
        <v>1.2615796499999981</v>
      </c>
      <c r="AF27" s="2">
        <f>'RawData Line 3'!$E$29-(('RawData Line 3'!AM29-AVERAGE('RawData Line 3'!$I$29,'RawData Line 3'!$AP$29))*'Calibration Report'!$L$10+('RawData Line 3'!AM30-AVERAGE('RawData Line 3'!$I$30,'RawData Line 3'!$AP$30))*'Calibration Report'!$L$12)</f>
        <v>1.1627952499999998</v>
      </c>
      <c r="AG27" s="2">
        <f>'RawData Line 3'!$E$29-(('RawData Line 3'!AN29-AVERAGE('RawData Line 3'!$I$29,'RawData Line 3'!$AP$29))*'Calibration Report'!$L$10+('RawData Line 3'!AN30-AVERAGE('RawData Line 3'!$I$30,'RawData Line 3'!$AP$30))*'Calibration Report'!$L$12)</f>
        <v>1.0678843499999986</v>
      </c>
      <c r="AH27" s="2">
        <f>'RawData Line 3'!$E$29-(('RawData Line 3'!AO29-AVERAGE('RawData Line 3'!$I$29,'RawData Line 3'!$AP$29))*'Calibration Report'!$L$10+('RawData Line 3'!AO30-AVERAGE('RawData Line 3'!$I$30,'RawData Line 3'!$AP$30))*'Calibration Report'!$L$12)</f>
        <v>1.6569542499999999</v>
      </c>
    </row>
    <row r="28" spans="1:34" x14ac:dyDescent="0.35">
      <c r="A28" s="24">
        <v>44814</v>
      </c>
      <c r="B28" s="18" t="s">
        <v>55</v>
      </c>
      <c r="C28" s="2">
        <v>0</v>
      </c>
      <c r="D28" s="2">
        <f>'RawData Line 3'!K6-'RawData Line 3'!$F$31</f>
        <v>2.4300000000000002</v>
      </c>
      <c r="E28" s="2">
        <f>'RawData Line 3'!L6-'RawData Line 3'!$F$31</f>
        <v>5.43</v>
      </c>
      <c r="F28" s="2">
        <f>'RawData Line 3'!M6-'RawData Line 3'!$F$31</f>
        <v>8.43</v>
      </c>
      <c r="G28" s="2">
        <f>'RawData Line 3'!N6-'RawData Line 3'!$F$31</f>
        <v>11.43</v>
      </c>
      <c r="H28" s="2">
        <f>'RawData Line 3'!O6-'RawData Line 3'!$F$31</f>
        <v>14.43</v>
      </c>
      <c r="I28" s="2">
        <f>'RawData Line 3'!P6-'RawData Line 3'!$F$31</f>
        <v>17.43</v>
      </c>
      <c r="J28" s="2">
        <f>'RawData Line 3'!Q6-'RawData Line 3'!$F$31</f>
        <v>20.43</v>
      </c>
      <c r="K28" s="2">
        <f>'RawData Line 3'!R6-'RawData Line 3'!$F$31</f>
        <v>23.43</v>
      </c>
      <c r="L28" s="2">
        <f>'RawData Line 3'!S6-'RawData Line 3'!$F$31</f>
        <v>26.43</v>
      </c>
      <c r="M28" s="2">
        <f>'RawData Line 3'!T6-'RawData Line 3'!$F$31</f>
        <v>29.43</v>
      </c>
      <c r="N28" s="2">
        <f>'RawData Line 3'!U6-'RawData Line 3'!$F$31</f>
        <v>32.43</v>
      </c>
      <c r="O28" s="2">
        <f>'RawData Line 3'!V6-'RawData Line 3'!$F$31</f>
        <v>35.43</v>
      </c>
      <c r="P28" s="2">
        <f>'RawData Line 3'!W6-'RawData Line 3'!$F$31</f>
        <v>38.43</v>
      </c>
      <c r="Q28" s="2">
        <f>'RawData Line 3'!X6-'RawData Line 3'!$F$31</f>
        <v>41.43</v>
      </c>
      <c r="R28" s="2">
        <f>'RawData Line 3'!Y6-'RawData Line 3'!$F$31</f>
        <v>44.43</v>
      </c>
      <c r="S28" s="2">
        <f>'RawData Line 3'!Z6-'RawData Line 3'!$F$31</f>
        <v>47.43</v>
      </c>
      <c r="T28" s="2">
        <f>'RawData Line 3'!AA6-'RawData Line 3'!$F$31</f>
        <v>50.43</v>
      </c>
      <c r="U28" s="2">
        <f>'RawData Line 3'!AB6-'RawData Line 3'!$F$31</f>
        <v>53.43</v>
      </c>
      <c r="V28" s="2">
        <f>'RawData Line 3'!AC6-'RawData Line 3'!$F$31</f>
        <v>56.43</v>
      </c>
      <c r="W28" s="2">
        <f>'RawData Line 3'!AD6-'RawData Line 3'!$F$31</f>
        <v>59.43</v>
      </c>
      <c r="X28" s="2">
        <f>'RawData Line 3'!AE6-'RawData Line 3'!$F$31</f>
        <v>62.43</v>
      </c>
      <c r="Y28" s="2">
        <f>'RawData Line 3'!AF6-'RawData Line 3'!$F$31</f>
        <v>65.430000000000007</v>
      </c>
      <c r="Z28" s="2">
        <f>'RawData Line 3'!AG6-'RawData Line 3'!$F$31</f>
        <v>68.430000000000007</v>
      </c>
      <c r="AA28" s="2">
        <f>'RawData Line 3'!AH6-'RawData Line 3'!$F$31</f>
        <v>71.430000000000007</v>
      </c>
      <c r="AB28" s="2">
        <f>'RawData Line 3'!AI6-'RawData Line 3'!$F$31</f>
        <v>74.430000000000007</v>
      </c>
      <c r="AC28" s="2">
        <f>'RawData Line 3'!AJ6-'RawData Line 3'!$F$31</f>
        <v>77.430000000000007</v>
      </c>
      <c r="AD28" s="2">
        <f>'RawData Line 3'!AK6-'RawData Line 3'!$F$31</f>
        <v>80.430000000000007</v>
      </c>
      <c r="AE28" s="2">
        <f>'RawData Line 3'!AL6-'RawData Line 3'!$F$31</f>
        <v>83.43</v>
      </c>
      <c r="AF28" s="2">
        <f>'RawData Line 3'!AM6-'RawData Line 3'!$F$31</f>
        <v>86.43</v>
      </c>
      <c r="AG28" s="2">
        <f>'RawData Line 3'!AN6-'RawData Line 3'!$F$31</f>
        <v>89.43</v>
      </c>
      <c r="AH28" s="2">
        <f>'RawData Line 3'!AO6-'RawData Line 3'!$F$31</f>
        <v>92.43</v>
      </c>
    </row>
    <row r="29" spans="1:34" x14ac:dyDescent="0.35">
      <c r="A29" s="24"/>
      <c r="B29" s="18" t="s">
        <v>56</v>
      </c>
      <c r="C29" s="2">
        <f>'RawData Line 3'!$E$31-(('RawData Line 3'!J31-AVERAGE('RawData Line 3'!$I$31,'RawData Line 3'!$AP$31))*'Calibration Report'!$L$10+('RawData Line 3'!J32-AVERAGE('RawData Line 3'!$I$32,'RawData Line 3'!$AP$32))*'Calibration Report'!$L$12)</f>
        <v>0.99168779999999956</v>
      </c>
      <c r="D29" s="2">
        <f>'RawData Line 3'!$E$31-(('RawData Line 3'!K31-AVERAGE('RawData Line 3'!$I$31,'RawData Line 3'!$AP$31))*'Calibration Report'!$L$10+('RawData Line 3'!K32-AVERAGE('RawData Line 3'!$I$32,'RawData Line 3'!$AP$32))*'Calibration Report'!$L$12)</f>
        <v>1.0049017999999994</v>
      </c>
      <c r="E29" s="2">
        <f>'RawData Line 3'!$E$31-(('RawData Line 3'!L31-AVERAGE('RawData Line 3'!$I$31,'RawData Line 3'!$AP$31))*'Calibration Report'!$L$10+('RawData Line 3'!L32-AVERAGE('RawData Line 3'!$I$32,'RawData Line 3'!$AP$32))*'Calibration Report'!$L$12)</f>
        <v>0.90387229999999952</v>
      </c>
      <c r="F29" s="2">
        <f>'RawData Line 3'!$E$31-(('RawData Line 3'!M31-AVERAGE('RawData Line 3'!$I$31,'RawData Line 3'!$AP$31))*'Calibration Report'!$L$10+('RawData Line 3'!M32-AVERAGE('RawData Line 3'!$I$32,'RawData Line 3'!$AP$32))*'Calibration Report'!$L$12)</f>
        <v>0.85042409999999879</v>
      </c>
      <c r="G29" s="2">
        <f>'RawData Line 3'!$E$31-(('RawData Line 3'!N31-AVERAGE('RawData Line 3'!$I$31,'RawData Line 3'!$AP$31))*'Calibration Report'!$L$10+('RawData Line 3'!N32-AVERAGE('RawData Line 3'!$I$32,'RawData Line 3'!$AP$32))*'Calibration Report'!$L$12)</f>
        <v>0.88418939999999835</v>
      </c>
      <c r="H29" s="2">
        <f>'RawData Line 3'!$E$31-(('RawData Line 3'!O31-AVERAGE('RawData Line 3'!$I$31,'RawData Line 3'!$AP$31))*'Calibration Report'!$L$10+('RawData Line 3'!O32-AVERAGE('RawData Line 3'!$I$32,'RawData Line 3'!$AP$32))*'Calibration Report'!$L$12)</f>
        <v>0.81130509999999889</v>
      </c>
      <c r="I29" s="2">
        <f>'RawData Line 3'!$E$31-(('RawData Line 3'!P31-AVERAGE('RawData Line 3'!$I$31,'RawData Line 3'!$AP$31))*'Calibration Report'!$L$10+('RawData Line 3'!P32-AVERAGE('RawData Line 3'!$I$32,'RawData Line 3'!$AP$32))*'Calibration Report'!$L$12)</f>
        <v>0.8148380999999989</v>
      </c>
      <c r="J29" s="2">
        <f>'RawData Line 3'!$E$31-(('RawData Line 3'!Q31-AVERAGE('RawData Line 3'!$I$31,'RawData Line 3'!$AP$31))*'Calibration Report'!$L$10+('RawData Line 3'!Q32-AVERAGE('RawData Line 3'!$I$32,'RawData Line 3'!$AP$32))*'Calibration Report'!$L$12)</f>
        <v>0.92337759999999891</v>
      </c>
      <c r="K29" s="2">
        <f>'RawData Line 3'!$E$31-(('RawData Line 3'!R31-AVERAGE('RawData Line 3'!$I$31,'RawData Line 3'!$AP$31))*'Calibration Report'!$L$10+('RawData Line 3'!R32-AVERAGE('RawData Line 3'!$I$32,'RawData Line 3'!$AP$32))*'Calibration Report'!$L$12)</f>
        <v>0.95161650000000009</v>
      </c>
      <c r="L29" s="2">
        <f>'RawData Line 3'!$E$31-(('RawData Line 3'!S31-AVERAGE('RawData Line 3'!$I$31,'RawData Line 3'!$AP$31))*'Calibration Report'!$L$10+('RawData Line 3'!S32-AVERAGE('RawData Line 3'!$I$32,'RawData Line 3'!$AP$32))*'Calibration Report'!$L$12)</f>
        <v>0.88659250000000012</v>
      </c>
      <c r="M29" s="2">
        <f>'RawData Line 3'!$E$31-(('RawData Line 3'!T31-AVERAGE('RawData Line 3'!$I$31,'RawData Line 3'!$AP$31))*'Calibration Report'!$L$10+('RawData Line 3'!T32-AVERAGE('RawData Line 3'!$I$32,'RawData Line 3'!$AP$32))*'Calibration Report'!$L$12)</f>
        <v>0.84375309999999892</v>
      </c>
      <c r="N29" s="2">
        <f>'RawData Line 3'!$E$31-(('RawData Line 3'!U31-AVERAGE('RawData Line 3'!$I$31,'RawData Line 3'!$AP$31))*'Calibration Report'!$L$10+('RawData Line 3'!U32-AVERAGE('RawData Line 3'!$I$32,'RawData Line 3'!$AP$32))*'Calibration Report'!$L$12)</f>
        <v>0.79988239999999822</v>
      </c>
      <c r="O29" s="2">
        <f>'RawData Line 3'!$E$31-(('RawData Line 3'!V31-AVERAGE('RawData Line 3'!$I$31,'RawData Line 3'!$AP$31))*'Calibration Report'!$L$10+('RawData Line 3'!V32-AVERAGE('RawData Line 3'!$I$32,'RawData Line 3'!$AP$32))*'Calibration Report'!$L$12)</f>
        <v>0.80090879999999953</v>
      </c>
      <c r="P29" s="2">
        <f>'RawData Line 3'!$E$31-(('RawData Line 3'!W31-AVERAGE('RawData Line 3'!$I$31,'RawData Line 3'!$AP$31))*'Calibration Report'!$L$10+('RawData Line 3'!W32-AVERAGE('RawData Line 3'!$I$32,'RawData Line 3'!$AP$32))*'Calibration Report'!$L$12)</f>
        <v>0.9359552999999996</v>
      </c>
      <c r="Q29" s="2">
        <f>'RawData Line 3'!$E$31-(('RawData Line 3'!X31-AVERAGE('RawData Line 3'!$I$31,'RawData Line 3'!$AP$31))*'Calibration Report'!$L$10+('RawData Line 3'!X32-AVERAGE('RawData Line 3'!$I$32,'RawData Line 3'!$AP$32))*'Calibration Report'!$L$12)</f>
        <v>1.0068462000000009</v>
      </c>
      <c r="R29" s="2">
        <f>'RawData Line 3'!$E$31-(('RawData Line 3'!Y31-AVERAGE('RawData Line 3'!$I$31,'RawData Line 3'!$AP$31))*'Calibration Report'!$L$10+('RawData Line 3'!Y32-AVERAGE('RawData Line 3'!$I$32,'RawData Line 3'!$AP$32))*'Calibration Report'!$L$12)</f>
        <v>1.0833522999999996</v>
      </c>
      <c r="S29" s="2">
        <f>'RawData Line 3'!$E$31-(('RawData Line 3'!Z31-AVERAGE('RawData Line 3'!$I$31,'RawData Line 3'!$AP$31))*'Calibration Report'!$L$10+('RawData Line 3'!Z32-AVERAGE('RawData Line 3'!$I$32,'RawData Line 3'!$AP$32))*'Calibration Report'!$L$12)</f>
        <v>1.1836910000000003</v>
      </c>
      <c r="T29" s="2">
        <f>'RawData Line 3'!$E$31-(('RawData Line 3'!AA31-AVERAGE('RawData Line 3'!$I$31,'RawData Line 3'!$AP$31))*'Calibration Report'!$L$10+('RawData Line 3'!AA32-AVERAGE('RawData Line 3'!$I$32,'RawData Line 3'!$AP$32))*'Calibration Report'!$L$12)</f>
        <v>1.2307542000000007</v>
      </c>
      <c r="U29" s="2">
        <f>'RawData Line 3'!$E$31-(('RawData Line 3'!AB31-AVERAGE('RawData Line 3'!$I$31,'RawData Line 3'!$AP$31))*'Calibration Report'!$L$10+('RawData Line 3'!AB32-AVERAGE('RawData Line 3'!$I$32,'RawData Line 3'!$AP$32))*'Calibration Report'!$L$12)</f>
        <v>1.3257392000000008</v>
      </c>
      <c r="V29" s="2">
        <f>'RawData Line 3'!$E$31-(('RawData Line 3'!AC31-AVERAGE('RawData Line 3'!$I$31,'RawData Line 3'!$AP$31))*'Calibration Report'!$L$10+('RawData Line 3'!AC32-AVERAGE('RawData Line 3'!$I$32,'RawData Line 3'!$AP$32))*'Calibration Report'!$L$12)</f>
        <v>1.2633945000000002</v>
      </c>
      <c r="W29" s="2">
        <f>'RawData Line 3'!$E$31-(('RawData Line 3'!AD31-AVERAGE('RawData Line 3'!$I$31,'RawData Line 3'!$AP$31))*'Calibration Report'!$L$10+('RawData Line 3'!AD32-AVERAGE('RawData Line 3'!$I$32,'RawData Line 3'!$AP$32))*'Calibration Report'!$L$12)</f>
        <v>1.2020860000000002</v>
      </c>
      <c r="X29" s="2">
        <f>'RawData Line 3'!$E$31-(('RawData Line 3'!AE31-AVERAGE('RawData Line 3'!$I$31,'RawData Line 3'!$AP$31))*'Calibration Report'!$L$10+('RawData Line 3'!AE32-AVERAGE('RawData Line 3'!$I$32,'RawData Line 3'!$AP$32))*'Calibration Report'!$L$12)</f>
        <v>1.2303248999999983</v>
      </c>
      <c r="Y29" s="2">
        <f>'RawData Line 3'!$E$31-(('RawData Line 3'!AF31-AVERAGE('RawData Line 3'!$I$31,'RawData Line 3'!$AP$31))*'Calibration Report'!$L$10+('RawData Line 3'!AF32-AVERAGE('RawData Line 3'!$I$32,'RawData Line 3'!$AP$32))*'Calibration Report'!$L$12)</f>
        <v>1.2728090999999988</v>
      </c>
      <c r="Z29" s="2">
        <f>'RawData Line 3'!$E$31-(('RawData Line 3'!AG31-AVERAGE('RawData Line 3'!$I$31,'RawData Line 3'!$AP$31))*'Calibration Report'!$L$10+('RawData Line 3'!AG32-AVERAGE('RawData Line 3'!$I$32,'RawData Line 3'!$AP$32))*'Calibration Report'!$L$12)</f>
        <v>1.3642562000000007</v>
      </c>
      <c r="AA29" s="2">
        <f>'RawData Line 3'!$E$31-(('RawData Line 3'!AH31-AVERAGE('RawData Line 3'!$I$31,'RawData Line 3'!$AP$31))*'Calibration Report'!$L$10+('RawData Line 3'!AH32-AVERAGE('RawData Line 3'!$I$32,'RawData Line 3'!$AP$32))*'Calibration Report'!$L$12)</f>
        <v>1.2928422999999996</v>
      </c>
      <c r="AB29" s="2">
        <f>'RawData Line 3'!$E$31-(('RawData Line 3'!AI31-AVERAGE('RawData Line 3'!$I$31,'RawData Line 3'!$AP$31))*'Calibration Report'!$L$10+('RawData Line 3'!AI32-AVERAGE('RawData Line 3'!$I$32,'RawData Line 3'!$AP$32))*'Calibration Report'!$L$12)</f>
        <v>1.260720099999999</v>
      </c>
      <c r="AC29" s="2">
        <f>'RawData Line 3'!$E$31-(('RawData Line 3'!AJ31-AVERAGE('RawData Line 3'!$I$31,'RawData Line 3'!$AP$31))*'Calibration Report'!$L$10+('RawData Line 3'!AJ32-AVERAGE('RawData Line 3'!$I$32,'RawData Line 3'!$AP$32))*'Calibration Report'!$L$12)</f>
        <v>1.2436227999999996</v>
      </c>
      <c r="AD29" s="2">
        <f>'RawData Line 3'!$E$31-(('RawData Line 3'!AK31-AVERAGE('RawData Line 3'!$I$31,'RawData Line 3'!$AP$31))*'Calibration Report'!$L$10+('RawData Line 3'!AK32-AVERAGE('RawData Line 3'!$I$32,'RawData Line 3'!$AP$32))*'Calibration Report'!$L$12)</f>
        <v>1.2784193999999982</v>
      </c>
      <c r="AE29" s="2">
        <f>'RawData Line 3'!$E$31-(('RawData Line 3'!AL31-AVERAGE('RawData Line 3'!$I$31,'RawData Line 3'!$AP$31))*'Calibration Report'!$L$10+('RawData Line 3'!AL32-AVERAGE('RawData Line 3'!$I$32,'RawData Line 3'!$AP$32))*'Calibration Report'!$L$12)</f>
        <v>1.2543252999999996</v>
      </c>
      <c r="AF29" s="2">
        <f>'RawData Line 3'!$E$31-(('RawData Line 3'!AM31-AVERAGE('RawData Line 3'!$I$31,'RawData Line 3'!$AP$31))*'Calibration Report'!$L$10+('RawData Line 3'!AM32-AVERAGE('RawData Line 3'!$I$32,'RawData Line 3'!$AP$32))*'Calibration Report'!$L$12)</f>
        <v>1.1604603999999983</v>
      </c>
      <c r="AG29" s="2">
        <f>'RawData Line 3'!$E$31-(('RawData Line 3'!AN31-AVERAGE('RawData Line 3'!$I$31,'RawData Line 3'!$AP$31))*'Calibration Report'!$L$10+('RawData Line 3'!AN32-AVERAGE('RawData Line 3'!$I$32,'RawData Line 3'!$AP$32))*'Calibration Report'!$L$12)</f>
        <v>1.1003558999999983</v>
      </c>
      <c r="AH29" s="2">
        <f>'RawData Line 3'!$E$31-(('RawData Line 3'!AO31-AVERAGE('RawData Line 3'!$I$31,'RawData Line 3'!$AP$31))*'Calibration Report'!$L$10+('RawData Line 3'!AO32-AVERAGE('RawData Line 3'!$I$32,'RawData Line 3'!$AP$32))*'Calibration Report'!$L$12)</f>
        <v>1.7235413999999984</v>
      </c>
    </row>
    <row r="30" spans="1:34" x14ac:dyDescent="0.35">
      <c r="A30" s="24">
        <v>44816</v>
      </c>
      <c r="B30" s="18" t="s">
        <v>55</v>
      </c>
      <c r="C30" s="2">
        <v>0</v>
      </c>
      <c r="D30" s="2">
        <f>'RawData Line 3'!K6-'RawData Line 3'!$F$33</f>
        <v>2.4300000000000002</v>
      </c>
      <c r="E30" s="2">
        <f>'RawData Line 3'!L6-'RawData Line 3'!$F$33</f>
        <v>5.43</v>
      </c>
      <c r="F30" s="2">
        <f>'RawData Line 3'!M6-'RawData Line 3'!$F$33</f>
        <v>8.43</v>
      </c>
      <c r="G30" s="2">
        <f>'RawData Line 3'!N6-'RawData Line 3'!$F$33</f>
        <v>11.43</v>
      </c>
      <c r="H30" s="2">
        <f>'RawData Line 3'!O6-'RawData Line 3'!$F$33</f>
        <v>14.43</v>
      </c>
      <c r="I30" s="2">
        <f>'RawData Line 3'!P6-'RawData Line 3'!$F$33</f>
        <v>17.43</v>
      </c>
      <c r="J30" s="2">
        <f>'RawData Line 3'!Q6-'RawData Line 3'!$F$33</f>
        <v>20.43</v>
      </c>
      <c r="K30" s="2">
        <f>'RawData Line 3'!R6-'RawData Line 3'!$F$33</f>
        <v>23.43</v>
      </c>
      <c r="L30" s="2">
        <f>'RawData Line 3'!S6-'RawData Line 3'!$F$33</f>
        <v>26.43</v>
      </c>
      <c r="M30" s="2">
        <f>'RawData Line 3'!T6-'RawData Line 3'!$F$33</f>
        <v>29.43</v>
      </c>
      <c r="N30" s="2">
        <f>'RawData Line 3'!U6-'RawData Line 3'!$F$33</f>
        <v>32.43</v>
      </c>
      <c r="O30" s="2">
        <f>'RawData Line 3'!V6-'RawData Line 3'!$F$33</f>
        <v>35.43</v>
      </c>
      <c r="P30" s="2">
        <f>'RawData Line 3'!W6-'RawData Line 3'!$F$33</f>
        <v>38.43</v>
      </c>
      <c r="Q30" s="2">
        <f>'RawData Line 3'!X6-'RawData Line 3'!$F$33</f>
        <v>41.43</v>
      </c>
      <c r="R30" s="2">
        <f>'RawData Line 3'!Y6-'RawData Line 3'!$F$33</f>
        <v>44.43</v>
      </c>
      <c r="S30" s="2">
        <f>'RawData Line 3'!Z6-'RawData Line 3'!$F$33</f>
        <v>47.43</v>
      </c>
      <c r="T30" s="2">
        <f>'RawData Line 3'!AA6-'RawData Line 3'!$F$33</f>
        <v>50.43</v>
      </c>
      <c r="U30" s="2">
        <f>'RawData Line 3'!AB6-'RawData Line 3'!$F$33</f>
        <v>53.43</v>
      </c>
      <c r="V30" s="2">
        <f>'RawData Line 3'!AC6-'RawData Line 3'!$F$33</f>
        <v>56.43</v>
      </c>
      <c r="W30" s="2">
        <f>'RawData Line 3'!AD6-'RawData Line 3'!$F$33</f>
        <v>59.43</v>
      </c>
      <c r="X30" s="2">
        <f>'RawData Line 3'!AE6-'RawData Line 3'!$F$33</f>
        <v>62.43</v>
      </c>
      <c r="Y30" s="2">
        <f>'RawData Line 3'!AF6-'RawData Line 3'!$F$33</f>
        <v>65.430000000000007</v>
      </c>
      <c r="Z30" s="2">
        <f>'RawData Line 3'!AG6-'RawData Line 3'!$F$33</f>
        <v>68.430000000000007</v>
      </c>
      <c r="AA30" s="2">
        <f>'RawData Line 3'!AH6-'RawData Line 3'!$F$33</f>
        <v>71.430000000000007</v>
      </c>
      <c r="AB30" s="2">
        <f>'RawData Line 3'!AI6-'RawData Line 3'!$F$33</f>
        <v>74.430000000000007</v>
      </c>
      <c r="AC30" s="2">
        <f>'RawData Line 3'!AJ6-'RawData Line 3'!$F$33</f>
        <v>77.430000000000007</v>
      </c>
      <c r="AD30" s="2">
        <f>'RawData Line 3'!AK6-'RawData Line 3'!$F$33</f>
        <v>80.430000000000007</v>
      </c>
      <c r="AE30" s="2">
        <f>'RawData Line 3'!AL6-'RawData Line 3'!$F$33</f>
        <v>83.43</v>
      </c>
      <c r="AF30" s="2">
        <f>'RawData Line 3'!AM6-'RawData Line 3'!$F$33</f>
        <v>86.43</v>
      </c>
      <c r="AG30" s="2">
        <f>'RawData Line 3'!AN6-'RawData Line 3'!$F$33</f>
        <v>89.43</v>
      </c>
      <c r="AH30" s="2">
        <f>'RawData Line 3'!AO6-'RawData Line 3'!$F$33</f>
        <v>92.43</v>
      </c>
    </row>
    <row r="31" spans="1:34" x14ac:dyDescent="0.35">
      <c r="A31" s="24"/>
      <c r="B31" s="18" t="s">
        <v>56</v>
      </c>
      <c r="C31" s="2">
        <f>'RawData Line 3'!$E$33-(('RawData Line 3'!J33-AVERAGE('RawData Line 3'!$I$33,'RawData Line 3'!$AP$33))*'Calibration Report'!$L$10+('RawData Line 3'!J34-AVERAGE('RawData Line 3'!$I$34,'RawData Line 3'!$AP$34))*'Calibration Report'!$L$12)</f>
        <v>0.96484180000000241</v>
      </c>
      <c r="D31" s="2">
        <f>'RawData Line 3'!$E$33-(('RawData Line 3'!K33-AVERAGE('RawData Line 3'!$I$33,'RawData Line 3'!$AP$33))*'Calibration Report'!$L$10+('RawData Line 3'!K34-AVERAGE('RawData Line 3'!$I$34,'RawData Line 3'!$AP$34))*'Calibration Report'!$L$12)</f>
        <v>0.95568380000000241</v>
      </c>
      <c r="E31" s="2">
        <f>'RawData Line 3'!$E$33-(('RawData Line 3'!L33-AVERAGE('RawData Line 3'!$I$33,'RawData Line 3'!$AP$33))*'Calibration Report'!$L$10+('RawData Line 3'!L34-AVERAGE('RawData Line 3'!$I$34,'RawData Line 3'!$AP$34))*'Calibration Report'!$L$12)</f>
        <v>0.80938240000000117</v>
      </c>
      <c r="F31" s="2">
        <f>'RawData Line 3'!$E$33-(('RawData Line 3'!M33-AVERAGE('RawData Line 3'!$I$33,'RawData Line 3'!$AP$33))*'Calibration Report'!$L$10+('RawData Line 3'!M34-AVERAGE('RawData Line 3'!$I$34,'RawData Line 3'!$AP$34))*'Calibration Report'!$L$12)</f>
        <v>0.80752740000000123</v>
      </c>
      <c r="G31" s="2">
        <f>'RawData Line 3'!$E$33-(('RawData Line 3'!N33-AVERAGE('RawData Line 3'!$I$33,'RawData Line 3'!$AP$33))*'Calibration Report'!$L$10+('RawData Line 3'!N34-AVERAGE('RawData Line 3'!$I$34,'RawData Line 3'!$AP$34))*'Calibration Report'!$L$12)</f>
        <v>0.82073160000000178</v>
      </c>
      <c r="H31" s="2">
        <f>'RawData Line 3'!$E$33-(('RawData Line 3'!O33-AVERAGE('RawData Line 3'!$I$33,'RawData Line 3'!$AP$33))*'Calibration Report'!$L$10+('RawData Line 3'!O34-AVERAGE('RawData Line 3'!$I$34,'RawData Line 3'!$AP$34))*'Calibration Report'!$L$12)</f>
        <v>0.7619149999999999</v>
      </c>
      <c r="I31" s="2">
        <f>'RawData Line 3'!$E$33-(('RawData Line 3'!P33-AVERAGE('RawData Line 3'!$I$33,'RawData Line 3'!$AP$33))*'Calibration Report'!$L$10+('RawData Line 3'!P34-AVERAGE('RawData Line 3'!$I$34,'RawData Line 3'!$AP$34))*'Calibration Report'!$L$12)</f>
        <v>0.78435620000000061</v>
      </c>
      <c r="J31" s="2">
        <f>'RawData Line 3'!$E$33-(('RawData Line 3'!Q33-AVERAGE('RawData Line 3'!$I$33,'RawData Line 3'!$AP$33))*'Calibration Report'!$L$10+('RawData Line 3'!Q34-AVERAGE('RawData Line 3'!$I$34,'RawData Line 3'!$AP$34))*'Calibration Report'!$L$12)</f>
        <v>0.86646770000000051</v>
      </c>
      <c r="K31" s="2">
        <f>'RawData Line 3'!$E$33-(('RawData Line 3'!R33-AVERAGE('RawData Line 3'!$I$33,'RawData Line 3'!$AP$33))*'Calibration Report'!$L$10+('RawData Line 3'!R34-AVERAGE('RawData Line 3'!$I$34,'RawData Line 3'!$AP$34))*'Calibration Report'!$L$12)</f>
        <v>0.89798299999999998</v>
      </c>
      <c r="L31" s="2">
        <f>'RawData Line 3'!$E$33-(('RawData Line 3'!S33-AVERAGE('RawData Line 3'!$I$33,'RawData Line 3'!$AP$33))*'Calibration Report'!$L$10+('RawData Line 3'!S34-AVERAGE('RawData Line 3'!$I$34,'RawData Line 3'!$AP$34))*'Calibration Report'!$L$12)</f>
        <v>0.85920940000000123</v>
      </c>
      <c r="M31" s="2">
        <f>'RawData Line 3'!$E$33-(('RawData Line 3'!T33-AVERAGE('RawData Line 3'!$I$33,'RawData Line 3'!$AP$33))*'Calibration Report'!$L$10+('RawData Line 3'!T34-AVERAGE('RawData Line 3'!$I$34,'RawData Line 3'!$AP$34))*'Calibration Report'!$L$12)</f>
        <v>0.81248670000000056</v>
      </c>
      <c r="N31" s="2">
        <f>'RawData Line 3'!$E$33-(('RawData Line 3'!U33-AVERAGE('RawData Line 3'!$I$33,'RawData Line 3'!$AP$33))*'Calibration Report'!$L$10+('RawData Line 3'!U34-AVERAGE('RawData Line 3'!$I$34,'RawData Line 3'!$AP$34))*'Calibration Report'!$L$12)</f>
        <v>0.77569670000000057</v>
      </c>
      <c r="O31" s="2">
        <f>'RawData Line 3'!$E$33-(('RawData Line 3'!V33-AVERAGE('RawData Line 3'!$I$33,'RawData Line 3'!$AP$33))*'Calibration Report'!$L$10+('RawData Line 3'!V34-AVERAGE('RawData Line 3'!$I$34,'RawData Line 3'!$AP$34))*'Calibration Report'!$L$12)</f>
        <v>0.78372480000000233</v>
      </c>
      <c r="P31" s="2">
        <f>'RawData Line 3'!$E$33-(('RawData Line 3'!W33-AVERAGE('RawData Line 3'!$I$33,'RawData Line 3'!$AP$33))*'Calibration Report'!$L$10+('RawData Line 3'!W34-AVERAGE('RawData Line 3'!$I$34,'RawData Line 3'!$AP$34))*'Calibration Report'!$L$12)</f>
        <v>0.92075980000000246</v>
      </c>
      <c r="Q31" s="2">
        <f>'RawData Line 3'!$E$33-(('RawData Line 3'!X33-AVERAGE('RawData Line 3'!$I$33,'RawData Line 3'!$AP$33))*'Calibration Report'!$L$10+('RawData Line 3'!X34-AVERAGE('RawData Line 3'!$I$34,'RawData Line 3'!$AP$34))*'Calibration Report'!$L$12)</f>
        <v>0.98750590000000116</v>
      </c>
      <c r="R31" s="2">
        <f>'RawData Line 3'!$E$33-(('RawData Line 3'!Y33-AVERAGE('RawData Line 3'!$I$33,'RawData Line 3'!$AP$33))*'Calibration Report'!$L$10+('RawData Line 3'!Y34-AVERAGE('RawData Line 3'!$I$34,'RawData Line 3'!$AP$34))*'Calibration Report'!$L$12)</f>
        <v>1.0611649000000012</v>
      </c>
      <c r="S31" s="2">
        <f>'RawData Line 3'!$E$33-(('RawData Line 3'!Z33-AVERAGE('RawData Line 3'!$I$33,'RawData Line 3'!$AP$33))*'Calibration Report'!$L$10+('RawData Line 3'!Z34-AVERAGE('RawData Line 3'!$I$34,'RawData Line 3'!$AP$34))*'Calibration Report'!$L$12)</f>
        <v>1.1495873000000025</v>
      </c>
      <c r="T31" s="2">
        <f>'RawData Line 3'!$E$33-(('RawData Line 3'!AA33-AVERAGE('RawData Line 3'!$I$33,'RawData Line 3'!$AP$33))*'Calibration Report'!$L$10+('RawData Line 3'!AA34-AVERAGE('RawData Line 3'!$I$34,'RawData Line 3'!$AP$34))*'Calibration Report'!$L$12)</f>
        <v>1.1887902000000006</v>
      </c>
      <c r="U31" s="2">
        <f>'RawData Line 3'!$E$33-(('RawData Line 3'!AB33-AVERAGE('RawData Line 3'!$I$33,'RawData Line 3'!$AP$33))*'Calibration Report'!$L$10+('RawData Line 3'!AB34-AVERAGE('RawData Line 3'!$I$34,'RawData Line 3'!$AP$34))*'Calibration Report'!$L$12)</f>
        <v>1.2974185</v>
      </c>
      <c r="V31" s="2">
        <f>'RawData Line 3'!$E$33-(('RawData Line 3'!AC33-AVERAGE('RawData Line 3'!$I$33,'RawData Line 3'!$AP$33))*'Calibration Report'!$L$10+('RawData Line 3'!AC34-AVERAGE('RawData Line 3'!$I$34,'RawData Line 3'!$AP$34))*'Calibration Report'!$L$12)</f>
        <v>1.2473354999999999</v>
      </c>
      <c r="W31" s="2">
        <f>'RawData Line 3'!$E$33-(('RawData Line 3'!AD33-AVERAGE('RawData Line 3'!$I$33,'RawData Line 3'!$AP$33))*'Calibration Report'!$L$10+('RawData Line 3'!AD34-AVERAGE('RawData Line 3'!$I$34,'RawData Line 3'!$AP$34))*'Calibration Report'!$L$12)</f>
        <v>1.1675481000000019</v>
      </c>
      <c r="X31" s="2">
        <f>'RawData Line 3'!$E$33-(('RawData Line 3'!AE33-AVERAGE('RawData Line 3'!$I$33,'RawData Line 3'!$AP$33))*'Calibration Report'!$L$10+('RawData Line 3'!AE34-AVERAGE('RawData Line 3'!$I$34,'RawData Line 3'!$AP$34))*'Calibration Report'!$L$12)</f>
        <v>1.2211739000000013</v>
      </c>
      <c r="Y31" s="2">
        <f>'RawData Line 3'!$E$33-(('RawData Line 3'!AF33-AVERAGE('RawData Line 3'!$I$33,'RawData Line 3'!$AP$33))*'Calibration Report'!$L$10+('RawData Line 3'!AF34-AVERAGE('RawData Line 3'!$I$34,'RawData Line 3'!$AP$34))*'Calibration Report'!$L$12)</f>
        <v>1.2537303000000024</v>
      </c>
      <c r="Z31" s="2">
        <f>'RawData Line 3'!$E$33-(('RawData Line 3'!AG33-AVERAGE('RawData Line 3'!$I$33,'RawData Line 3'!$AP$33))*'Calibration Report'!$L$10+('RawData Line 3'!AG34-AVERAGE('RawData Line 3'!$I$34,'RawData Line 3'!$AP$34))*'Calibration Report'!$L$12)</f>
        <v>1.3367151000000017</v>
      </c>
      <c r="AA31" s="2">
        <f>'RawData Line 3'!$E$33-(('RawData Line 3'!AH33-AVERAGE('RawData Line 3'!$I$33,'RawData Line 3'!$AP$33))*'Calibration Report'!$L$10+('RawData Line 3'!AH34-AVERAGE('RawData Line 3'!$I$34,'RawData Line 3'!$AP$34))*'Calibration Report'!$L$12)</f>
        <v>1.2661696000000018</v>
      </c>
      <c r="AB31" s="2">
        <f>'RawData Line 3'!$E$33-(('RawData Line 3'!AI33-AVERAGE('RawData Line 3'!$I$33,'RawData Line 3'!$AP$33))*'Calibration Report'!$L$10+('RawData Line 3'!AI34-AVERAGE('RawData Line 3'!$I$34,'RawData Line 3'!$AP$34))*'Calibration Report'!$L$12)</f>
        <v>1.2313729999999998</v>
      </c>
      <c r="AC31" s="2">
        <f>'RawData Line 3'!$E$33-(('RawData Line 3'!AJ33-AVERAGE('RawData Line 3'!$I$33,'RawData Line 3'!$AP$33))*'Calibration Report'!$L$10+('RawData Line 3'!AJ34-AVERAGE('RawData Line 3'!$I$34,'RawData Line 3'!$AP$34))*'Calibration Report'!$L$12)</f>
        <v>1.2173004000000012</v>
      </c>
      <c r="AD31" s="2">
        <f>'RawData Line 3'!$E$33-(('RawData Line 3'!AK33-AVERAGE('RawData Line 3'!$I$33,'RawData Line 3'!$AP$33))*'Calibration Report'!$L$10+('RawData Line 3'!AK34-AVERAGE('RawData Line 3'!$I$34,'RawData Line 3'!$AP$34))*'Calibration Report'!$L$12)</f>
        <v>1.2614277000000005</v>
      </c>
      <c r="AE31" s="2">
        <f>'RawData Line 3'!$E$33-(('RawData Line 3'!AL33-AVERAGE('RawData Line 3'!$I$33,'RawData Line 3'!$AP$33))*'Calibration Report'!$L$10+('RawData Line 3'!AL34-AVERAGE('RawData Line 3'!$I$34,'RawData Line 3'!$AP$34))*'Calibration Report'!$L$12)</f>
        <v>1.2428649000000012</v>
      </c>
      <c r="AF31" s="2">
        <f>'RawData Line 3'!$E$33-(('RawData Line 3'!AM33-AVERAGE('RawData Line 3'!$I$33,'RawData Line 3'!$AP$33))*'Calibration Report'!$L$10+('RawData Line 3'!AM34-AVERAGE('RawData Line 3'!$I$34,'RawData Line 3'!$AP$34))*'Calibration Report'!$L$12)</f>
        <v>1.137513</v>
      </c>
      <c r="AG31" s="2">
        <f>'RawData Line 3'!$E$33-(('RawData Line 3'!AN33-AVERAGE('RawData Line 3'!$I$33,'RawData Line 3'!$AP$33))*'Calibration Report'!$L$10+('RawData Line 3'!AN34-AVERAGE('RawData Line 3'!$I$34,'RawData Line 3'!$AP$34))*'Calibration Report'!$L$12)</f>
        <v>1.1017347000000006</v>
      </c>
      <c r="AH31" s="2">
        <f>'RawData Line 3'!$E$33-(('RawData Line 3'!AO33-AVERAGE('RawData Line 3'!$I$33,'RawData Line 3'!$AP$33))*'Calibration Report'!$L$10+('RawData Line 3'!AO34-AVERAGE('RawData Line 3'!$I$34,'RawData Line 3'!$AP$34))*'Calibration Report'!$L$12)</f>
        <v>1.7425356000000018</v>
      </c>
    </row>
    <row r="32" spans="1:34" x14ac:dyDescent="0.35">
      <c r="A32" s="24">
        <v>44818</v>
      </c>
      <c r="B32" s="18" t="s">
        <v>55</v>
      </c>
      <c r="C32" s="2">
        <v>0</v>
      </c>
      <c r="D32" s="2">
        <f>'RawData Line 3'!K6-'RawData Line 3'!$F$35</f>
        <v>2.4300000000000002</v>
      </c>
      <c r="E32" s="2">
        <f>'RawData Line 3'!L6-'RawData Line 3'!$F$35</f>
        <v>5.43</v>
      </c>
      <c r="F32" s="2">
        <f>'RawData Line 3'!M6-'RawData Line 3'!$F$35</f>
        <v>8.43</v>
      </c>
      <c r="G32" s="2">
        <f>'RawData Line 3'!N6-'RawData Line 3'!$F$35</f>
        <v>11.43</v>
      </c>
      <c r="H32" s="2">
        <f>'RawData Line 3'!O6-'RawData Line 3'!$F$35</f>
        <v>14.43</v>
      </c>
      <c r="I32" s="2">
        <f>'RawData Line 3'!P6-'RawData Line 3'!$F$35</f>
        <v>17.43</v>
      </c>
      <c r="J32" s="2">
        <f>'RawData Line 3'!Q6-'RawData Line 3'!$F$35</f>
        <v>20.43</v>
      </c>
      <c r="K32" s="2">
        <f>'RawData Line 3'!R6-'RawData Line 3'!$F$35</f>
        <v>23.43</v>
      </c>
      <c r="L32" s="2">
        <f>'RawData Line 3'!S6-'RawData Line 3'!$F$35</f>
        <v>26.43</v>
      </c>
      <c r="M32" s="2">
        <f>'RawData Line 3'!T6-'RawData Line 3'!$F$35</f>
        <v>29.43</v>
      </c>
      <c r="N32" s="2">
        <f>'RawData Line 3'!U6-'RawData Line 3'!$F$35</f>
        <v>32.43</v>
      </c>
      <c r="O32" s="2">
        <f>'RawData Line 3'!V6-'RawData Line 3'!$F$35</f>
        <v>35.43</v>
      </c>
      <c r="P32" s="2">
        <f>'RawData Line 3'!W6-'RawData Line 3'!$F$35</f>
        <v>38.43</v>
      </c>
      <c r="Q32" s="2">
        <f>'RawData Line 3'!X6-'RawData Line 3'!$F$35</f>
        <v>41.43</v>
      </c>
      <c r="R32" s="2">
        <f>'RawData Line 3'!Y6-'RawData Line 3'!$F$35</f>
        <v>44.43</v>
      </c>
      <c r="S32" s="2">
        <f>'RawData Line 3'!Z6-'RawData Line 3'!$F$35</f>
        <v>47.43</v>
      </c>
      <c r="T32" s="2">
        <f>'RawData Line 3'!AA6-'RawData Line 3'!$F$35</f>
        <v>50.43</v>
      </c>
      <c r="U32" s="2">
        <f>'RawData Line 3'!AB6-'RawData Line 3'!$F$35</f>
        <v>53.43</v>
      </c>
      <c r="V32" s="2">
        <f>'RawData Line 3'!AC6-'RawData Line 3'!$F$35</f>
        <v>56.43</v>
      </c>
      <c r="W32" s="2">
        <f>'RawData Line 3'!AD6-'RawData Line 3'!$F$35</f>
        <v>59.43</v>
      </c>
      <c r="X32" s="2">
        <f>'RawData Line 3'!AE6-'RawData Line 3'!$F$35</f>
        <v>62.43</v>
      </c>
      <c r="Y32" s="2">
        <f>'RawData Line 3'!AF6-'RawData Line 3'!$F$35</f>
        <v>65.430000000000007</v>
      </c>
      <c r="Z32" s="2">
        <f>'RawData Line 3'!AG6-'RawData Line 3'!$F$35</f>
        <v>68.430000000000007</v>
      </c>
      <c r="AA32" s="2">
        <f>'RawData Line 3'!AH6-'RawData Line 3'!$F$35</f>
        <v>71.430000000000007</v>
      </c>
      <c r="AB32" s="2">
        <f>'RawData Line 3'!AI6-'RawData Line 3'!$F$35</f>
        <v>74.430000000000007</v>
      </c>
      <c r="AC32" s="2">
        <f>'RawData Line 3'!AJ6-'RawData Line 3'!$F$35</f>
        <v>77.430000000000007</v>
      </c>
      <c r="AD32" s="2">
        <f>'RawData Line 3'!AK6-'RawData Line 3'!$F$35</f>
        <v>80.430000000000007</v>
      </c>
      <c r="AE32" s="2">
        <f>'RawData Line 3'!AL6-'RawData Line 3'!$F$35</f>
        <v>83.43</v>
      </c>
      <c r="AF32" s="2">
        <f>'RawData Line 3'!AM6-'RawData Line 3'!$F$35</f>
        <v>86.43</v>
      </c>
      <c r="AG32" s="2">
        <f>'RawData Line 3'!AN6-'RawData Line 3'!$F$35</f>
        <v>89.43</v>
      </c>
      <c r="AH32" s="2">
        <f>'RawData Line 3'!AO6-'RawData Line 3'!$F$35</f>
        <v>92.43</v>
      </c>
    </row>
    <row r="33" spans="1:34" x14ac:dyDescent="0.35">
      <c r="A33" s="24"/>
      <c r="B33" s="18" t="s">
        <v>56</v>
      </c>
      <c r="C33" s="2">
        <f>'RawData Line 3'!$E$35-(('RawData Line 3'!J35-AVERAGE('RawData Line 3'!$I$35,'RawData Line 3'!$AP$35))*'Calibration Report'!$L$10+('RawData Line 3'!J36-AVERAGE('RawData Line 3'!$I$36,'RawData Line 3'!$AP$36))*'Calibration Report'!$L$12)</f>
        <v>1.0107380499999996</v>
      </c>
      <c r="D33" s="2">
        <f>'RawData Line 3'!$E$35-(('RawData Line 3'!K35-AVERAGE('RawData Line 3'!$I$35,'RawData Line 3'!$AP$35))*'Calibration Report'!$L$10+('RawData Line 3'!K36-AVERAGE('RawData Line 3'!$I$36,'RawData Line 3'!$AP$36))*'Calibration Report'!$L$12)</f>
        <v>0.9837080499999995</v>
      </c>
      <c r="E33" s="2">
        <f>'RawData Line 3'!$E$35-(('RawData Line 3'!L35-AVERAGE('RawData Line 3'!$I$35,'RawData Line 3'!$AP$35))*'Calibration Report'!$L$10+('RawData Line 3'!L36-AVERAGE('RawData Line 3'!$I$36,'RawData Line 3'!$AP$36))*'Calibration Report'!$L$12)</f>
        <v>0.85702525000000018</v>
      </c>
      <c r="F33" s="2">
        <f>'RawData Line 3'!$E$35-(('RawData Line 3'!M35-AVERAGE('RawData Line 3'!$I$35,'RawData Line 3'!$AP$35))*'Calibration Report'!$L$10+('RawData Line 3'!M36-AVERAGE('RawData Line 3'!$I$36,'RawData Line 3'!$AP$36))*'Calibration Report'!$L$12)</f>
        <v>0.81158554999999954</v>
      </c>
      <c r="G33" s="2">
        <f>'RawData Line 3'!$E$35-(('RawData Line 3'!N35-AVERAGE('RawData Line 3'!$I$35,'RawData Line 3'!$AP$35))*'Calibration Report'!$L$10+('RawData Line 3'!N36-AVERAGE('RawData Line 3'!$I$36,'RawData Line 3'!$AP$36))*'Calibration Report'!$L$12)</f>
        <v>0.81278465000000133</v>
      </c>
      <c r="H33" s="2">
        <f>'RawData Line 3'!$E$35-(('RawData Line 3'!O35-AVERAGE('RawData Line 3'!$I$35,'RawData Line 3'!$AP$35))*'Calibration Report'!$L$10+('RawData Line 3'!O36-AVERAGE('RawData Line 3'!$I$36,'RawData Line 3'!$AP$36))*'Calibration Report'!$L$12)</f>
        <v>0.77339435000000201</v>
      </c>
      <c r="I33" s="2">
        <f>'RawData Line 3'!$E$35-(('RawData Line 3'!P35-AVERAGE('RawData Line 3'!$I$35,'RawData Line 3'!$AP$35))*'Calibration Report'!$L$10+('RawData Line 3'!P36-AVERAGE('RawData Line 3'!$I$36,'RawData Line 3'!$AP$36))*'Calibration Report'!$L$12)</f>
        <v>0.79488815000000135</v>
      </c>
      <c r="J33" s="2">
        <f>'RawData Line 3'!$E$35-(('RawData Line 3'!Q35-AVERAGE('RawData Line 3'!$I$35,'RawData Line 3'!$AP$35))*'Calibration Report'!$L$10+('RawData Line 3'!Q36-AVERAGE('RawData Line 3'!$I$36,'RawData Line 3'!$AP$36))*'Calibration Report'!$L$12)</f>
        <v>0.87906715000000135</v>
      </c>
      <c r="K33" s="2">
        <f>'RawData Line 3'!$E$35-(('RawData Line 3'!R35-AVERAGE('RawData Line 3'!$I$35,'RawData Line 3'!$AP$35))*'Calibration Report'!$L$10+('RawData Line 3'!R36-AVERAGE('RawData Line 3'!$I$36,'RawData Line 3'!$AP$36))*'Calibration Report'!$L$12)</f>
        <v>0.92232604999999945</v>
      </c>
      <c r="L33" s="2">
        <f>'RawData Line 3'!$E$35-(('RawData Line 3'!S35-AVERAGE('RawData Line 3'!$I$35,'RawData Line 3'!$AP$35))*'Calibration Report'!$L$10+('RawData Line 3'!S36-AVERAGE('RawData Line 3'!$I$36,'RawData Line 3'!$AP$36))*'Calibration Report'!$L$12)</f>
        <v>0.89278945000000087</v>
      </c>
      <c r="M33" s="2">
        <f>'RawData Line 3'!$E$35-(('RawData Line 3'!T35-AVERAGE('RawData Line 3'!$I$35,'RawData Line 3'!$AP$35))*'Calibration Report'!$L$10+('RawData Line 3'!T36-AVERAGE('RawData Line 3'!$I$36,'RawData Line 3'!$AP$36))*'Calibration Report'!$L$12)</f>
        <v>0.83182145000000074</v>
      </c>
      <c r="N33" s="2">
        <f>'RawData Line 3'!$E$35-(('RawData Line 3'!U35-AVERAGE('RawData Line 3'!$I$35,'RawData Line 3'!$AP$35))*'Calibration Report'!$L$10+('RawData Line 3'!U36-AVERAGE('RawData Line 3'!$I$36,'RawData Line 3'!$AP$36))*'Calibration Report'!$L$12)</f>
        <v>0.78811854999999953</v>
      </c>
      <c r="O33" s="2">
        <f>'RawData Line 3'!$E$35-(('RawData Line 3'!V35-AVERAGE('RawData Line 3'!$I$35,'RawData Line 3'!$AP$35))*'Calibration Report'!$L$10+('RawData Line 3'!V36-AVERAGE('RawData Line 3'!$I$36,'RawData Line 3'!$AP$36))*'Calibration Report'!$L$12)</f>
        <v>0.78189645000000074</v>
      </c>
      <c r="P33" s="2">
        <f>'RawData Line 3'!$E$35-(('RawData Line 3'!W35-AVERAGE('RawData Line 3'!$I$35,'RawData Line 3'!$AP$35))*'Calibration Report'!$L$10+('RawData Line 3'!W36-AVERAGE('RawData Line 3'!$I$36,'RawData Line 3'!$AP$36))*'Calibration Report'!$L$12)</f>
        <v>0.89872554999999954</v>
      </c>
      <c r="Q33" s="2">
        <f>'RawData Line 3'!$E$35-(('RawData Line 3'!X35-AVERAGE('RawData Line 3'!$I$35,'RawData Line 3'!$AP$35))*'Calibration Report'!$L$10+('RawData Line 3'!X36-AVERAGE('RawData Line 3'!$I$36,'RawData Line 3'!$AP$36))*'Calibration Report'!$L$12)</f>
        <v>0.95493695000000078</v>
      </c>
      <c r="R33" s="2">
        <f>'RawData Line 3'!$E$35-(('RawData Line 3'!Y35-AVERAGE('RawData Line 3'!$I$35,'RawData Line 3'!$AP$35))*'Calibration Report'!$L$10+('RawData Line 3'!Y36-AVERAGE('RawData Line 3'!$I$36,'RawData Line 3'!$AP$36))*'Calibration Report'!$L$12)</f>
        <v>1.0457771500000015</v>
      </c>
      <c r="S33" s="2">
        <f>'RawData Line 3'!$E$35-(('RawData Line 3'!Z35-AVERAGE('RawData Line 3'!$I$35,'RawData Line 3'!$AP$35))*'Calibration Report'!$L$10+('RawData Line 3'!Z36-AVERAGE('RawData Line 3'!$I$36,'RawData Line 3'!$AP$36))*'Calibration Report'!$L$12)</f>
        <v>1.1352357500000001</v>
      </c>
      <c r="T33" s="2">
        <f>'RawData Line 3'!$E$35-(('RawData Line 3'!AA35-AVERAGE('RawData Line 3'!$I$35,'RawData Line 3'!$AP$35))*'Calibration Report'!$L$10+('RawData Line 3'!AA36-AVERAGE('RawData Line 3'!$I$36,'RawData Line 3'!$AP$36))*'Calibration Report'!$L$12)</f>
        <v>1.1762495499999996</v>
      </c>
      <c r="U33" s="2">
        <f>'RawData Line 3'!$E$35-(('RawData Line 3'!AB35-AVERAGE('RawData Line 3'!$I$35,'RawData Line 3'!$AP$35))*'Calibration Report'!$L$10+('RawData Line 3'!AB36-AVERAGE('RawData Line 3'!$I$36,'RawData Line 3'!$AP$36))*'Calibration Report'!$L$12)</f>
        <v>1.2959306500000014</v>
      </c>
      <c r="V33" s="2">
        <f>'RawData Line 3'!$E$35-(('RawData Line 3'!AC35-AVERAGE('RawData Line 3'!$I$35,'RawData Line 3'!$AP$35))*'Calibration Report'!$L$10+('RawData Line 3'!AC36-AVERAGE('RawData Line 3'!$I$36,'RawData Line 3'!$AP$36))*'Calibration Report'!$L$12)</f>
        <v>1.2214969500000008</v>
      </c>
      <c r="W33" s="2">
        <f>'RawData Line 3'!$E$35-(('RawData Line 3'!AD35-AVERAGE('RawData Line 3'!$I$35,'RawData Line 3'!$AP$35))*'Calibration Report'!$L$10+('RawData Line 3'!AD36-AVERAGE('RawData Line 3'!$I$36,'RawData Line 3'!$AP$36))*'Calibration Report'!$L$12)</f>
        <v>1.1626901500000013</v>
      </c>
      <c r="X33" s="2">
        <f>'RawData Line 3'!$E$35-(('RawData Line 3'!AE35-AVERAGE('RawData Line 3'!$I$35,'RawData Line 3'!$AP$35))*'Calibration Report'!$L$10+('RawData Line 3'!AE36-AVERAGE('RawData Line 3'!$I$36,'RawData Line 3'!$AP$36))*'Calibration Report'!$L$12)</f>
        <v>1.2141547500000001</v>
      </c>
      <c r="Y33" s="2">
        <f>'RawData Line 3'!$E$35-(('RawData Line 3'!AF35-AVERAGE('RawData Line 3'!$I$35,'RawData Line 3'!$AP$35))*'Calibration Report'!$L$10+('RawData Line 3'!AF36-AVERAGE('RawData Line 3'!$I$36,'RawData Line 3'!$AP$36))*'Calibration Report'!$L$12)</f>
        <v>1.2580205499999995</v>
      </c>
      <c r="Z33" s="2">
        <f>'RawData Line 3'!$E$35-(('RawData Line 3'!AG35-AVERAGE('RawData Line 3'!$I$35,'RawData Line 3'!$AP$35))*'Calibration Report'!$L$10+('RawData Line 3'!AG36-AVERAGE('RawData Line 3'!$I$36,'RawData Line 3'!$AP$36))*'Calibration Report'!$L$12)</f>
        <v>1.3371171500000014</v>
      </c>
      <c r="AA33" s="2">
        <f>'RawData Line 3'!$E$35-(('RawData Line 3'!AH35-AVERAGE('RawData Line 3'!$I$35,'RawData Line 3'!$AP$35))*'Calibration Report'!$L$10+('RawData Line 3'!AH36-AVERAGE('RawData Line 3'!$I$36,'RawData Line 3'!$AP$36))*'Calibration Report'!$L$12)</f>
        <v>1.2799534500000007</v>
      </c>
      <c r="AB33" s="2">
        <f>'RawData Line 3'!$E$35-(('RawData Line 3'!AI35-AVERAGE('RawData Line 3'!$I$35,'RawData Line 3'!$AP$35))*'Calibration Report'!$L$10+('RawData Line 3'!AI36-AVERAGE('RawData Line 3'!$I$36,'RawData Line 3'!$AP$36))*'Calibration Report'!$L$12)</f>
        <v>1.2391962500000002</v>
      </c>
      <c r="AC33" s="2">
        <f>'RawData Line 3'!$E$35-(('RawData Line 3'!AJ35-AVERAGE('RawData Line 3'!$I$35,'RawData Line 3'!$AP$35))*'Calibration Report'!$L$10+('RawData Line 3'!AJ36-AVERAGE('RawData Line 3'!$I$36,'RawData Line 3'!$AP$36))*'Calibration Report'!$L$12)</f>
        <v>1.2246894500000007</v>
      </c>
      <c r="AD33" s="2">
        <f>'RawData Line 3'!$E$35-(('RawData Line 3'!AK35-AVERAGE('RawData Line 3'!$I$35,'RawData Line 3'!$AP$35))*'Calibration Report'!$L$10+('RawData Line 3'!AK36-AVERAGE('RawData Line 3'!$I$36,'RawData Line 3'!$AP$36))*'Calibration Report'!$L$12)</f>
        <v>1.2730454500000008</v>
      </c>
      <c r="AE33" s="2">
        <f>'RawData Line 3'!$E$35-(('RawData Line 3'!AL35-AVERAGE('RawData Line 3'!$I$35,'RawData Line 3'!$AP$35))*'Calibration Report'!$L$10+('RawData Line 3'!AL36-AVERAGE('RawData Line 3'!$I$36,'RawData Line 3'!$AP$36))*'Calibration Report'!$L$12)</f>
        <v>1.2621653500000021</v>
      </c>
      <c r="AF33" s="2">
        <f>'RawData Line 3'!$E$35-(('RawData Line 3'!AM35-AVERAGE('RawData Line 3'!$I$35,'RawData Line 3'!$AP$35))*'Calibration Report'!$L$10+('RawData Line 3'!AM36-AVERAGE('RawData Line 3'!$I$36,'RawData Line 3'!$AP$36))*'Calibration Report'!$L$12)</f>
        <v>1.1699435499999995</v>
      </c>
      <c r="AG33" s="2">
        <f>'RawData Line 3'!$E$35-(('RawData Line 3'!AN35-AVERAGE('RawData Line 3'!$I$35,'RawData Line 3'!$AP$35))*'Calibration Report'!$L$10+('RawData Line 3'!AN36-AVERAGE('RawData Line 3'!$I$36,'RawData Line 3'!$AP$36))*'Calibration Report'!$L$12)</f>
        <v>1.1061235499999995</v>
      </c>
      <c r="AH33" s="2">
        <f>'RawData Line 3'!$E$35-(('RawData Line 3'!AO35-AVERAGE('RawData Line 3'!$I$35,'RawData Line 3'!$AP$35))*'Calibration Report'!$L$10+('RawData Line 3'!AO36-AVERAGE('RawData Line 3'!$I$36,'RawData Line 3'!$AP$36))*'Calibration Report'!$L$12)</f>
        <v>1.6428702500000001</v>
      </c>
    </row>
    <row r="34" spans="1:34" x14ac:dyDescent="0.35">
      <c r="A34" s="24">
        <v>44820</v>
      </c>
      <c r="B34" s="18" t="s">
        <v>55</v>
      </c>
      <c r="C34" s="2">
        <v>0</v>
      </c>
      <c r="D34" s="2">
        <f>'RawData Line 3'!K6-'RawData Line 3'!$F$37</f>
        <v>2.4300000000000002</v>
      </c>
      <c r="E34" s="2">
        <f>'RawData Line 3'!L6-'RawData Line 3'!$F$37</f>
        <v>5.43</v>
      </c>
      <c r="F34" s="2">
        <f>'RawData Line 3'!M6-'RawData Line 3'!$F$37</f>
        <v>8.43</v>
      </c>
      <c r="G34" s="2">
        <f>'RawData Line 3'!N6-'RawData Line 3'!$F$37</f>
        <v>11.43</v>
      </c>
      <c r="H34" s="2">
        <f>'RawData Line 3'!O6-'RawData Line 3'!$F$37</f>
        <v>14.43</v>
      </c>
      <c r="I34" s="2">
        <f>'RawData Line 3'!P6-'RawData Line 3'!$F$37</f>
        <v>17.43</v>
      </c>
      <c r="J34" s="2">
        <f>'RawData Line 3'!Q6-'RawData Line 3'!$F$37</f>
        <v>20.43</v>
      </c>
      <c r="K34" s="2">
        <f>'RawData Line 3'!R6-'RawData Line 3'!$F$37</f>
        <v>23.43</v>
      </c>
      <c r="L34" s="2">
        <f>'RawData Line 3'!S6-'RawData Line 3'!$F$37</f>
        <v>26.43</v>
      </c>
      <c r="M34" s="2">
        <f>'RawData Line 3'!T6-'RawData Line 3'!$F$37</f>
        <v>29.43</v>
      </c>
      <c r="N34" s="2">
        <f>'RawData Line 3'!U6-'RawData Line 3'!$F$37</f>
        <v>32.43</v>
      </c>
      <c r="O34" s="2">
        <f>'RawData Line 3'!V6-'RawData Line 3'!$F$37</f>
        <v>35.43</v>
      </c>
      <c r="P34" s="2">
        <f>'RawData Line 3'!W6-'RawData Line 3'!$F$37</f>
        <v>38.43</v>
      </c>
      <c r="Q34" s="2">
        <f>'RawData Line 3'!X6-'RawData Line 3'!$F$37</f>
        <v>41.43</v>
      </c>
      <c r="R34" s="2">
        <f>'RawData Line 3'!Y6-'RawData Line 3'!$F$37</f>
        <v>44.43</v>
      </c>
      <c r="S34" s="2">
        <f>'RawData Line 3'!Z6-'RawData Line 3'!$F$37</f>
        <v>47.43</v>
      </c>
      <c r="T34" s="2">
        <f>'RawData Line 3'!AA6-'RawData Line 3'!$F$37</f>
        <v>50.43</v>
      </c>
      <c r="U34" s="2">
        <f>'RawData Line 3'!AB6-'RawData Line 3'!$F$37</f>
        <v>53.43</v>
      </c>
      <c r="V34" s="2">
        <f>'RawData Line 3'!AC6-'RawData Line 3'!$F$37</f>
        <v>56.43</v>
      </c>
      <c r="W34" s="2">
        <f>'RawData Line 3'!AD6-'RawData Line 3'!$F$37</f>
        <v>59.43</v>
      </c>
      <c r="X34" s="2">
        <f>'RawData Line 3'!AE6-'RawData Line 3'!$F$37</f>
        <v>62.43</v>
      </c>
      <c r="Y34" s="2">
        <f>'RawData Line 3'!AF6-'RawData Line 3'!$F$37</f>
        <v>65.430000000000007</v>
      </c>
      <c r="Z34" s="2">
        <f>'RawData Line 3'!AG6-'RawData Line 3'!$F$37</f>
        <v>68.430000000000007</v>
      </c>
      <c r="AA34" s="2">
        <f>'RawData Line 3'!AH6-'RawData Line 3'!$F$37</f>
        <v>71.430000000000007</v>
      </c>
      <c r="AB34" s="2">
        <f>'RawData Line 3'!AI6-'RawData Line 3'!$F$37</f>
        <v>74.430000000000007</v>
      </c>
      <c r="AC34" s="2">
        <f>'RawData Line 3'!AJ6-'RawData Line 3'!$F$37</f>
        <v>77.430000000000007</v>
      </c>
      <c r="AD34" s="2">
        <f>'RawData Line 3'!AK6-'RawData Line 3'!$F$37</f>
        <v>80.430000000000007</v>
      </c>
      <c r="AE34" s="2">
        <f>'RawData Line 3'!AL6-'RawData Line 3'!$F$37</f>
        <v>83.43</v>
      </c>
      <c r="AF34" s="2">
        <f>'RawData Line 3'!AM6-'RawData Line 3'!$F$37</f>
        <v>86.43</v>
      </c>
      <c r="AG34" s="2">
        <f>'RawData Line 3'!AN6-'RawData Line 3'!$F$37</f>
        <v>89.43</v>
      </c>
      <c r="AH34" s="2">
        <f>'RawData Line 3'!AO6-'RawData Line 3'!$F$37</f>
        <v>92.43</v>
      </c>
    </row>
    <row r="35" spans="1:34" x14ac:dyDescent="0.35">
      <c r="A35" s="24"/>
      <c r="B35" s="18" t="s">
        <v>56</v>
      </c>
      <c r="C35" s="2">
        <f>'RawData Line 3'!$E$37-(('RawData Line 3'!J37-AVERAGE('RawData Line 3'!$I$37,'RawData Line 3'!$AP$37))*'Calibration Report'!$L$10+('RawData Line 3'!J38-AVERAGE('RawData Line 3'!$I$38,'RawData Line 3'!$AP$38))*'Calibration Report'!$L$12)</f>
        <v>0.93263974999999999</v>
      </c>
      <c r="D35" s="2">
        <f>'RawData Line 3'!$E$37-(('RawData Line 3'!K37-AVERAGE('RawData Line 3'!$I$37,'RawData Line 3'!$AP$37))*'Calibration Report'!$L$10+('RawData Line 3'!K38-AVERAGE('RawData Line 3'!$I$38,'RawData Line 3'!$AP$38))*'Calibration Report'!$L$12)</f>
        <v>0.95515994999999743</v>
      </c>
      <c r="E35" s="2">
        <f>'RawData Line 3'!$E$37-(('RawData Line 3'!L37-AVERAGE('RawData Line 3'!$I$37,'RawData Line 3'!$AP$37))*'Calibration Report'!$L$10+('RawData Line 3'!L38-AVERAGE('RawData Line 3'!$I$38,'RawData Line 3'!$AP$38))*'Calibration Report'!$L$12)</f>
        <v>0.83727994999999744</v>
      </c>
      <c r="F35" s="2">
        <f>'RawData Line 3'!$E$37-(('RawData Line 3'!M37-AVERAGE('RawData Line 3'!$I$37,'RawData Line 3'!$AP$37))*'Calibration Report'!$L$10+('RawData Line 3'!M38-AVERAGE('RawData Line 3'!$I$38,'RawData Line 3'!$AP$38))*'Calibration Report'!$L$12)</f>
        <v>0.78312134999999872</v>
      </c>
      <c r="G35" s="2">
        <f>'RawData Line 3'!$E$37-(('RawData Line 3'!N37-AVERAGE('RawData Line 3'!$I$37,'RawData Line 3'!$AP$37))*'Calibration Report'!$L$10+('RawData Line 3'!N38-AVERAGE('RawData Line 3'!$I$38,'RawData Line 3'!$AP$38))*'Calibration Report'!$L$12)</f>
        <v>0.76730214999999813</v>
      </c>
      <c r="H35" s="2">
        <f>'RawData Line 3'!$E$37-(('RawData Line 3'!O37-AVERAGE('RawData Line 3'!$I$37,'RawData Line 3'!$AP$37))*'Calibration Report'!$L$10+('RawData Line 3'!O38-AVERAGE('RawData Line 3'!$I$38,'RawData Line 3'!$AP$38))*'Calibration Report'!$L$12)</f>
        <v>0.70718294999999742</v>
      </c>
      <c r="I35" s="2">
        <f>'RawData Line 3'!$E$37-(('RawData Line 3'!P37-AVERAGE('RawData Line 3'!$I$37,'RawData Line 3'!$AP$37))*'Calibration Report'!$L$10+('RawData Line 3'!P38-AVERAGE('RawData Line 3'!$I$38,'RawData Line 3'!$AP$38))*'Calibration Report'!$L$12)</f>
        <v>0.77642094999999745</v>
      </c>
      <c r="J35" s="2">
        <f>'RawData Line 3'!$E$37-(('RawData Line 3'!Q37-AVERAGE('RawData Line 3'!$I$37,'RawData Line 3'!$AP$37))*'Calibration Report'!$L$10+('RawData Line 3'!Q38-AVERAGE('RawData Line 3'!$I$38,'RawData Line 3'!$AP$38))*'Calibration Report'!$L$12)</f>
        <v>0.86353094999999747</v>
      </c>
      <c r="K35" s="2">
        <f>'RawData Line 3'!$E$37-(('RawData Line 3'!R37-AVERAGE('RawData Line 3'!$I$37,'RawData Line 3'!$AP$37))*'Calibration Report'!$L$10+('RawData Line 3'!R38-AVERAGE('RawData Line 3'!$I$38,'RawData Line 3'!$AP$38))*'Calibration Report'!$L$12)</f>
        <v>0.86135994999999743</v>
      </c>
      <c r="L35" s="2">
        <f>'RawData Line 3'!$E$37-(('RawData Line 3'!S37-AVERAGE('RawData Line 3'!$I$37,'RawData Line 3'!$AP$37))*'Calibration Report'!$L$10+('RawData Line 3'!S38-AVERAGE('RawData Line 3'!$I$38,'RawData Line 3'!$AP$38))*'Calibration Report'!$L$12)</f>
        <v>0.8296572499999999</v>
      </c>
      <c r="M35" s="2">
        <f>'RawData Line 3'!$E$37-(('RawData Line 3'!T37-AVERAGE('RawData Line 3'!$I$37,'RawData Line 3'!$AP$37))*'Calibration Report'!$L$10+('RawData Line 3'!T38-AVERAGE('RawData Line 3'!$I$38,'RawData Line 3'!$AP$38))*'Calibration Report'!$L$12)</f>
        <v>0.81324094999999741</v>
      </c>
      <c r="N35" s="2">
        <f>'RawData Line 3'!$E$37-(('RawData Line 3'!U37-AVERAGE('RawData Line 3'!$I$37,'RawData Line 3'!$AP$37))*'Calibration Report'!$L$10+('RawData Line 3'!U38-AVERAGE('RawData Line 3'!$I$38,'RawData Line 3'!$AP$38))*'Calibration Report'!$L$12)</f>
        <v>0.76056254999999928</v>
      </c>
      <c r="O35" s="2">
        <f>'RawData Line 3'!$E$37-(('RawData Line 3'!V37-AVERAGE('RawData Line 3'!$I$37,'RawData Line 3'!$AP$37))*'Calibration Report'!$L$10+('RawData Line 3'!V38-AVERAGE('RawData Line 3'!$I$38,'RawData Line 3'!$AP$38))*'Calibration Report'!$L$12)</f>
        <v>0.77402824999999997</v>
      </c>
      <c r="P35" s="2">
        <f>'RawData Line 3'!$E$37-(('RawData Line 3'!W37-AVERAGE('RawData Line 3'!$I$37,'RawData Line 3'!$AP$37))*'Calibration Report'!$L$10+('RawData Line 3'!W38-AVERAGE('RawData Line 3'!$I$38,'RawData Line 3'!$AP$38))*'Calibration Report'!$L$12)</f>
        <v>0.89068464999999808</v>
      </c>
      <c r="Q35" s="2">
        <f>'RawData Line 3'!$E$37-(('RawData Line 3'!X37-AVERAGE('RawData Line 3'!$I$37,'RawData Line 3'!$AP$37))*'Calibration Report'!$L$10+('RawData Line 3'!X38-AVERAGE('RawData Line 3'!$I$38,'RawData Line 3'!$AP$38))*'Calibration Report'!$L$12)</f>
        <v>0.95449484999999867</v>
      </c>
      <c r="R35" s="2">
        <f>'RawData Line 3'!$E$37-(('RawData Line 3'!Y37-AVERAGE('RawData Line 3'!$I$37,'RawData Line 3'!$AP$37))*'Calibration Report'!$L$10+('RawData Line 3'!Y38-AVERAGE('RawData Line 3'!$I$38,'RawData Line 3'!$AP$38))*'Calibration Report'!$L$12)</f>
        <v>1.0423991499999981</v>
      </c>
      <c r="S35" s="2">
        <f>'RawData Line 3'!$E$37-(('RawData Line 3'!Z37-AVERAGE('RawData Line 3'!$I$37,'RawData Line 3'!$AP$37))*'Calibration Report'!$L$10+('RawData Line 3'!Z38-AVERAGE('RawData Line 3'!$I$38,'RawData Line 3'!$AP$38))*'Calibration Report'!$L$12)</f>
        <v>1.1300419499999974</v>
      </c>
      <c r="T35" s="2">
        <f>'RawData Line 3'!$E$37-(('RawData Line 3'!AA37-AVERAGE('RawData Line 3'!$I$37,'RawData Line 3'!$AP$37))*'Calibration Report'!$L$10+('RawData Line 3'!AA38-AVERAGE('RawData Line 3'!$I$38,'RawData Line 3'!$AP$38))*'Calibration Report'!$L$12)</f>
        <v>1.1668270499999993</v>
      </c>
      <c r="U35" s="2">
        <f>'RawData Line 3'!$E$37-(('RawData Line 3'!AB37-AVERAGE('RawData Line 3'!$I$37,'RawData Line 3'!$AP$37))*'Calibration Report'!$L$10+('RawData Line 3'!AB38-AVERAGE('RawData Line 3'!$I$38,'RawData Line 3'!$AP$38))*'Calibration Report'!$L$12)</f>
        <v>1.2909983499999986</v>
      </c>
      <c r="V35" s="2">
        <f>'RawData Line 3'!$E$37-(('RawData Line 3'!AC37-AVERAGE('RawData Line 3'!$I$37,'RawData Line 3'!$AP$37))*'Calibration Report'!$L$10+('RawData Line 3'!AC38-AVERAGE('RawData Line 3'!$I$38,'RawData Line 3'!$AP$38))*'Calibration Report'!$L$12)</f>
        <v>1.2144922499999999</v>
      </c>
      <c r="W35" s="2">
        <f>'RawData Line 3'!$E$37-(('RawData Line 3'!AD37-AVERAGE('RawData Line 3'!$I$37,'RawData Line 3'!$AP$37))*'Calibration Report'!$L$10+('RawData Line 3'!AD38-AVERAGE('RawData Line 3'!$I$38,'RawData Line 3'!$AP$38))*'Calibration Report'!$L$12)</f>
        <v>1.1622480499999992</v>
      </c>
      <c r="X35" s="2">
        <f>'RawData Line 3'!$E$37-(('RawData Line 3'!AE37-AVERAGE('RawData Line 3'!$I$37,'RawData Line 3'!$AP$37))*'Calibration Report'!$L$10+('RawData Line 3'!AE38-AVERAGE('RawData Line 3'!$I$38,'RawData Line 3'!$AP$38))*'Calibration Report'!$L$12)</f>
        <v>1.2086204499999975</v>
      </c>
      <c r="Y35" s="2">
        <f>'RawData Line 3'!$E$37-(('RawData Line 3'!AF37-AVERAGE('RawData Line 3'!$I$37,'RawData Line 3'!$AP$37))*'Calibration Report'!$L$10+('RawData Line 3'!AF38-AVERAGE('RawData Line 3'!$I$38,'RawData Line 3'!$AP$38))*'Calibration Report'!$L$12)</f>
        <v>1.2528316499999981</v>
      </c>
      <c r="Z35" s="2">
        <f>'RawData Line 3'!$E$37-(('RawData Line 3'!AG37-AVERAGE('RawData Line 3'!$I$37,'RawData Line 3'!$AP$37))*'Calibration Report'!$L$10+('RawData Line 3'!AG38-AVERAGE('RawData Line 3'!$I$38,'RawData Line 3'!$AP$38))*'Calibration Report'!$L$12)</f>
        <v>1.3386635499999993</v>
      </c>
      <c r="AA35" s="2">
        <f>'RawData Line 3'!$E$37-(('RawData Line 3'!AH37-AVERAGE('RawData Line 3'!$I$37,'RawData Line 3'!$AP$37))*'Calibration Report'!$L$10+('RawData Line 3'!AH38-AVERAGE('RawData Line 3'!$I$38,'RawData Line 3'!$AP$38))*'Calibration Report'!$L$12)</f>
        <v>1.2695835499999992</v>
      </c>
      <c r="AB35" s="2">
        <f>'RawData Line 3'!$E$37-(('RawData Line 3'!AI37-AVERAGE('RawData Line 3'!$I$37,'RawData Line 3'!$AP$37))*'Calibration Report'!$L$10+('RawData Line 3'!AI38-AVERAGE('RawData Line 3'!$I$38,'RawData Line 3'!$AP$38))*'Calibration Report'!$L$12)</f>
        <v>1.2232999499999975</v>
      </c>
      <c r="AC35" s="2">
        <f>'RawData Line 3'!$E$37-(('RawData Line 3'!AJ37-AVERAGE('RawData Line 3'!$I$37,'RawData Line 3'!$AP$37))*'Calibration Report'!$L$10+('RawData Line 3'!AJ38-AVERAGE('RawData Line 3'!$I$38,'RawData Line 3'!$AP$38))*'Calibration Report'!$L$12)</f>
        <v>1.2195005499999994</v>
      </c>
      <c r="AD35" s="2">
        <f>'RawData Line 3'!$E$37-(('RawData Line 3'!AK37-AVERAGE('RawData Line 3'!$I$37,'RawData Line 3'!$AP$37))*'Calibration Report'!$L$10+('RawData Line 3'!AK38-AVERAGE('RawData Line 3'!$I$38,'RawData Line 3'!$AP$38))*'Calibration Report'!$L$12)</f>
        <v>1.2722628499999986</v>
      </c>
      <c r="AE35" s="2">
        <f>'RawData Line 3'!$E$37-(('RawData Line 3'!AL37-AVERAGE('RawData Line 3'!$I$37,'RawData Line 3'!$AP$37))*'Calibration Report'!$L$10+('RawData Line 3'!AL38-AVERAGE('RawData Line 3'!$I$38,'RawData Line 3'!$AP$38))*'Calibration Report'!$L$12)</f>
        <v>1.265182149999998</v>
      </c>
      <c r="AF35" s="2">
        <f>'RawData Line 3'!$E$37-(('RawData Line 3'!AM37-AVERAGE('RawData Line 3'!$I$37,'RawData Line 3'!$AP$37))*'Calibration Report'!$L$10+('RawData Line 3'!AM38-AVERAGE('RawData Line 3'!$I$38,'RawData Line 3'!$AP$38))*'Calibration Report'!$L$12)</f>
        <v>1.1697629499999973</v>
      </c>
      <c r="AG35" s="2">
        <f>'RawData Line 3'!$E$37-(('RawData Line 3'!AN37-AVERAGE('RawData Line 3'!$I$37,'RawData Line 3'!$AP$37))*'Calibration Report'!$L$10+('RawData Line 3'!AN38-AVERAGE('RawData Line 3'!$I$38,'RawData Line 3'!$AP$38))*'Calibration Report'!$L$12)</f>
        <v>1.1266620499999993</v>
      </c>
      <c r="AH35" s="2">
        <f>'RawData Line 3'!$E$37-(('RawData Line 3'!AO37-AVERAGE('RawData Line 3'!$I$37,'RawData Line 3'!$AP$37))*'Calibration Report'!$L$10+('RawData Line 3'!AO38-AVERAGE('RawData Line 3'!$I$38,'RawData Line 3'!$AP$38))*'Calibration Report'!$L$12)</f>
        <v>1.908726649999998</v>
      </c>
    </row>
    <row r="36" spans="1:34" x14ac:dyDescent="0.35">
      <c r="A36" s="24">
        <v>44821</v>
      </c>
      <c r="B36" s="18" t="s">
        <v>55</v>
      </c>
      <c r="C36" s="2">
        <v>0</v>
      </c>
      <c r="D36" s="2">
        <f>'RawData Line 3'!K6-'RawData Line 3'!$F$39</f>
        <v>2.4300000000000002</v>
      </c>
      <c r="E36" s="2">
        <f>'RawData Line 3'!L6-'RawData Line 3'!$F$39</f>
        <v>5.43</v>
      </c>
      <c r="F36" s="2">
        <f>'RawData Line 3'!M6-'RawData Line 3'!$F$39</f>
        <v>8.43</v>
      </c>
      <c r="G36" s="2">
        <f>'RawData Line 3'!N6-'RawData Line 3'!$F$39</f>
        <v>11.43</v>
      </c>
      <c r="H36" s="2">
        <f>'RawData Line 3'!O6-'RawData Line 3'!$F$39</f>
        <v>14.43</v>
      </c>
      <c r="I36" s="2">
        <f>'RawData Line 3'!P6-'RawData Line 3'!$F$39</f>
        <v>17.43</v>
      </c>
      <c r="J36" s="2">
        <f>'RawData Line 3'!Q6-'RawData Line 3'!$F$39</f>
        <v>20.43</v>
      </c>
      <c r="K36" s="2">
        <f>'RawData Line 3'!R6-'RawData Line 3'!$F$39</f>
        <v>23.43</v>
      </c>
      <c r="L36" s="2">
        <f>'RawData Line 3'!S6-'RawData Line 3'!$F$39</f>
        <v>26.43</v>
      </c>
      <c r="M36" s="2">
        <f>'RawData Line 3'!T6-'RawData Line 3'!$F$39</f>
        <v>29.43</v>
      </c>
      <c r="N36" s="2">
        <f>'RawData Line 3'!U6-'RawData Line 3'!$F$39</f>
        <v>32.43</v>
      </c>
      <c r="O36" s="2">
        <f>'RawData Line 3'!V6-'RawData Line 3'!$F$39</f>
        <v>35.43</v>
      </c>
      <c r="P36" s="2">
        <f>'RawData Line 3'!W6-'RawData Line 3'!$F$39</f>
        <v>38.43</v>
      </c>
      <c r="Q36" s="2">
        <f>'RawData Line 3'!X6-'RawData Line 3'!$F$39</f>
        <v>41.43</v>
      </c>
      <c r="R36" s="2">
        <f>'RawData Line 3'!Y6-'RawData Line 3'!$F$39</f>
        <v>44.43</v>
      </c>
      <c r="S36" s="2">
        <f>'RawData Line 3'!Z6-'RawData Line 3'!$F$39</f>
        <v>47.43</v>
      </c>
      <c r="T36" s="2">
        <f>'RawData Line 3'!AA6-'RawData Line 3'!$F$39</f>
        <v>50.43</v>
      </c>
      <c r="U36" s="2">
        <f>'RawData Line 3'!AB6-'RawData Line 3'!$F$39</f>
        <v>53.43</v>
      </c>
      <c r="V36" s="2">
        <f>'RawData Line 3'!AC6-'RawData Line 3'!$F$39</f>
        <v>56.43</v>
      </c>
      <c r="W36" s="2">
        <f>'RawData Line 3'!AD6-'RawData Line 3'!$F$39</f>
        <v>59.43</v>
      </c>
      <c r="X36" s="2">
        <f>'RawData Line 3'!AE6-'RawData Line 3'!$F$39</f>
        <v>62.43</v>
      </c>
      <c r="Y36" s="2">
        <f>'RawData Line 3'!AF6-'RawData Line 3'!$F$39</f>
        <v>65.430000000000007</v>
      </c>
      <c r="Z36" s="2">
        <f>'RawData Line 3'!AG6-'RawData Line 3'!$F$39</f>
        <v>68.430000000000007</v>
      </c>
      <c r="AA36" s="2">
        <f>'RawData Line 3'!AH6-'RawData Line 3'!$F$39</f>
        <v>71.430000000000007</v>
      </c>
      <c r="AB36" s="2">
        <f>'RawData Line 3'!AI6-'RawData Line 3'!$F$39</f>
        <v>74.430000000000007</v>
      </c>
      <c r="AC36" s="2">
        <f>'RawData Line 3'!AJ6-'RawData Line 3'!$F$39</f>
        <v>77.430000000000007</v>
      </c>
      <c r="AD36" s="2">
        <f>'RawData Line 3'!AK6-'RawData Line 3'!$F$39</f>
        <v>80.430000000000007</v>
      </c>
      <c r="AE36" s="2">
        <f>'RawData Line 3'!AL6-'RawData Line 3'!$F$39</f>
        <v>83.43</v>
      </c>
      <c r="AF36" s="2">
        <f>'RawData Line 3'!AM6-'RawData Line 3'!$F$39</f>
        <v>86.43</v>
      </c>
      <c r="AG36" s="2">
        <f>'RawData Line 3'!AN6-'RawData Line 3'!$F$39</f>
        <v>89.43</v>
      </c>
      <c r="AH36" s="2">
        <f>'RawData Line 3'!AO6-'RawData Line 3'!$F$39</f>
        <v>92.43</v>
      </c>
    </row>
    <row r="37" spans="1:34" x14ac:dyDescent="0.35">
      <c r="A37" s="24"/>
      <c r="B37" s="18" t="s">
        <v>56</v>
      </c>
      <c r="C37" s="2">
        <f>'RawData Line 3'!$E$39-(('RawData Line 3'!J39-AVERAGE('RawData Line 3'!$I$39,'RawData Line 3'!$AP$39))*'Calibration Report'!$L$10+('RawData Line 3'!J40-AVERAGE('RawData Line 3'!$I$40,'RawData Line 3'!$AP$40))*'Calibration Report'!$L$12)</f>
        <v>1.0185342500000001</v>
      </c>
      <c r="D37" s="2">
        <f>'RawData Line 3'!$E$39-(('RawData Line 3'!K39-AVERAGE('RawData Line 3'!$I$39,'RawData Line 3'!$AP$39))*'Calibration Report'!$L$10+('RawData Line 3'!K40-AVERAGE('RawData Line 3'!$I$40,'RawData Line 3'!$AP$40))*'Calibration Report'!$L$12)</f>
        <v>0.95368295000000081</v>
      </c>
      <c r="E37" s="2">
        <f>'RawData Line 3'!$E$39-(('RawData Line 3'!L39-AVERAGE('RawData Line 3'!$I$39,'RawData Line 3'!$AP$39))*'Calibration Report'!$L$10+('RawData Line 3'!L40-AVERAGE('RawData Line 3'!$I$40,'RawData Line 3'!$AP$40))*'Calibration Report'!$L$12)</f>
        <v>0.79073315000000144</v>
      </c>
      <c r="F37" s="2">
        <f>'RawData Line 3'!$E$39-(('RawData Line 3'!M39-AVERAGE('RawData Line 3'!$I$39,'RawData Line 3'!$AP$39))*'Calibration Report'!$L$10+('RawData Line 3'!M40-AVERAGE('RawData Line 3'!$I$40,'RawData Line 3'!$AP$40))*'Calibration Report'!$L$12)</f>
        <v>0.72992315000000141</v>
      </c>
      <c r="G37" s="2">
        <f>'RawData Line 3'!$E$39-(('RawData Line 3'!N39-AVERAGE('RawData Line 3'!$I$39,'RawData Line 3'!$AP$39))*'Calibration Report'!$L$10+('RawData Line 3'!N40-AVERAGE('RawData Line 3'!$I$40,'RawData Line 3'!$AP$40))*'Calibration Report'!$L$12)</f>
        <v>0.73533135000000205</v>
      </c>
      <c r="H37" s="2">
        <f>'RawData Line 3'!$E$39-(('RawData Line 3'!O39-AVERAGE('RawData Line 3'!$I$39,'RawData Line 3'!$AP$39))*'Calibration Report'!$L$10+('RawData Line 3'!O40-AVERAGE('RawData Line 3'!$I$40,'RawData Line 3'!$AP$40))*'Calibration Report'!$L$12)</f>
        <v>0.69387354999999951</v>
      </c>
      <c r="I37" s="2">
        <f>'RawData Line 3'!$E$39-(('RawData Line 3'!P39-AVERAGE('RawData Line 3'!$I$39,'RawData Line 3'!$AP$39))*'Calibration Report'!$L$10+('RawData Line 3'!P40-AVERAGE('RawData Line 3'!$I$40,'RawData Line 3'!$AP$40))*'Calibration Report'!$L$12)</f>
        <v>0.75283835000000199</v>
      </c>
      <c r="J37" s="2">
        <f>'RawData Line 3'!$E$39-(('RawData Line 3'!Q39-AVERAGE('RawData Line 3'!$I$39,'RawData Line 3'!$AP$39))*'Calibration Report'!$L$10+('RawData Line 3'!Q40-AVERAGE('RawData Line 3'!$I$40,'RawData Line 3'!$AP$40))*'Calibration Report'!$L$12)</f>
        <v>0.8567890499999995</v>
      </c>
      <c r="K37" s="2">
        <f>'RawData Line 3'!$E$39-(('RawData Line 3'!R39-AVERAGE('RawData Line 3'!$I$39,'RawData Line 3'!$AP$39))*'Calibration Report'!$L$10+('RawData Line 3'!R40-AVERAGE('RawData Line 3'!$I$40,'RawData Line 3'!$AP$40))*'Calibration Report'!$L$12)</f>
        <v>0.85332525000000015</v>
      </c>
      <c r="L37" s="2">
        <f>'RawData Line 3'!$E$39-(('RawData Line 3'!S39-AVERAGE('RawData Line 3'!$I$39,'RawData Line 3'!$AP$39))*'Calibration Report'!$L$10+('RawData Line 3'!S40-AVERAGE('RawData Line 3'!$I$40,'RawData Line 3'!$AP$40))*'Calibration Report'!$L$12)</f>
        <v>0.81920965000000145</v>
      </c>
      <c r="M37" s="2">
        <f>'RawData Line 3'!$E$39-(('RawData Line 3'!T39-AVERAGE('RawData Line 3'!$I$39,'RawData Line 3'!$AP$39))*'Calibration Report'!$L$10+('RawData Line 3'!T40-AVERAGE('RawData Line 3'!$I$40,'RawData Line 3'!$AP$40))*'Calibration Report'!$L$12)</f>
        <v>0.78664835000000211</v>
      </c>
      <c r="N37" s="2">
        <f>'RawData Line 3'!$E$39-(('RawData Line 3'!U39-AVERAGE('RawData Line 3'!$I$39,'RawData Line 3'!$AP$39))*'Calibration Report'!$L$10+('RawData Line 3'!U40-AVERAGE('RawData Line 3'!$I$40,'RawData Line 3'!$AP$40))*'Calibration Report'!$L$12)</f>
        <v>0.74329575000000014</v>
      </c>
      <c r="O37" s="2">
        <f>'RawData Line 3'!$E$39-(('RawData Line 3'!V39-AVERAGE('RawData Line 3'!$I$39,'RawData Line 3'!$AP$39))*'Calibration Report'!$L$10+('RawData Line 3'!V40-AVERAGE('RawData Line 3'!$I$40,'RawData Line 3'!$AP$40))*'Calibration Report'!$L$12)</f>
        <v>0.74597015000000133</v>
      </c>
      <c r="P37" s="2">
        <f>'RawData Line 3'!$E$39-(('RawData Line 3'!W39-AVERAGE('RawData Line 3'!$I$39,'RawData Line 3'!$AP$39))*'Calibration Report'!$L$10+('RawData Line 3'!W40-AVERAGE('RawData Line 3'!$I$40,'RawData Line 3'!$AP$40))*'Calibration Report'!$L$12)</f>
        <v>0.87696065000000134</v>
      </c>
      <c r="Q37" s="2">
        <f>'RawData Line 3'!$E$39-(('RawData Line 3'!X39-AVERAGE('RawData Line 3'!$I$39,'RawData Line 3'!$AP$39))*'Calibration Report'!$L$10+('RawData Line 3'!X40-AVERAGE('RawData Line 3'!$I$40,'RawData Line 3'!$AP$40))*'Calibration Report'!$L$12)</f>
        <v>0.94499954999999947</v>
      </c>
      <c r="R37" s="2">
        <f>'RawData Line 3'!$E$39-(('RawData Line 3'!Y39-AVERAGE('RawData Line 3'!$I$39,'RawData Line 3'!$AP$39))*'Calibration Report'!$L$10+('RawData Line 3'!Y40-AVERAGE('RawData Line 3'!$I$40,'RawData Line 3'!$AP$40))*'Calibration Report'!$L$12)</f>
        <v>1.0187424500000009</v>
      </c>
      <c r="S37" s="2">
        <f>'RawData Line 3'!$E$39-(('RawData Line 3'!Z39-AVERAGE('RawData Line 3'!$I$39,'RawData Line 3'!$AP$39))*'Calibration Report'!$L$10+('RawData Line 3'!Z40-AVERAGE('RawData Line 3'!$I$40,'RawData Line 3'!$AP$40))*'Calibration Report'!$L$12)</f>
        <v>1.1183015499999995</v>
      </c>
      <c r="T37" s="2">
        <f>'RawData Line 3'!$E$39-(('RawData Line 3'!AA39-AVERAGE('RawData Line 3'!$I$39,'RawData Line 3'!$AP$39))*'Calibration Report'!$L$10+('RawData Line 3'!AA40-AVERAGE('RawData Line 3'!$I$40,'RawData Line 3'!$AP$40))*'Calibration Report'!$L$12)</f>
        <v>1.1594880499999995</v>
      </c>
      <c r="U37" s="2">
        <f>'RawData Line 3'!$E$39-(('RawData Line 3'!AB39-AVERAGE('RawData Line 3'!$I$39,'RawData Line 3'!$AP$39))*'Calibration Report'!$L$10+('RawData Line 3'!AB40-AVERAGE('RawData Line 3'!$I$40,'RawData Line 3'!$AP$40))*'Calibration Report'!$L$12)</f>
        <v>1.2830524500000007</v>
      </c>
      <c r="V37" s="2">
        <f>'RawData Line 3'!$E$39-(('RawData Line 3'!AC39-AVERAGE('RawData Line 3'!$I$39,'RawData Line 3'!$AP$39))*'Calibration Report'!$L$10+('RawData Line 3'!AC40-AVERAGE('RawData Line 3'!$I$40,'RawData Line 3'!$AP$40))*'Calibration Report'!$L$12)</f>
        <v>1.204819350000002</v>
      </c>
      <c r="W37" s="2">
        <f>'RawData Line 3'!$E$39-(('RawData Line 3'!AD39-AVERAGE('RawData Line 3'!$I$39,'RawData Line 3'!$AP$39))*'Calibration Report'!$L$10+('RawData Line 3'!AD40-AVERAGE('RawData Line 3'!$I$40,'RawData Line 3'!$AP$40))*'Calibration Report'!$L$12)</f>
        <v>1.1511935499999995</v>
      </c>
      <c r="X37" s="2">
        <f>'RawData Line 3'!$E$39-(('RawData Line 3'!AE39-AVERAGE('RawData Line 3'!$I$39,'RawData Line 3'!$AP$39))*'Calibration Report'!$L$10+('RawData Line 3'!AE40-AVERAGE('RawData Line 3'!$I$40,'RawData Line 3'!$AP$40))*'Calibration Report'!$L$12)</f>
        <v>1.2050759500000008</v>
      </c>
      <c r="Y37" s="2">
        <f>'RawData Line 3'!$E$39-(('RawData Line 3'!AF39-AVERAGE('RawData Line 3'!$I$39,'RawData Line 3'!$AP$39))*'Calibration Report'!$L$10+('RawData Line 3'!AF40-AVERAGE('RawData Line 3'!$I$40,'RawData Line 3'!$AP$40))*'Calibration Report'!$L$12)</f>
        <v>1.2390978500000021</v>
      </c>
      <c r="Z37" s="2">
        <f>'RawData Line 3'!$E$39-(('RawData Line 3'!AG39-AVERAGE('RawData Line 3'!$I$39,'RawData Line 3'!$AP$39))*'Calibration Report'!$L$10+('RawData Line 3'!AG40-AVERAGE('RawData Line 3'!$I$40,'RawData Line 3'!$AP$40))*'Calibration Report'!$L$12)</f>
        <v>1.3283837500000002</v>
      </c>
      <c r="AA37" s="2">
        <f>'RawData Line 3'!$E$39-(('RawData Line 3'!AH39-AVERAGE('RawData Line 3'!$I$39,'RawData Line 3'!$AP$39))*'Calibration Report'!$L$10+('RawData Line 3'!AH40-AVERAGE('RawData Line 3'!$I$40,'RawData Line 3'!$AP$40))*'Calibration Report'!$L$12)</f>
        <v>1.2599945499999996</v>
      </c>
      <c r="AB37" s="2">
        <f>'RawData Line 3'!$E$39-(('RawData Line 3'!AI39-AVERAGE('RawData Line 3'!$I$39,'RawData Line 3'!$AP$39))*'Calibration Report'!$L$10+('RawData Line 3'!AI40-AVERAGE('RawData Line 3'!$I$40,'RawData Line 3'!$AP$40))*'Calibration Report'!$L$12)</f>
        <v>1.220964350000002</v>
      </c>
      <c r="AC37" s="2">
        <f>'RawData Line 3'!$E$39-(('RawData Line 3'!AJ39-AVERAGE('RawData Line 3'!$I$39,'RawData Line 3'!$AP$39))*'Calibration Report'!$L$10+('RawData Line 3'!AJ40-AVERAGE('RawData Line 3'!$I$40,'RawData Line 3'!$AP$40))*'Calibration Report'!$L$12)</f>
        <v>1.2239002500000002</v>
      </c>
      <c r="AD37" s="2">
        <f>'RawData Line 3'!$E$39-(('RawData Line 3'!AK39-AVERAGE('RawData Line 3'!$I$39,'RawData Line 3'!$AP$39))*'Calibration Report'!$L$10+('RawData Line 3'!AK40-AVERAGE('RawData Line 3'!$I$40,'RawData Line 3'!$AP$40))*'Calibration Report'!$L$12)</f>
        <v>1.2712249500000008</v>
      </c>
      <c r="AE37" s="2">
        <f>'RawData Line 3'!$E$39-(('RawData Line 3'!AL39-AVERAGE('RawData Line 3'!$I$39,'RawData Line 3'!$AP$39))*'Calibration Report'!$L$10+('RawData Line 3'!AL40-AVERAGE('RawData Line 3'!$I$40,'RawData Line 3'!$AP$40))*'Calibration Report'!$L$12)</f>
        <v>1.2598267500000002</v>
      </c>
      <c r="AF37" s="2">
        <f>'RawData Line 3'!$E$39-(('RawData Line 3'!AM39-AVERAGE('RawData Line 3'!$I$39,'RawData Line 3'!$AP$39))*'Calibration Report'!$L$10+('RawData Line 3'!AM40-AVERAGE('RawData Line 3'!$I$40,'RawData Line 3'!$AP$40))*'Calibration Report'!$L$12)</f>
        <v>1.165359850000002</v>
      </c>
      <c r="AG37" s="2">
        <f>'RawData Line 3'!$E$39-(('RawData Line 3'!AN39-AVERAGE('RawData Line 3'!$I$39,'RawData Line 3'!$AP$39))*'Calibration Report'!$L$10+('RawData Line 3'!AN40-AVERAGE('RawData Line 3'!$I$40,'RawData Line 3'!$AP$40))*'Calibration Report'!$L$12)</f>
        <v>1.0977355499999994</v>
      </c>
      <c r="AH37" s="2">
        <f>'RawData Line 3'!$E$39-(('RawData Line 3'!AO39-AVERAGE('RawData Line 3'!$I$39,'RawData Line 3'!$AP$39))*'Calibration Report'!$L$10+('RawData Line 3'!AO40-AVERAGE('RawData Line 3'!$I$40,'RawData Line 3'!$AP$40))*'Calibration Report'!$L$12)</f>
        <v>1.794140950000001</v>
      </c>
    </row>
    <row r="38" spans="1:34" x14ac:dyDescent="0.35">
      <c r="A38" s="24">
        <v>44823</v>
      </c>
      <c r="B38" s="18" t="s">
        <v>55</v>
      </c>
      <c r="C38" s="2">
        <v>0</v>
      </c>
      <c r="D38" s="2">
        <f>'RawData Line 3'!K6-'RawData Line 3'!$F$41</f>
        <v>2.44</v>
      </c>
      <c r="E38" s="2">
        <f>'RawData Line 3'!L6-'RawData Line 3'!$F$41</f>
        <v>5.4399999999999995</v>
      </c>
      <c r="F38" s="2">
        <f>'RawData Line 3'!M6-'RawData Line 3'!$F$41</f>
        <v>8.44</v>
      </c>
      <c r="G38" s="2">
        <f>'RawData Line 3'!N6-'RawData Line 3'!$F$41</f>
        <v>11.44</v>
      </c>
      <c r="H38" s="2">
        <f>'RawData Line 3'!O6-'RawData Line 3'!$F$41</f>
        <v>14.44</v>
      </c>
      <c r="I38" s="2">
        <f>'RawData Line 3'!P6-'RawData Line 3'!$F$41</f>
        <v>17.440000000000001</v>
      </c>
      <c r="J38" s="2">
        <f>'RawData Line 3'!Q6-'RawData Line 3'!$F$41</f>
        <v>20.440000000000001</v>
      </c>
      <c r="K38" s="2">
        <f>'RawData Line 3'!R6-'RawData Line 3'!$F$41</f>
        <v>23.44</v>
      </c>
      <c r="L38" s="2">
        <f>'RawData Line 3'!S6-'RawData Line 3'!$F$41</f>
        <v>26.44</v>
      </c>
      <c r="M38" s="2">
        <f>'RawData Line 3'!T6-'RawData Line 3'!$F$41</f>
        <v>29.44</v>
      </c>
      <c r="N38" s="2">
        <f>'RawData Line 3'!U6-'RawData Line 3'!$F$41</f>
        <v>32.44</v>
      </c>
      <c r="O38" s="2">
        <f>'RawData Line 3'!V6-'RawData Line 3'!$F$41</f>
        <v>35.44</v>
      </c>
      <c r="P38" s="2">
        <f>'RawData Line 3'!W6-'RawData Line 3'!$F$41</f>
        <v>38.44</v>
      </c>
      <c r="Q38" s="2">
        <f>'RawData Line 3'!X6-'RawData Line 3'!$F$41</f>
        <v>41.44</v>
      </c>
      <c r="R38" s="2">
        <f>'RawData Line 3'!Y6-'RawData Line 3'!$F$41</f>
        <v>44.44</v>
      </c>
      <c r="S38" s="2">
        <f>'RawData Line 3'!Z6-'RawData Line 3'!$F$41</f>
        <v>47.44</v>
      </c>
      <c r="T38" s="2">
        <f>'RawData Line 3'!AA6-'RawData Line 3'!$F$41</f>
        <v>50.44</v>
      </c>
      <c r="U38" s="2">
        <f>'RawData Line 3'!AB6-'RawData Line 3'!$F$41</f>
        <v>53.44</v>
      </c>
      <c r="V38" s="2">
        <f>'RawData Line 3'!AC6-'RawData Line 3'!$F$41</f>
        <v>56.44</v>
      </c>
      <c r="W38" s="2">
        <f>'RawData Line 3'!AD6-'RawData Line 3'!$F$41</f>
        <v>59.44</v>
      </c>
      <c r="X38" s="2">
        <f>'RawData Line 3'!AE6-'RawData Line 3'!$F$41</f>
        <v>62.44</v>
      </c>
      <c r="Y38" s="2">
        <f>'RawData Line 3'!AF6-'RawData Line 3'!$F$41</f>
        <v>65.44</v>
      </c>
      <c r="Z38" s="2">
        <f>'RawData Line 3'!AG6-'RawData Line 3'!$F$41</f>
        <v>68.44</v>
      </c>
      <c r="AA38" s="2">
        <f>'RawData Line 3'!AH6-'RawData Line 3'!$F$41</f>
        <v>71.44</v>
      </c>
      <c r="AB38" s="2">
        <f>'RawData Line 3'!AI6-'RawData Line 3'!$F$41</f>
        <v>74.44</v>
      </c>
      <c r="AC38" s="2">
        <f>'RawData Line 3'!AJ6-'RawData Line 3'!$F$41</f>
        <v>77.44</v>
      </c>
      <c r="AD38" s="2">
        <f>'RawData Line 3'!AK6-'RawData Line 3'!$F$41</f>
        <v>80.44</v>
      </c>
      <c r="AE38" s="2">
        <f>'RawData Line 3'!AL6-'RawData Line 3'!$F$41</f>
        <v>83.44</v>
      </c>
      <c r="AF38" s="2">
        <f>'RawData Line 3'!AM6-'RawData Line 3'!$F$41</f>
        <v>86.44</v>
      </c>
      <c r="AG38" s="2">
        <f>'RawData Line 3'!AN6-'RawData Line 3'!$F$41</f>
        <v>89.44</v>
      </c>
      <c r="AH38" s="2">
        <f>'RawData Line 3'!AO6-'RawData Line 3'!$F$41</f>
        <v>92.44</v>
      </c>
    </row>
    <row r="39" spans="1:34" x14ac:dyDescent="0.35">
      <c r="A39" s="24"/>
      <c r="B39" s="18" t="s">
        <v>56</v>
      </c>
      <c r="C39" s="2">
        <f>'RawData Line 3'!$E$41-(('RawData Line 3'!J41-AVERAGE('RawData Line 3'!$I$41,'RawData Line 3'!$AP$41))*'Calibration Report'!$L$10+('RawData Line 3'!J42-AVERAGE('RawData Line 3'!$I$42,'RawData Line 3'!$AP$42))*'Calibration Report'!$L$12)</f>
        <v>1.0195810500000024</v>
      </c>
      <c r="D39" s="2">
        <f>'RawData Line 3'!$E$41-(('RawData Line 3'!K41-AVERAGE('RawData Line 3'!$I$41,'RawData Line 3'!$AP$41))*'Calibration Report'!$L$10+('RawData Line 3'!K42-AVERAGE('RawData Line 3'!$I$42,'RawData Line 3'!$AP$42))*'Calibration Report'!$L$12)</f>
        <v>0.99851165000000131</v>
      </c>
      <c r="E39" s="2">
        <f>'RawData Line 3'!$E$41-(('RawData Line 3'!L41-AVERAGE('RawData Line 3'!$I$41,'RawData Line 3'!$AP$41))*'Calibration Report'!$L$10+('RawData Line 3'!L42-AVERAGE('RawData Line 3'!$I$42,'RawData Line 3'!$AP$42))*'Calibration Report'!$L$12)</f>
        <v>0.8577611500000013</v>
      </c>
      <c r="F39" s="2">
        <f>'RawData Line 3'!$E$41-(('RawData Line 3'!M41-AVERAGE('RawData Line 3'!$I$41,'RawData Line 3'!$AP$41))*'Calibration Report'!$L$10+('RawData Line 3'!M42-AVERAGE('RawData Line 3'!$I$42,'RawData Line 3'!$AP$42))*'Calibration Report'!$L$12)</f>
        <v>0.83902565000000129</v>
      </c>
      <c r="G39" s="2">
        <f>'RawData Line 3'!$E$41-(('RawData Line 3'!N41-AVERAGE('RawData Line 3'!$I$41,'RawData Line 3'!$AP$41))*'Calibration Report'!$L$10+('RawData Line 3'!N42-AVERAGE('RawData Line 3'!$I$42,'RawData Line 3'!$AP$42))*'Calibration Report'!$L$12)</f>
        <v>0.82771625000000004</v>
      </c>
      <c r="H39" s="2">
        <f>'RawData Line 3'!$E$41-(('RawData Line 3'!O41-AVERAGE('RawData Line 3'!$I$41,'RawData Line 3'!$AP$41))*'Calibration Report'!$L$10+('RawData Line 3'!O42-AVERAGE('RawData Line 3'!$I$42,'RawData Line 3'!$AP$42))*'Calibration Report'!$L$12)</f>
        <v>0.78013985000000186</v>
      </c>
      <c r="I39" s="2">
        <f>'RawData Line 3'!$E$41-(('RawData Line 3'!P41-AVERAGE('RawData Line 3'!$I$41,'RawData Line 3'!$AP$41))*'Calibration Report'!$L$10+('RawData Line 3'!P42-AVERAGE('RawData Line 3'!$I$42,'RawData Line 3'!$AP$42))*'Calibration Report'!$L$12)</f>
        <v>0.82340365000000126</v>
      </c>
      <c r="J39" s="2">
        <f>'RawData Line 3'!$E$41-(('RawData Line 3'!Q41-AVERAGE('RawData Line 3'!$I$41,'RawData Line 3'!$AP$41))*'Calibration Report'!$L$10+('RawData Line 3'!Q42-AVERAGE('RawData Line 3'!$I$42,'RawData Line 3'!$AP$42))*'Calibration Report'!$L$12)</f>
        <v>0.89921895000000074</v>
      </c>
      <c r="K39" s="2">
        <f>'RawData Line 3'!$E$41-(('RawData Line 3'!R41-AVERAGE('RawData Line 3'!$I$41,'RawData Line 3'!$AP$41))*'Calibration Report'!$L$10+('RawData Line 3'!R42-AVERAGE('RawData Line 3'!$I$42,'RawData Line 3'!$AP$42))*'Calibration Report'!$L$12)</f>
        <v>0.89507415000000123</v>
      </c>
      <c r="L39" s="2">
        <f>'RawData Line 3'!$E$41-(('RawData Line 3'!S41-AVERAGE('RawData Line 3'!$I$41,'RawData Line 3'!$AP$41))*'Calibration Report'!$L$10+('RawData Line 3'!S42-AVERAGE('RawData Line 3'!$I$42,'RawData Line 3'!$AP$42))*'Calibration Report'!$L$12)</f>
        <v>0.84490235000000191</v>
      </c>
      <c r="M39" s="2">
        <f>'RawData Line 3'!$E$41-(('RawData Line 3'!T41-AVERAGE('RawData Line 3'!$I$41,'RawData Line 3'!$AP$41))*'Calibration Report'!$L$10+('RawData Line 3'!T42-AVERAGE('RawData Line 3'!$I$42,'RawData Line 3'!$AP$42))*'Calibration Report'!$L$12)</f>
        <v>0.81571605000000247</v>
      </c>
      <c r="N39" s="2">
        <f>'RawData Line 3'!$E$41-(('RawData Line 3'!U41-AVERAGE('RawData Line 3'!$I$41,'RawData Line 3'!$AP$41))*'Calibration Report'!$L$10+('RawData Line 3'!U42-AVERAGE('RawData Line 3'!$I$42,'RawData Line 3'!$AP$42))*'Calibration Report'!$L$12)</f>
        <v>0.79481935000000192</v>
      </c>
      <c r="O39" s="2">
        <f>'RawData Line 3'!$E$41-(('RawData Line 3'!V41-AVERAGE('RawData Line 3'!$I$41,'RawData Line 3'!$AP$41))*'Calibration Report'!$L$10+('RawData Line 3'!V42-AVERAGE('RawData Line 3'!$I$42,'RawData Line 3'!$AP$42))*'Calibration Report'!$L$12)</f>
        <v>0.77746545000000067</v>
      </c>
      <c r="P39" s="2">
        <f>'RawData Line 3'!$E$41-(('RawData Line 3'!W41-AVERAGE('RawData Line 3'!$I$41,'RawData Line 3'!$AP$41))*'Calibration Report'!$L$10+('RawData Line 3'!W42-AVERAGE('RawData Line 3'!$I$42,'RawData Line 3'!$AP$42))*'Calibration Report'!$L$12)</f>
        <v>0.90017125000000009</v>
      </c>
      <c r="Q39" s="2">
        <f>'RawData Line 3'!$E$41-(('RawData Line 3'!X41-AVERAGE('RawData Line 3'!$I$41,'RawData Line 3'!$AP$41))*'Calibration Report'!$L$10+('RawData Line 3'!X42-AVERAGE('RawData Line 3'!$I$42,'RawData Line 3'!$AP$42))*'Calibration Report'!$L$12)</f>
        <v>0.96812625000000008</v>
      </c>
      <c r="R39" s="2">
        <f>'RawData Line 3'!$E$41-(('RawData Line 3'!Y41-AVERAGE('RawData Line 3'!$I$41,'RawData Line 3'!$AP$41))*'Calibration Report'!$L$10+('RawData Line 3'!Y42-AVERAGE('RawData Line 3'!$I$42,'RawData Line 3'!$AP$42))*'Calibration Report'!$L$12)</f>
        <v>1.0483478500000019</v>
      </c>
      <c r="S39" s="2">
        <f>'RawData Line 3'!$E$41-(('RawData Line 3'!Z41-AVERAGE('RawData Line 3'!$I$41,'RawData Line 3'!$AP$41))*'Calibration Report'!$L$10+('RawData Line 3'!Z42-AVERAGE('RawData Line 3'!$I$42,'RawData Line 3'!$AP$42))*'Calibration Report'!$L$12)</f>
        <v>1.1473049500000008</v>
      </c>
      <c r="T39" s="2">
        <f>'RawData Line 3'!$E$41-(('RawData Line 3'!AA41-AVERAGE('RawData Line 3'!$I$41,'RawData Line 3'!$AP$41))*'Calibration Report'!$L$10+('RawData Line 3'!AA42-AVERAGE('RawData Line 3'!$I$42,'RawData Line 3'!$AP$42))*'Calibration Report'!$L$12)</f>
        <v>1.1895325500000025</v>
      </c>
      <c r="U39" s="2">
        <f>'RawData Line 3'!$E$41-(('RawData Line 3'!AB41-AVERAGE('RawData Line 3'!$I$41,'RawData Line 3'!$AP$41))*'Calibration Report'!$L$10+('RawData Line 3'!AB42-AVERAGE('RawData Line 3'!$I$42,'RawData Line 3'!$AP$42))*'Calibration Report'!$L$12)</f>
        <v>1.315692350000002</v>
      </c>
      <c r="V39" s="2">
        <f>'RawData Line 3'!$E$41-(('RawData Line 3'!AC41-AVERAGE('RawData Line 3'!$I$41,'RawData Line 3'!$AP$41))*'Calibration Report'!$L$10+('RawData Line 3'!AC42-AVERAGE('RawData Line 3'!$I$42,'RawData Line 3'!$AP$42))*'Calibration Report'!$L$12)</f>
        <v>1.2617211500000014</v>
      </c>
      <c r="W39" s="2">
        <f>'RawData Line 3'!$E$41-(('RawData Line 3'!AD41-AVERAGE('RawData Line 3'!$I$41,'RawData Line 3'!$AP$41))*'Calibration Report'!$L$10+('RawData Line 3'!AD42-AVERAGE('RawData Line 3'!$I$42,'RawData Line 3'!$AP$42))*'Calibration Report'!$L$12)</f>
        <v>1.1857380500000025</v>
      </c>
      <c r="X39" s="2">
        <f>'RawData Line 3'!$E$41-(('RawData Line 3'!AE41-AVERAGE('RawData Line 3'!$I$41,'RawData Line 3'!$AP$41))*'Calibration Report'!$L$10+('RawData Line 3'!AE42-AVERAGE('RawData Line 3'!$I$42,'RawData Line 3'!$AP$42))*'Calibration Report'!$L$12)</f>
        <v>1.23418775</v>
      </c>
      <c r="Y39" s="2">
        <f>'RawData Line 3'!$E$41-(('RawData Line 3'!AF41-AVERAGE('RawData Line 3'!$I$41,'RawData Line 3'!$AP$41))*'Calibration Report'!$L$10+('RawData Line 3'!AF42-AVERAGE('RawData Line 3'!$I$42,'RawData Line 3'!$AP$42))*'Calibration Report'!$L$12)</f>
        <v>1.2668280500000026</v>
      </c>
      <c r="Z39" s="2">
        <f>'RawData Line 3'!$E$41-(('RawData Line 3'!AG41-AVERAGE('RawData Line 3'!$I$41,'RawData Line 3'!$AP$41))*'Calibration Report'!$L$10+('RawData Line 3'!AG42-AVERAGE('RawData Line 3'!$I$42,'RawData Line 3'!$AP$42))*'Calibration Report'!$L$12)</f>
        <v>1.3572389500000006</v>
      </c>
      <c r="AA39" s="2">
        <f>'RawData Line 3'!$E$41-(('RawData Line 3'!AH41-AVERAGE('RawData Line 3'!$I$41,'RawData Line 3'!$AP$41))*'Calibration Report'!$L$10+('RawData Line 3'!AH42-AVERAGE('RawData Line 3'!$I$42,'RawData Line 3'!$AP$42))*'Calibration Report'!$L$12)</f>
        <v>1.30033675</v>
      </c>
      <c r="AB39" s="2">
        <f>'RawData Line 3'!$E$41-(('RawData Line 3'!AI41-AVERAGE('RawData Line 3'!$I$41,'RawData Line 3'!$AP$41))*'Calibration Report'!$L$10+('RawData Line 3'!AI42-AVERAGE('RawData Line 3'!$I$42,'RawData Line 3'!$AP$42))*'Calibration Report'!$L$12)</f>
        <v>1.2530218500000019</v>
      </c>
      <c r="AC39" s="2">
        <f>'RawData Line 3'!$E$41-(('RawData Line 3'!AJ41-AVERAGE('RawData Line 3'!$I$41,'RawData Line 3'!$AP$41))*'Calibration Report'!$L$10+('RawData Line 3'!AJ42-AVERAGE('RawData Line 3'!$I$42,'RawData Line 3'!$AP$42))*'Calibration Report'!$L$12)</f>
        <v>1.2557011500000013</v>
      </c>
      <c r="AD39" s="2">
        <f>'RawData Line 3'!$E$41-(('RawData Line 3'!AK41-AVERAGE('RawData Line 3'!$I$41,'RawData Line 3'!$AP$41))*'Calibration Report'!$L$10+('RawData Line 3'!AK42-AVERAGE('RawData Line 3'!$I$42,'RawData Line 3'!$AP$42))*'Calibration Report'!$L$12)</f>
        <v>1.29334975</v>
      </c>
      <c r="AE39" s="2">
        <f>'RawData Line 3'!$E$41-(('RawData Line 3'!AL41-AVERAGE('RawData Line 3'!$I$41,'RawData Line 3'!$AP$41))*'Calibration Report'!$L$10+('RawData Line 3'!AL42-AVERAGE('RawData Line 3'!$I$42,'RawData Line 3'!$AP$42))*'Calibration Report'!$L$12)</f>
        <v>1.2803182500000001</v>
      </c>
      <c r="AF39" s="2">
        <f>'RawData Line 3'!$E$41-(('RawData Line 3'!AM41-AVERAGE('RawData Line 3'!$I$41,'RawData Line 3'!$AP$41))*'Calibration Report'!$L$10+('RawData Line 3'!AM42-AVERAGE('RawData Line 3'!$I$42,'RawData Line 3'!$AP$42))*'Calibration Report'!$L$12)</f>
        <v>1.19085475</v>
      </c>
      <c r="AG39" s="2">
        <f>'RawData Line 3'!$E$41-(('RawData Line 3'!AN41-AVERAGE('RawData Line 3'!$I$41,'RawData Line 3'!$AP$41))*'Calibration Report'!$L$10+('RawData Line 3'!AN42-AVERAGE('RawData Line 3'!$I$42,'RawData Line 3'!$AP$42))*'Calibration Report'!$L$12)</f>
        <v>1.0695256500000012</v>
      </c>
      <c r="AH39" s="2">
        <f>'RawData Line 3'!$E$41-(('RawData Line 3'!AO41-AVERAGE('RawData Line 3'!$I$41,'RawData Line 3'!$AP$41))*'Calibration Report'!$L$10+('RawData Line 3'!AO42-AVERAGE('RawData Line 3'!$I$42,'RawData Line 3'!$AP$42))*'Calibration Report'!$L$12)</f>
        <v>1.7619589500000008</v>
      </c>
    </row>
    <row r="40" spans="1:34" x14ac:dyDescent="0.35">
      <c r="A40" s="24">
        <v>44826</v>
      </c>
      <c r="B40" s="18" t="s">
        <v>55</v>
      </c>
      <c r="C40" s="2">
        <v>0</v>
      </c>
      <c r="D40" s="2">
        <f>'RawData Line 3'!K6-'RawData Line 3'!$F$43</f>
        <v>2.44</v>
      </c>
      <c r="E40" s="2">
        <f>'RawData Line 3'!L6-'RawData Line 3'!$F$43</f>
        <v>5.4399999999999995</v>
      </c>
      <c r="F40" s="2">
        <f>'RawData Line 3'!M6-'RawData Line 3'!$F$43</f>
        <v>8.44</v>
      </c>
      <c r="G40" s="2">
        <f>'RawData Line 3'!N6-'RawData Line 3'!$F$43</f>
        <v>11.44</v>
      </c>
      <c r="H40" s="2">
        <f>'RawData Line 3'!O6-'RawData Line 3'!$F$43</f>
        <v>14.44</v>
      </c>
      <c r="I40" s="2">
        <f>'RawData Line 3'!P6-'RawData Line 3'!$F$43</f>
        <v>17.440000000000001</v>
      </c>
      <c r="J40" s="2">
        <f>'RawData Line 3'!Q6-'RawData Line 3'!$F$43</f>
        <v>20.440000000000001</v>
      </c>
      <c r="K40" s="2">
        <f>'RawData Line 3'!R6-'RawData Line 3'!$F$43</f>
        <v>23.44</v>
      </c>
      <c r="L40" s="2">
        <f>'RawData Line 3'!S6-'RawData Line 3'!$F$43</f>
        <v>26.44</v>
      </c>
      <c r="M40" s="2">
        <f>'RawData Line 3'!T6-'RawData Line 3'!$F$43</f>
        <v>29.44</v>
      </c>
      <c r="N40" s="2">
        <f>'RawData Line 3'!U6-'RawData Line 3'!$F$43</f>
        <v>32.44</v>
      </c>
      <c r="O40" s="2">
        <f>'RawData Line 3'!V6-'RawData Line 3'!$F$43</f>
        <v>35.44</v>
      </c>
      <c r="P40" s="2">
        <f>'RawData Line 3'!W6-'RawData Line 3'!$F$43</f>
        <v>38.44</v>
      </c>
      <c r="Q40" s="2">
        <f>'RawData Line 3'!X6-'RawData Line 3'!$F$43</f>
        <v>41.44</v>
      </c>
      <c r="R40" s="2">
        <f>'RawData Line 3'!Y6-'RawData Line 3'!$F$43</f>
        <v>44.44</v>
      </c>
      <c r="S40" s="2">
        <f>'RawData Line 3'!Z6-'RawData Line 3'!$F$43</f>
        <v>47.44</v>
      </c>
      <c r="T40" s="2">
        <f>'RawData Line 3'!AA6-'RawData Line 3'!$F$43</f>
        <v>50.44</v>
      </c>
      <c r="U40" s="2">
        <f>'RawData Line 3'!AB6-'RawData Line 3'!$F$43</f>
        <v>53.44</v>
      </c>
      <c r="V40" s="2">
        <f>'RawData Line 3'!AC6-'RawData Line 3'!$F$43</f>
        <v>56.44</v>
      </c>
      <c r="W40" s="2">
        <f>'RawData Line 3'!AD6-'RawData Line 3'!$F$43</f>
        <v>59.44</v>
      </c>
      <c r="X40" s="2">
        <f>'RawData Line 3'!AE6-'RawData Line 3'!$F$43</f>
        <v>62.44</v>
      </c>
      <c r="Y40" s="2">
        <f>'RawData Line 3'!AF6-'RawData Line 3'!$F$43</f>
        <v>65.44</v>
      </c>
      <c r="Z40" s="2">
        <f>'RawData Line 3'!AG6-'RawData Line 3'!$F$43</f>
        <v>68.44</v>
      </c>
      <c r="AA40" s="2">
        <f>'RawData Line 3'!AH6-'RawData Line 3'!$F$43</f>
        <v>71.44</v>
      </c>
      <c r="AB40" s="2">
        <f>'RawData Line 3'!AI6-'RawData Line 3'!$F$43</f>
        <v>74.44</v>
      </c>
      <c r="AC40" s="2">
        <f>'RawData Line 3'!AJ6-'RawData Line 3'!$F$43</f>
        <v>77.44</v>
      </c>
      <c r="AD40" s="2">
        <f>'RawData Line 3'!AK6-'RawData Line 3'!$F$43</f>
        <v>80.44</v>
      </c>
      <c r="AE40" s="2">
        <f>'RawData Line 3'!AL6-'RawData Line 3'!$F$43</f>
        <v>83.44</v>
      </c>
      <c r="AF40" s="2">
        <f>'RawData Line 3'!AM6-'RawData Line 3'!$F$43</f>
        <v>86.44</v>
      </c>
      <c r="AG40" s="2">
        <f>'RawData Line 3'!AN6-'RawData Line 3'!$F$43</f>
        <v>89.44</v>
      </c>
      <c r="AH40" s="2">
        <f>'RawData Line 3'!AO6-'RawData Line 3'!$F$43</f>
        <v>92.44</v>
      </c>
    </row>
    <row r="41" spans="1:34" x14ac:dyDescent="0.35">
      <c r="A41" s="24"/>
      <c r="B41" s="18" t="s">
        <v>56</v>
      </c>
      <c r="C41" s="2">
        <f>'RawData Line 3'!$E$43-(('RawData Line 3'!J43-AVERAGE('RawData Line 3'!$I$43,'RawData Line 3'!$AP$43))*'Calibration Report'!$L$10+('RawData Line 3'!J44-AVERAGE('RawData Line 3'!$I$44,'RawData Line 3'!$AP$44))*'Calibration Report'!$L$12)</f>
        <v>1.0035230499999996</v>
      </c>
      <c r="D41" s="2">
        <f>'RawData Line 3'!$E$43-(('RawData Line 3'!K43-AVERAGE('RawData Line 3'!$I$43,'RawData Line 3'!$AP$43))*'Calibration Report'!$L$10+('RawData Line 3'!K44-AVERAGE('RawData Line 3'!$I$44,'RawData Line 3'!$AP$44))*'Calibration Report'!$L$12)</f>
        <v>0.96302245000000097</v>
      </c>
      <c r="E41" s="2">
        <f>'RawData Line 3'!$E$43-(('RawData Line 3'!L43-AVERAGE('RawData Line 3'!$I$43,'RawData Line 3'!$AP$43))*'Calibration Report'!$L$10+('RawData Line 3'!L44-AVERAGE('RawData Line 3'!$I$44,'RawData Line 3'!$AP$44))*'Calibration Report'!$L$12)</f>
        <v>0.77857884999999905</v>
      </c>
      <c r="F41" s="2">
        <f>'RawData Line 3'!$E$43-(('RawData Line 3'!M43-AVERAGE('RawData Line 3'!$I$43,'RawData Line 3'!$AP$43))*'Calibration Report'!$L$10+('RawData Line 3'!M44-AVERAGE('RawData Line 3'!$I$44,'RawData Line 3'!$AP$44))*'Calibration Report'!$L$12)</f>
        <v>0.7277113499999992</v>
      </c>
      <c r="G41" s="2">
        <f>'RawData Line 3'!$E$43-(('RawData Line 3'!N43-AVERAGE('RawData Line 3'!$I$43,'RawData Line 3'!$AP$43))*'Calibration Report'!$L$10+('RawData Line 3'!N44-AVERAGE('RawData Line 3'!$I$44,'RawData Line 3'!$AP$44))*'Calibration Report'!$L$12)</f>
        <v>0.71691025000000042</v>
      </c>
      <c r="H41" s="2">
        <f>'RawData Line 3'!$E$43-(('RawData Line 3'!O43-AVERAGE('RawData Line 3'!$I$43,'RawData Line 3'!$AP$43))*'Calibration Report'!$L$10+('RawData Line 3'!O44-AVERAGE('RawData Line 3'!$I$44,'RawData Line 3'!$AP$44))*'Calibration Report'!$L$12)</f>
        <v>0.64601445000000102</v>
      </c>
      <c r="I41" s="2">
        <f>'RawData Line 3'!$E$43-(('RawData Line 3'!P43-AVERAGE('RawData Line 3'!$I$43,'RawData Line 3'!$AP$43))*'Calibration Report'!$L$10+('RawData Line 3'!P44-AVERAGE('RawData Line 3'!$I$44,'RawData Line 3'!$AP$44))*'Calibration Report'!$L$12)</f>
        <v>0.71137895000000095</v>
      </c>
      <c r="J41" s="2">
        <f>'RawData Line 3'!$E$43-(('RawData Line 3'!Q43-AVERAGE('RawData Line 3'!$I$43,'RawData Line 3'!$AP$43))*'Calibration Report'!$L$10+('RawData Line 3'!Q44-AVERAGE('RawData Line 3'!$I$44,'RawData Line 3'!$AP$44))*'Calibration Report'!$L$12)</f>
        <v>0.7981582500000004</v>
      </c>
      <c r="K41" s="2">
        <f>'RawData Line 3'!$E$43-(('RawData Line 3'!R43-AVERAGE('RawData Line 3'!$I$43,'RawData Line 3'!$AP$43))*'Calibration Report'!$L$10+('RawData Line 3'!R44-AVERAGE('RawData Line 3'!$I$44,'RawData Line 3'!$AP$44))*'Calibration Report'!$L$12)</f>
        <v>0.79901684999999911</v>
      </c>
      <c r="L41" s="2">
        <f>'RawData Line 3'!$E$43-(('RawData Line 3'!S43-AVERAGE('RawData Line 3'!$I$43,'RawData Line 3'!$AP$43))*'Calibration Report'!$L$10+('RawData Line 3'!S44-AVERAGE('RawData Line 3'!$I$44,'RawData Line 3'!$AP$44))*'Calibration Report'!$L$12)</f>
        <v>0.76024325000000037</v>
      </c>
      <c r="M41" s="2">
        <f>'RawData Line 3'!$E$43-(('RawData Line 3'!T43-AVERAGE('RawData Line 3'!$I$43,'RawData Line 3'!$AP$43))*'Calibration Report'!$L$10+('RawData Line 3'!T44-AVERAGE('RawData Line 3'!$I$44,'RawData Line 3'!$AP$44))*'Calibration Report'!$L$12)</f>
        <v>0.71162575000000028</v>
      </c>
      <c r="N41" s="2">
        <f>'RawData Line 3'!$E$43-(('RawData Line 3'!U43-AVERAGE('RawData Line 3'!$I$43,'RawData Line 3'!$AP$43))*'Calibration Report'!$L$10+('RawData Line 3'!U44-AVERAGE('RawData Line 3'!$I$44,'RawData Line 3'!$AP$44))*'Calibration Report'!$L$12)</f>
        <v>0.66024504999999967</v>
      </c>
      <c r="O41" s="2">
        <f>'RawData Line 3'!$E$43-(('RawData Line 3'!V43-AVERAGE('RawData Line 3'!$I$43,'RawData Line 3'!$AP$43))*'Calibration Report'!$L$10+('RawData Line 3'!V44-AVERAGE('RawData Line 3'!$I$44,'RawData Line 3'!$AP$44))*'Calibration Report'!$L$12)</f>
        <v>0.67984404999999981</v>
      </c>
      <c r="P41" s="2">
        <f>'RawData Line 3'!$E$43-(('RawData Line 3'!W43-AVERAGE('RawData Line 3'!$I$43,'RawData Line 3'!$AP$43))*'Calibration Report'!$L$10+('RawData Line 3'!W44-AVERAGE('RawData Line 3'!$I$44,'RawData Line 3'!$AP$44))*'Calibration Report'!$L$12)</f>
        <v>0.81489545000000096</v>
      </c>
      <c r="Q41" s="2">
        <f>'RawData Line 3'!$E$43-(('RawData Line 3'!X43-AVERAGE('RawData Line 3'!$I$43,'RawData Line 3'!$AP$43))*'Calibration Report'!$L$10+('RawData Line 3'!X44-AVERAGE('RawData Line 3'!$I$44,'RawData Line 3'!$AP$44))*'Calibration Report'!$L$12)</f>
        <v>0.89468284999999914</v>
      </c>
      <c r="R41" s="2">
        <f>'RawData Line 3'!$E$43-(('RawData Line 3'!Y43-AVERAGE('RawData Line 3'!$I$43,'RawData Line 3'!$AP$43))*'Calibration Report'!$L$10+('RawData Line 3'!Y44-AVERAGE('RawData Line 3'!$I$44,'RawData Line 3'!$AP$44))*'Calibration Report'!$L$12)</f>
        <v>0.99260375000000034</v>
      </c>
      <c r="S41" s="2">
        <f>'RawData Line 3'!$E$43-(('RawData Line 3'!Z43-AVERAGE('RawData Line 3'!$I$43,'RawData Line 3'!$AP$43))*'Calibration Report'!$L$10+('RawData Line 3'!Z44-AVERAGE('RawData Line 3'!$I$44,'RawData Line 3'!$AP$44))*'Calibration Report'!$L$12)</f>
        <v>1.1005412500000005</v>
      </c>
      <c r="T41" s="2">
        <f>'RawData Line 3'!$E$43-(('RawData Line 3'!AA43-AVERAGE('RawData Line 3'!$I$43,'RawData Line 3'!$AP$43))*'Calibration Report'!$L$10+('RawData Line 3'!AA44-AVERAGE('RawData Line 3'!$I$44,'RawData Line 3'!$AP$44))*'Calibration Report'!$L$12)</f>
        <v>1.1532147500000003</v>
      </c>
      <c r="U41" s="2">
        <f>'RawData Line 3'!$E$43-(('RawData Line 3'!AB43-AVERAGE('RawData Line 3'!$I$43,'RawData Line 3'!$AP$43))*'Calibration Report'!$L$10+('RawData Line 3'!AB44-AVERAGE('RawData Line 3'!$I$44,'RawData Line 3'!$AP$44))*'Calibration Report'!$L$12)</f>
        <v>1.282048950000001</v>
      </c>
      <c r="V41" s="2">
        <f>'RawData Line 3'!$E$43-(('RawData Line 3'!AC43-AVERAGE('RawData Line 3'!$I$43,'RawData Line 3'!$AP$43))*'Calibration Report'!$L$10+('RawData Line 3'!AC44-AVERAGE('RawData Line 3'!$I$44,'RawData Line 3'!$AP$44))*'Calibration Report'!$L$12)</f>
        <v>1.2108965499999997</v>
      </c>
      <c r="W41" s="2">
        <f>'RawData Line 3'!$E$43-(('RawData Line 3'!AD43-AVERAGE('RawData Line 3'!$I$43,'RawData Line 3'!$AP$43))*'Calibration Report'!$L$10+('RawData Line 3'!AD44-AVERAGE('RawData Line 3'!$I$44,'RawData Line 3'!$AP$44))*'Calibration Report'!$L$12)</f>
        <v>1.1582230499999997</v>
      </c>
      <c r="X41" s="2">
        <f>'RawData Line 3'!$E$43-(('RawData Line 3'!AE43-AVERAGE('RawData Line 3'!$I$43,'RawData Line 3'!$AP$43))*'Calibration Report'!$L$10+('RawData Line 3'!AE44-AVERAGE('RawData Line 3'!$I$44,'RawData Line 3'!$AP$44))*'Calibration Report'!$L$12)</f>
        <v>1.2030411499999984</v>
      </c>
      <c r="Y41" s="2">
        <f>'RawData Line 3'!$E$43-(('RawData Line 3'!AF43-AVERAGE('RawData Line 3'!$I$43,'RawData Line 3'!$AP$43))*'Calibration Report'!$L$10+('RawData Line 3'!AF44-AVERAGE('RawData Line 3'!$I$44,'RawData Line 3'!$AP$44))*'Calibration Report'!$L$12)</f>
        <v>1.241207849999999</v>
      </c>
      <c r="Z41" s="2">
        <f>'RawData Line 3'!$E$43-(('RawData Line 3'!AG43-AVERAGE('RawData Line 3'!$I$43,'RawData Line 3'!$AP$43))*'Calibration Report'!$L$10+('RawData Line 3'!AG44-AVERAGE('RawData Line 3'!$I$44,'RawData Line 3'!$AP$44))*'Calibration Report'!$L$12)</f>
        <v>1.3386106499999986</v>
      </c>
      <c r="AA41" s="2">
        <f>'RawData Line 3'!$E$43-(('RawData Line 3'!AH43-AVERAGE('RawData Line 3'!$I$43,'RawData Line 3'!$AP$43))*'Calibration Report'!$L$10+('RawData Line 3'!AH44-AVERAGE('RawData Line 3'!$I$44,'RawData Line 3'!$AP$44))*'Calibration Report'!$L$12)</f>
        <v>1.2685832500000003</v>
      </c>
      <c r="AB41" s="2">
        <f>'RawData Line 3'!$E$43-(('RawData Line 3'!AI43-AVERAGE('RawData Line 3'!$I$43,'RawData Line 3'!$AP$43))*'Calibration Report'!$L$10+('RawData Line 3'!AI44-AVERAGE('RawData Line 3'!$I$44,'RawData Line 3'!$AP$44))*'Calibration Report'!$L$12)</f>
        <v>1.2375860499999998</v>
      </c>
      <c r="AC41" s="2">
        <f>'RawData Line 3'!$E$43-(('RawData Line 3'!AJ43-AVERAGE('RawData Line 3'!$I$43,'RawData Line 3'!$AP$43))*'Calibration Report'!$L$10+('RawData Line 3'!AJ44-AVERAGE('RawData Line 3'!$I$44,'RawData Line 3'!$AP$44))*'Calibration Report'!$L$12)</f>
        <v>1.2259312500000004</v>
      </c>
      <c r="AD41" s="2">
        <f>'RawData Line 3'!$E$43-(('RawData Line 3'!AK43-AVERAGE('RawData Line 3'!$I$43,'RawData Line 3'!$AP$43))*'Calibration Report'!$L$10+('RawData Line 3'!AK44-AVERAGE('RawData Line 3'!$I$44,'RawData Line 3'!$AP$44))*'Calibration Report'!$L$12)</f>
        <v>1.2742033499999992</v>
      </c>
      <c r="AE41" s="2">
        <f>'RawData Line 3'!$E$43-(('RawData Line 3'!AL43-AVERAGE('RawData Line 3'!$I$43,'RawData Line 3'!$AP$43))*'Calibration Report'!$L$10+('RawData Line 3'!AL44-AVERAGE('RawData Line 3'!$I$44,'RawData Line 3'!$AP$44))*'Calibration Report'!$L$12)</f>
        <v>1.264620950000001</v>
      </c>
      <c r="AF41" s="2">
        <f>'RawData Line 3'!$E$43-(('RawData Line 3'!AM43-AVERAGE('RawData Line 3'!$I$43,'RawData Line 3'!$AP$43))*'Calibration Report'!$L$10+('RawData Line 3'!AM44-AVERAGE('RawData Line 3'!$I$44,'RawData Line 3'!$AP$44))*'Calibration Report'!$L$12)</f>
        <v>1.1761985499999998</v>
      </c>
      <c r="AG41" s="2">
        <f>'RawData Line 3'!$E$43-(('RawData Line 3'!AN43-AVERAGE('RawData Line 3'!$I$43,'RawData Line 3'!$AP$43))*'Calibration Report'!$L$10+('RawData Line 3'!AN44-AVERAGE('RawData Line 3'!$I$44,'RawData Line 3'!$AP$44))*'Calibration Report'!$L$12)</f>
        <v>1.0960657500000004</v>
      </c>
      <c r="AH41" s="2">
        <f>'RawData Line 3'!$E$43-(('RawData Line 3'!AO43-AVERAGE('RawData Line 3'!$I$43,'RawData Line 3'!$AP$43))*'Calibration Report'!$L$10+('RawData Line 3'!AO44-AVERAGE('RawData Line 3'!$I$44,'RawData Line 3'!$AP$44))*'Calibration Report'!$L$12)</f>
        <v>1.7783146499999984</v>
      </c>
    </row>
    <row r="42" spans="1:34" x14ac:dyDescent="0.35">
      <c r="A42" s="24">
        <v>44827</v>
      </c>
      <c r="B42" s="18" t="s">
        <v>55</v>
      </c>
      <c r="C42" s="2">
        <v>0</v>
      </c>
      <c r="D42" s="2">
        <f>'RawData Line 3'!K6-'RawData Line 3'!$F$45</f>
        <v>2.44</v>
      </c>
      <c r="E42" s="2">
        <f>'RawData Line 3'!L6-'RawData Line 3'!$F$45</f>
        <v>5.4399999999999995</v>
      </c>
      <c r="F42" s="2">
        <f>'RawData Line 3'!M6-'RawData Line 3'!$F$45</f>
        <v>8.44</v>
      </c>
      <c r="G42" s="2">
        <f>'RawData Line 3'!N6-'RawData Line 3'!$F$45</f>
        <v>11.44</v>
      </c>
      <c r="H42" s="2">
        <f>'RawData Line 3'!O6-'RawData Line 3'!$F$45</f>
        <v>14.44</v>
      </c>
      <c r="I42" s="2">
        <f>'RawData Line 3'!P6-'RawData Line 3'!$F$45</f>
        <v>17.440000000000001</v>
      </c>
      <c r="J42" s="2">
        <f>'RawData Line 3'!Q6-'RawData Line 3'!$F$45</f>
        <v>20.440000000000001</v>
      </c>
      <c r="K42" s="2">
        <f>'RawData Line 3'!R6-'RawData Line 3'!$F$45</f>
        <v>23.44</v>
      </c>
      <c r="L42" s="2">
        <f>'RawData Line 3'!S6-'RawData Line 3'!$F$45</f>
        <v>26.44</v>
      </c>
      <c r="M42" s="2">
        <f>'RawData Line 3'!T6-'RawData Line 3'!$F$45</f>
        <v>29.44</v>
      </c>
      <c r="N42" s="2">
        <f>'RawData Line 3'!U6-'RawData Line 3'!$F$45</f>
        <v>32.44</v>
      </c>
      <c r="O42" s="2">
        <f>'RawData Line 3'!V6-'RawData Line 3'!$F$45</f>
        <v>35.44</v>
      </c>
      <c r="P42" s="2">
        <f>'RawData Line 3'!W6-'RawData Line 3'!$F$45</f>
        <v>38.44</v>
      </c>
      <c r="Q42" s="2">
        <f>'RawData Line 3'!X6-'RawData Line 3'!$F$45</f>
        <v>41.44</v>
      </c>
      <c r="R42" s="2">
        <f>'RawData Line 3'!Y6-'RawData Line 3'!$F$45</f>
        <v>44.44</v>
      </c>
      <c r="S42" s="2">
        <f>'RawData Line 3'!Z6-'RawData Line 3'!$F$45</f>
        <v>47.44</v>
      </c>
      <c r="T42" s="2">
        <f>'RawData Line 3'!AA6-'RawData Line 3'!$F$45</f>
        <v>50.44</v>
      </c>
      <c r="U42" s="2">
        <f>'RawData Line 3'!AB6-'RawData Line 3'!$F$45</f>
        <v>53.44</v>
      </c>
      <c r="V42" s="2">
        <f>'RawData Line 3'!AC6-'RawData Line 3'!$F$45</f>
        <v>56.44</v>
      </c>
      <c r="W42" s="2">
        <f>'RawData Line 3'!AD6-'RawData Line 3'!$F$45</f>
        <v>59.44</v>
      </c>
      <c r="X42" s="2">
        <f>'RawData Line 3'!AE6-'RawData Line 3'!$F$45</f>
        <v>62.44</v>
      </c>
      <c r="Y42" s="2">
        <f>'RawData Line 3'!AF6-'RawData Line 3'!$F$45</f>
        <v>65.44</v>
      </c>
      <c r="Z42" s="2">
        <f>'RawData Line 3'!AG6-'RawData Line 3'!$F$45</f>
        <v>68.44</v>
      </c>
      <c r="AA42" s="2">
        <f>'RawData Line 3'!AH6-'RawData Line 3'!$F$45</f>
        <v>71.44</v>
      </c>
      <c r="AB42" s="2">
        <f>'RawData Line 3'!AI6-'RawData Line 3'!$F$45</f>
        <v>74.44</v>
      </c>
      <c r="AC42" s="2">
        <f>'RawData Line 3'!AJ6-'RawData Line 3'!$F$45</f>
        <v>77.44</v>
      </c>
      <c r="AD42" s="2">
        <f>'RawData Line 3'!AK6-'RawData Line 3'!$F$45</f>
        <v>80.44</v>
      </c>
      <c r="AE42" s="2">
        <f>'RawData Line 3'!AL6-'RawData Line 3'!$F$45</f>
        <v>83.44</v>
      </c>
      <c r="AF42" s="2">
        <f>'RawData Line 3'!AM6-'RawData Line 3'!$F$45</f>
        <v>86.44</v>
      </c>
      <c r="AG42" s="2">
        <f>'RawData Line 3'!AN6-'RawData Line 3'!$F$45</f>
        <v>89.44</v>
      </c>
      <c r="AH42" s="2">
        <f>'RawData Line 3'!AO6-'RawData Line 3'!$F$45</f>
        <v>92.44</v>
      </c>
    </row>
    <row r="43" spans="1:34" x14ac:dyDescent="0.35">
      <c r="A43" s="24"/>
      <c r="B43" s="18" t="s">
        <v>56</v>
      </c>
      <c r="C43" s="2">
        <f>'RawData Line 3'!$E$45-(('RawData Line 3'!J45-AVERAGE('RawData Line 3'!$I$45,'RawData Line 3'!$AP$45))*'Calibration Report'!$L$10+('RawData Line 3'!J46-AVERAGE('RawData Line 3'!$I$46,'RawData Line 3'!$AP$46))*'Calibration Report'!$L$12)</f>
        <v>0.96807370000000093</v>
      </c>
      <c r="D43" s="2">
        <f>'RawData Line 3'!$E$45-(('RawData Line 3'!K45-AVERAGE('RawData Line 3'!$I$45,'RawData Line 3'!$AP$45))*'Calibration Report'!$L$10+('RawData Line 3'!K46-AVERAGE('RawData Line 3'!$I$46,'RawData Line 3'!$AP$46))*'Calibration Report'!$L$12)</f>
        <v>0.89570750000000032</v>
      </c>
      <c r="E43" s="2">
        <f>'RawData Line 3'!$E$45-(('RawData Line 3'!L45-AVERAGE('RawData Line 3'!$I$45,'RawData Line 3'!$AP$45))*'Calibration Report'!$L$10+('RawData Line 3'!L46-AVERAGE('RawData Line 3'!$I$46,'RawData Line 3'!$AP$46))*'Calibration Report'!$L$12)</f>
        <v>0.72598320000000083</v>
      </c>
      <c r="F43" s="2">
        <f>'RawData Line 3'!$E$45-(('RawData Line 3'!M45-AVERAGE('RawData Line 3'!$I$45,'RawData Line 3'!$AP$45))*'Calibration Report'!$L$10+('RawData Line 3'!M46-AVERAGE('RawData Line 3'!$I$46,'RawData Line 3'!$AP$46))*'Calibration Report'!$L$12)</f>
        <v>0.70563460000000211</v>
      </c>
      <c r="G43" s="2">
        <f>'RawData Line 3'!$E$45-(('RawData Line 3'!N45-AVERAGE('RawData Line 3'!$I$45,'RawData Line 3'!$AP$45))*'Calibration Report'!$L$10+('RawData Line 3'!N46-AVERAGE('RawData Line 3'!$I$46,'RawData Line 3'!$AP$46))*'Calibration Report'!$L$12)</f>
        <v>0.71441779999999966</v>
      </c>
      <c r="H43" s="2">
        <f>'RawData Line 3'!$E$45-(('RawData Line 3'!O45-AVERAGE('RawData Line 3'!$I$45,'RawData Line 3'!$AP$45))*'Calibration Report'!$L$10+('RawData Line 3'!O46-AVERAGE('RawData Line 3'!$I$46,'RawData Line 3'!$AP$46))*'Calibration Report'!$L$12)</f>
        <v>0.64799260000000203</v>
      </c>
      <c r="I43" s="2">
        <f>'RawData Line 3'!$E$45-(('RawData Line 3'!P45-AVERAGE('RawData Line 3'!$I$45,'RawData Line 3'!$AP$45))*'Calibration Report'!$L$10+('RawData Line 3'!P46-AVERAGE('RawData Line 3'!$I$46,'RawData Line 3'!$AP$46))*'Calibration Report'!$L$12)</f>
        <v>0.73363710000000215</v>
      </c>
      <c r="J43" s="2">
        <f>'RawData Line 3'!$E$45-(('RawData Line 3'!Q45-AVERAGE('RawData Line 3'!$I$45,'RawData Line 3'!$AP$45))*'Calibration Report'!$L$10+('RawData Line 3'!Q46-AVERAGE('RawData Line 3'!$I$46,'RawData Line 3'!$AP$46))*'Calibration Report'!$L$12)</f>
        <v>0.80736040000000142</v>
      </c>
      <c r="K43" s="2">
        <f>'RawData Line 3'!$E$45-(('RawData Line 3'!R45-AVERAGE('RawData Line 3'!$I$45,'RawData Line 3'!$AP$45))*'Calibration Report'!$L$10+('RawData Line 3'!R46-AVERAGE('RawData Line 3'!$I$46,'RawData Line 3'!$AP$46))*'Calibration Report'!$L$12)</f>
        <v>0.80501670000000081</v>
      </c>
      <c r="L43" s="2">
        <f>'RawData Line 3'!$E$45-(('RawData Line 3'!S45-AVERAGE('RawData Line 3'!$I$45,'RawData Line 3'!$AP$45))*'Calibration Report'!$L$10+('RawData Line 3'!S46-AVERAGE('RawData Line 3'!$I$46,'RawData Line 3'!$AP$46))*'Calibration Report'!$L$12)</f>
        <v>0.76770860000000218</v>
      </c>
      <c r="M43" s="2">
        <f>'RawData Line 3'!$E$45-(('RawData Line 3'!T45-AVERAGE('RawData Line 3'!$I$45,'RawData Line 3'!$AP$45))*'Calibration Report'!$L$10+('RawData Line 3'!T46-AVERAGE('RawData Line 3'!$I$46,'RawData Line 3'!$AP$46))*'Calibration Report'!$L$12)</f>
        <v>0.72693670000000088</v>
      </c>
      <c r="N43" s="2">
        <f>'RawData Line 3'!$E$45-(('RawData Line 3'!U45-AVERAGE('RawData Line 3'!$I$45,'RawData Line 3'!$AP$45))*'Calibration Report'!$L$10+('RawData Line 3'!U46-AVERAGE('RawData Line 3'!$I$46,'RawData Line 3'!$AP$46))*'Calibration Report'!$L$12)</f>
        <v>0.6772781000000021</v>
      </c>
      <c r="O43" s="2">
        <f>'RawData Line 3'!$E$45-(('RawData Line 3'!V45-AVERAGE('RawData Line 3'!$I$45,'RawData Line 3'!$AP$45))*'Calibration Report'!$L$10+('RawData Line 3'!V46-AVERAGE('RawData Line 3'!$I$46,'RawData Line 3'!$AP$46))*'Calibration Report'!$L$12)</f>
        <v>0.68650040000000145</v>
      </c>
      <c r="P43" s="2">
        <f>'RawData Line 3'!$E$45-(('RawData Line 3'!W45-AVERAGE('RawData Line 3'!$I$45,'RawData Line 3'!$AP$45))*'Calibration Report'!$L$10+('RawData Line 3'!W46-AVERAGE('RawData Line 3'!$I$46,'RawData Line 3'!$AP$46))*'Calibration Report'!$L$12)</f>
        <v>0.83122300000000027</v>
      </c>
      <c r="Q43" s="2">
        <f>'RawData Line 3'!$E$45-(('RawData Line 3'!X45-AVERAGE('RawData Line 3'!$I$45,'RawData Line 3'!$AP$45))*'Calibration Report'!$L$10+('RawData Line 3'!X46-AVERAGE('RawData Line 3'!$I$46,'RawData Line 3'!$AP$46))*'Calibration Report'!$L$12)</f>
        <v>0.91239200000000031</v>
      </c>
      <c r="R43" s="2">
        <f>'RawData Line 3'!$E$45-(('RawData Line 3'!Y45-AVERAGE('RawData Line 3'!$I$45,'RawData Line 3'!$AP$45))*'Calibration Report'!$L$10+('RawData Line 3'!Y46-AVERAGE('RawData Line 3'!$I$46,'RawData Line 3'!$AP$46))*'Calibration Report'!$L$12)</f>
        <v>1.0111764000000014</v>
      </c>
      <c r="S43" s="2">
        <f>'RawData Line 3'!$E$45-(('RawData Line 3'!Z45-AVERAGE('RawData Line 3'!$I$45,'RawData Line 3'!$AP$45))*'Calibration Report'!$L$10+('RawData Line 3'!Z46-AVERAGE('RawData Line 3'!$I$46,'RawData Line 3'!$AP$46))*'Calibration Report'!$L$12)</f>
        <v>1.1147125000000002</v>
      </c>
      <c r="T43" s="2">
        <f>'RawData Line 3'!$E$45-(('RawData Line 3'!AA45-AVERAGE('RawData Line 3'!$I$45,'RawData Line 3'!$AP$45))*'Calibration Report'!$L$10+('RawData Line 3'!AA46-AVERAGE('RawData Line 3'!$I$46,'RawData Line 3'!$AP$46))*'Calibration Report'!$L$12)</f>
        <v>1.1651409000000015</v>
      </c>
      <c r="U43" s="2">
        <f>'RawData Line 3'!$E$45-(('RawData Line 3'!AB45-AVERAGE('RawData Line 3'!$I$45,'RawData Line 3'!$AP$45))*'Calibration Report'!$L$10+('RawData Line 3'!AB46-AVERAGE('RawData Line 3'!$I$46,'RawData Line 3'!$AP$46))*'Calibration Report'!$L$12)</f>
        <v>1.2986380000000002</v>
      </c>
      <c r="V43" s="2">
        <f>'RawData Line 3'!$E$45-(('RawData Line 3'!AC45-AVERAGE('RawData Line 3'!$I$45,'RawData Line 3'!$AP$45))*'Calibration Report'!$L$10+('RawData Line 3'!AC46-AVERAGE('RawData Line 3'!$I$46,'RawData Line 3'!$AP$46))*'Calibration Report'!$L$12)</f>
        <v>1.2504547000000008</v>
      </c>
      <c r="W43" s="2">
        <f>'RawData Line 3'!$E$45-(('RawData Line 3'!AD45-AVERAGE('RawData Line 3'!$I$45,'RawData Line 3'!$AP$45))*'Calibration Report'!$L$10+('RawData Line 3'!AD46-AVERAGE('RawData Line 3'!$I$46,'RawData Line 3'!$AP$46))*'Calibration Report'!$L$12)</f>
        <v>1.1883715000000004</v>
      </c>
      <c r="X43" s="2">
        <f>'RawData Line 3'!$E$45-(('RawData Line 3'!AE45-AVERAGE('RawData Line 3'!$I$45,'RawData Line 3'!$AP$45))*'Calibration Report'!$L$10+('RawData Line 3'!AE46-AVERAGE('RawData Line 3'!$I$46,'RawData Line 3'!$AP$46))*'Calibration Report'!$L$12)</f>
        <v>1.2331007999999997</v>
      </c>
      <c r="Y43" s="2">
        <f>'RawData Line 3'!$E$45-(('RawData Line 3'!AF45-AVERAGE('RawData Line 3'!$I$45,'RawData Line 3'!$AP$45))*'Calibration Report'!$L$10+('RawData Line 3'!AF46-AVERAGE('RawData Line 3'!$I$46,'RawData Line 3'!$AP$46))*'Calibration Report'!$L$12)</f>
        <v>1.2650552000000008</v>
      </c>
      <c r="Z43" s="2">
        <f>'RawData Line 3'!$E$45-(('RawData Line 3'!AG45-AVERAGE('RawData Line 3'!$I$45,'RawData Line 3'!$AP$45))*'Calibration Report'!$L$10+('RawData Line 3'!AG46-AVERAGE('RawData Line 3'!$I$46,'RawData Line 3'!$AP$46))*'Calibration Report'!$L$12)</f>
        <v>1.3513212999999997</v>
      </c>
      <c r="AA43" s="2">
        <f>'RawData Line 3'!$E$45-(('RawData Line 3'!AH45-AVERAGE('RawData Line 3'!$I$45,'RawData Line 3'!$AP$45))*'Calibration Report'!$L$10+('RawData Line 3'!AH46-AVERAGE('RawData Line 3'!$I$46,'RawData Line 3'!$AP$46))*'Calibration Report'!$L$12)</f>
        <v>1.2926921000000022</v>
      </c>
      <c r="AB43" s="2">
        <f>'RawData Line 3'!$E$45-(('RawData Line 3'!AI45-AVERAGE('RawData Line 3'!$I$45,'RawData Line 3'!$AP$45))*'Calibration Report'!$L$10+('RawData Line 3'!AI46-AVERAGE('RawData Line 3'!$I$46,'RawData Line 3'!$AP$46))*'Calibration Report'!$L$12)</f>
        <v>1.2641966000000022</v>
      </c>
      <c r="AC43" s="2">
        <f>'RawData Line 3'!$E$45-(('RawData Line 3'!AJ45-AVERAGE('RawData Line 3'!$I$45,'RawData Line 3'!$AP$45))*'Calibration Report'!$L$10+('RawData Line 3'!AJ46-AVERAGE('RawData Line 3'!$I$46,'RawData Line 3'!$AP$46))*'Calibration Report'!$L$12)</f>
        <v>1.2623857000000009</v>
      </c>
      <c r="AD43" s="2">
        <f>'RawData Line 3'!$E$45-(('RawData Line 3'!AK45-AVERAGE('RawData Line 3'!$I$45,'RawData Line 3'!$AP$45))*'Calibration Report'!$L$10+('RawData Line 3'!AK46-AVERAGE('RawData Line 3'!$I$46,'RawData Line 3'!$AP$46))*'Calibration Report'!$L$12)</f>
        <v>1.3114374000000015</v>
      </c>
      <c r="AE43" s="2">
        <f>'RawData Line 3'!$E$45-(('RawData Line 3'!AL45-AVERAGE('RawData Line 3'!$I$45,'RawData Line 3'!$AP$45))*'Calibration Report'!$L$10+('RawData Line 3'!AL46-AVERAGE('RawData Line 3'!$I$46,'RawData Line 3'!$AP$46))*'Calibration Report'!$L$12)</f>
        <v>1.2975424000000015</v>
      </c>
      <c r="AF43" s="2">
        <f>'RawData Line 3'!$E$45-(('RawData Line 3'!AM45-AVERAGE('RawData Line 3'!$I$45,'RawData Line 3'!$AP$45))*'Calibration Report'!$L$10+('RawData Line 3'!AM46-AVERAGE('RawData Line 3'!$I$46,'RawData Line 3'!$AP$46))*'Calibration Report'!$L$12)</f>
        <v>1.1976427999999997</v>
      </c>
      <c r="AG43" s="2">
        <f>'RawData Line 3'!$E$45-(('RawData Line 3'!AN45-AVERAGE('RawData Line 3'!$I$45,'RawData Line 3'!$AP$45))*'Calibration Report'!$L$10+('RawData Line 3'!AN46-AVERAGE('RawData Line 3'!$I$46,'RawData Line 3'!$AP$46))*'Calibration Report'!$L$12)</f>
        <v>1.0975607000000009</v>
      </c>
      <c r="AH43" s="2">
        <f>'RawData Line 3'!$E$45-(('RawData Line 3'!AO45-AVERAGE('RawData Line 3'!$I$45,'RawData Line 3'!$AP$45))*'Calibration Report'!$L$10+('RawData Line 3'!AO46-AVERAGE('RawData Line 3'!$I$46,'RawData Line 3'!$AP$46))*'Calibration Report'!$L$12)</f>
        <v>1.8022557000000008</v>
      </c>
    </row>
    <row r="44" spans="1:34" x14ac:dyDescent="0.35">
      <c r="A44" s="24">
        <v>44830</v>
      </c>
      <c r="B44" s="18" t="s">
        <v>55</v>
      </c>
      <c r="C44" s="2">
        <v>0</v>
      </c>
      <c r="D44" s="2">
        <f>'RawData Line 3'!K6-'RawData Line 3'!$F$47</f>
        <v>2.44</v>
      </c>
      <c r="E44" s="2">
        <f>'RawData Line 3'!L6-'RawData Line 3'!$F$47</f>
        <v>5.4399999999999995</v>
      </c>
      <c r="F44" s="2">
        <f>'RawData Line 3'!M6-'RawData Line 3'!$F$47</f>
        <v>8.44</v>
      </c>
      <c r="G44" s="2">
        <f>'RawData Line 3'!N6-'RawData Line 3'!$F$47</f>
        <v>11.44</v>
      </c>
      <c r="H44" s="2">
        <f>'RawData Line 3'!O6-'RawData Line 3'!$F$47</f>
        <v>14.44</v>
      </c>
      <c r="I44" s="2">
        <f>'RawData Line 3'!P6-'RawData Line 3'!$F$47</f>
        <v>17.440000000000001</v>
      </c>
      <c r="J44" s="2">
        <f>'RawData Line 3'!Q6-'RawData Line 3'!$F$47</f>
        <v>20.440000000000001</v>
      </c>
      <c r="K44" s="2">
        <f>'RawData Line 3'!R6-'RawData Line 3'!$F$47</f>
        <v>23.44</v>
      </c>
      <c r="L44" s="2">
        <f>'RawData Line 3'!S6-'RawData Line 3'!$F$47</f>
        <v>26.44</v>
      </c>
      <c r="M44" s="2">
        <f>'RawData Line 3'!T6-'RawData Line 3'!$F$47</f>
        <v>29.44</v>
      </c>
      <c r="N44" s="2">
        <f>'RawData Line 3'!U6-'RawData Line 3'!$F$47</f>
        <v>32.44</v>
      </c>
      <c r="O44" s="2">
        <f>'RawData Line 3'!V6-'RawData Line 3'!$F$47</f>
        <v>35.44</v>
      </c>
      <c r="P44" s="2">
        <f>'RawData Line 3'!W6-'RawData Line 3'!$F$47</f>
        <v>38.44</v>
      </c>
      <c r="Q44" s="2">
        <f>'RawData Line 3'!X6-'RawData Line 3'!$F$47</f>
        <v>41.44</v>
      </c>
      <c r="R44" s="2">
        <f>'RawData Line 3'!Y6-'RawData Line 3'!$F$47</f>
        <v>44.44</v>
      </c>
      <c r="S44" s="2">
        <f>'RawData Line 3'!Z6-'RawData Line 3'!$F$47</f>
        <v>47.44</v>
      </c>
      <c r="T44" s="2">
        <f>'RawData Line 3'!AA6-'RawData Line 3'!$F$47</f>
        <v>50.44</v>
      </c>
      <c r="U44" s="2">
        <f>'RawData Line 3'!AB6-'RawData Line 3'!$F$47</f>
        <v>53.44</v>
      </c>
      <c r="V44" s="2">
        <f>'RawData Line 3'!AC6-'RawData Line 3'!$F$47</f>
        <v>56.44</v>
      </c>
      <c r="W44" s="2">
        <f>'RawData Line 3'!AD6-'RawData Line 3'!$F$47</f>
        <v>59.44</v>
      </c>
      <c r="X44" s="2">
        <f>'RawData Line 3'!AE6-'RawData Line 3'!$F$47</f>
        <v>62.44</v>
      </c>
      <c r="Y44" s="2">
        <f>'RawData Line 3'!AF6-'RawData Line 3'!$F$47</f>
        <v>65.44</v>
      </c>
      <c r="Z44" s="2">
        <f>'RawData Line 3'!AG6-'RawData Line 3'!$F$47</f>
        <v>68.44</v>
      </c>
      <c r="AA44" s="2">
        <f>'RawData Line 3'!AH6-'RawData Line 3'!$F$47</f>
        <v>71.44</v>
      </c>
      <c r="AB44" s="2">
        <f>'RawData Line 3'!AI6-'RawData Line 3'!$F$47</f>
        <v>74.44</v>
      </c>
      <c r="AC44" s="2">
        <f>'RawData Line 3'!AJ6-'RawData Line 3'!$F$47</f>
        <v>77.44</v>
      </c>
      <c r="AD44" s="2">
        <f>'RawData Line 3'!AK6-'RawData Line 3'!$F$47</f>
        <v>80.44</v>
      </c>
      <c r="AE44" s="2">
        <f>'RawData Line 3'!AL6-'RawData Line 3'!$F$47</f>
        <v>83.44</v>
      </c>
      <c r="AF44" s="2">
        <f>'RawData Line 3'!AM6-'RawData Line 3'!$F$47</f>
        <v>86.44</v>
      </c>
      <c r="AG44" s="2">
        <f>'RawData Line 3'!AN6-'RawData Line 3'!$F$47</f>
        <v>89.44</v>
      </c>
      <c r="AH44" s="2">
        <f>'RawData Line 3'!AO6-'RawData Line 3'!$F$47</f>
        <v>92.44</v>
      </c>
    </row>
    <row r="45" spans="1:34" x14ac:dyDescent="0.35">
      <c r="A45" s="24"/>
      <c r="B45" s="18" t="s">
        <v>56</v>
      </c>
      <c r="C45" s="2">
        <f>'RawData Line 3'!$E$47-(('RawData Line 3'!J47-AVERAGE('RawData Line 3'!$I$47,'RawData Line 3'!$AP$47))*'Calibration Report'!$L$10+('RawData Line 3'!J48-AVERAGE('RawData Line 3'!$I$48,'RawData Line 3'!$AP$48))*'Calibration Report'!$L$12)</f>
        <v>1.1238351499999981</v>
      </c>
      <c r="D45" s="2">
        <f>'RawData Line 3'!$E$47-(('RawData Line 3'!K47-AVERAGE('RawData Line 3'!$I$47,'RawData Line 3'!$AP$47))*'Calibration Report'!$L$10+('RawData Line 3'!K48-AVERAGE('RawData Line 3'!$I$48,'RawData Line 3'!$AP$48))*'Calibration Report'!$L$12)</f>
        <v>1.0623490499999964</v>
      </c>
      <c r="E45" s="2">
        <f>'RawData Line 3'!$E$47-(('RawData Line 3'!L47-AVERAGE('RawData Line 3'!$I$47,'RawData Line 3'!$AP$47))*'Calibration Report'!$L$10+('RawData Line 3'!L48-AVERAGE('RawData Line 3'!$I$48,'RawData Line 3'!$AP$48))*'Calibration Report'!$L$12)</f>
        <v>0.77795194999999762</v>
      </c>
      <c r="F45" s="2">
        <f>'RawData Line 3'!$E$47-(('RawData Line 3'!M47-AVERAGE('RawData Line 3'!$I$47,'RawData Line 3'!$AP$47))*'Calibration Report'!$L$10+('RawData Line 3'!M48-AVERAGE('RawData Line 3'!$I$48,'RawData Line 3'!$AP$48))*'Calibration Report'!$L$12)</f>
        <v>0.79024364999999808</v>
      </c>
      <c r="G45" s="2">
        <f>'RawData Line 3'!$E$47-(('RawData Line 3'!N47-AVERAGE('RawData Line 3'!$I$47,'RawData Line 3'!$AP$47))*'Calibration Report'!$L$10+('RawData Line 3'!N48-AVERAGE('RawData Line 3'!$I$48,'RawData Line 3'!$AP$48))*'Calibration Report'!$L$12)</f>
        <v>0.76949514999999824</v>
      </c>
      <c r="H45" s="2">
        <f>'RawData Line 3'!$E$47-(('RawData Line 3'!O47-AVERAGE('RawData Line 3'!$I$47,'RawData Line 3'!$AP$47))*'Calibration Report'!$L$10+('RawData Line 3'!O48-AVERAGE('RawData Line 3'!$I$48,'RawData Line 3'!$AP$48))*'Calibration Report'!$L$12)</f>
        <v>0.71343194999999748</v>
      </c>
      <c r="I45" s="2">
        <f>'RawData Line 3'!$E$47-(('RawData Line 3'!P47-AVERAGE('RawData Line 3'!$I$47,'RawData Line 3'!$AP$47))*'Calibration Report'!$L$10+('RawData Line 3'!P48-AVERAGE('RawData Line 3'!$I$48,'RawData Line 3'!$AP$48))*'Calibration Report'!$L$12)</f>
        <v>0.79700404999999619</v>
      </c>
      <c r="J45" s="2">
        <f>'RawData Line 3'!$E$47-(('RawData Line 3'!Q47-AVERAGE('RawData Line 3'!$I$47,'RawData Line 3'!$AP$47))*'Calibration Report'!$L$10+('RawData Line 3'!Q48-AVERAGE('RawData Line 3'!$I$48,'RawData Line 3'!$AP$48))*'Calibration Report'!$L$12)</f>
        <v>0.89076054999999621</v>
      </c>
      <c r="K45" s="2">
        <f>'RawData Line 3'!$E$47-(('RawData Line 3'!R47-AVERAGE('RawData Line 3'!$I$47,'RawData Line 3'!$AP$47))*'Calibration Report'!$L$10+('RawData Line 3'!R48-AVERAGE('RawData Line 3'!$I$48,'RawData Line 3'!$AP$48))*'Calibration Report'!$L$12)</f>
        <v>0.89377054999999628</v>
      </c>
      <c r="L45" s="2">
        <f>'RawData Line 3'!$E$47-(('RawData Line 3'!S47-AVERAGE('RawData Line 3'!$I$47,'RawData Line 3'!$AP$47))*'Calibration Report'!$L$10+('RawData Line 3'!S48-AVERAGE('RawData Line 3'!$I$48,'RawData Line 3'!$AP$48))*'Calibration Report'!$L$12)</f>
        <v>0.85231764999999815</v>
      </c>
      <c r="M45" s="2">
        <f>'RawData Line 3'!$E$47-(('RawData Line 3'!T47-AVERAGE('RawData Line 3'!$I$47,'RawData Line 3'!$AP$47))*'Calibration Report'!$L$10+('RawData Line 3'!T48-AVERAGE('RawData Line 3'!$I$48,'RawData Line 3'!$AP$48))*'Calibration Report'!$L$12)</f>
        <v>0.80964604999999623</v>
      </c>
      <c r="N45" s="2">
        <f>'RawData Line 3'!$E$47-(('RawData Line 3'!U47-AVERAGE('RawData Line 3'!$I$47,'RawData Line 3'!$AP$47))*'Calibration Report'!$L$10+('RawData Line 3'!U48-AVERAGE('RawData Line 3'!$I$48,'RawData Line 3'!$AP$48))*'Calibration Report'!$L$12)</f>
        <v>0.77276724999999691</v>
      </c>
      <c r="O45" s="2">
        <f>'RawData Line 3'!$E$47-(('RawData Line 3'!V47-AVERAGE('RawData Line 3'!$I$47,'RawData Line 3'!$AP$47))*'Calibration Report'!$L$10+('RawData Line 3'!V48-AVERAGE('RawData Line 3'!$I$48,'RawData Line 3'!$AP$48))*'Calibration Report'!$L$12)</f>
        <v>0.49444404999999625</v>
      </c>
      <c r="P45" s="2">
        <f>'RawData Line 3'!$E$47-(('RawData Line 3'!W47-AVERAGE('RawData Line 3'!$I$47,'RawData Line 3'!$AP$47))*'Calibration Report'!$L$10+('RawData Line 3'!W48-AVERAGE('RawData Line 3'!$I$48,'RawData Line 3'!$AP$48))*'Calibration Report'!$L$12)</f>
        <v>0.63035894999999742</v>
      </c>
      <c r="Q45" s="2">
        <f>'RawData Line 3'!$E$47-(('RawData Line 3'!X47-AVERAGE('RawData Line 3'!$I$47,'RawData Line 3'!$AP$47))*'Calibration Report'!$L$10+('RawData Line 3'!X48-AVERAGE('RawData Line 3'!$I$48,'RawData Line 3'!$AP$48))*'Calibration Report'!$L$12)</f>
        <v>0.71273684999999876</v>
      </c>
      <c r="R45" s="2">
        <f>'RawData Line 3'!$E$47-(('RawData Line 3'!Y47-AVERAGE('RawData Line 3'!$I$47,'RawData Line 3'!$AP$47))*'Calibration Report'!$L$10+('RawData Line 3'!Y48-AVERAGE('RawData Line 3'!$I$48,'RawData Line 3'!$AP$48))*'Calibration Report'!$L$12)</f>
        <v>0.81402784999999878</v>
      </c>
      <c r="S45" s="2">
        <f>'RawData Line 3'!$E$47-(('RawData Line 3'!Z47-AVERAGE('RawData Line 3'!$I$47,'RawData Line 3'!$AP$47))*'Calibration Report'!$L$10+('RawData Line 3'!Z48-AVERAGE('RawData Line 3'!$I$48,'RawData Line 3'!$AP$48))*'Calibration Report'!$L$12)</f>
        <v>0.92507394999999748</v>
      </c>
      <c r="T45" s="2">
        <f>'RawData Line 3'!$E$47-(('RawData Line 3'!AA47-AVERAGE('RawData Line 3'!$I$47,'RawData Line 3'!$AP$47))*'Calibration Report'!$L$10+('RawData Line 3'!AA48-AVERAGE('RawData Line 3'!$I$48,'RawData Line 3'!$AP$48))*'Calibration Report'!$L$12)</f>
        <v>0.97809284999999879</v>
      </c>
      <c r="U45" s="2">
        <f>'RawData Line 3'!$E$47-(('RawData Line 3'!AB47-AVERAGE('RawData Line 3'!$I$47,'RawData Line 3'!$AP$47))*'Calibration Report'!$L$10+('RawData Line 3'!AB48-AVERAGE('RawData Line 3'!$I$48,'RawData Line 3'!$AP$48))*'Calibration Report'!$L$12)</f>
        <v>1.1067543499999988</v>
      </c>
      <c r="V45" s="2">
        <f>'RawData Line 3'!$E$47-(('RawData Line 3'!AC47-AVERAGE('RawData Line 3'!$I$47,'RawData Line 3'!$AP$47))*'Calibration Report'!$L$10+('RawData Line 3'!AC48-AVERAGE('RawData Line 3'!$I$48,'RawData Line 3'!$AP$48))*'Calibration Report'!$L$12)</f>
        <v>1.047779749999997</v>
      </c>
      <c r="W45" s="2">
        <f>'RawData Line 3'!$E$47-(('RawData Line 3'!AD47-AVERAGE('RawData Line 3'!$I$47,'RawData Line 3'!$AP$47))*'Calibration Report'!$L$10+('RawData Line 3'!AD48-AVERAGE('RawData Line 3'!$I$48,'RawData Line 3'!$AP$48))*'Calibration Report'!$L$12)</f>
        <v>0.99925104999999625</v>
      </c>
      <c r="X45" s="2">
        <f>'RawData Line 3'!$E$47-(('RawData Line 3'!AE47-AVERAGE('RawData Line 3'!$I$47,'RawData Line 3'!$AP$47))*'Calibration Report'!$L$10+('RawData Line 3'!AE48-AVERAGE('RawData Line 3'!$I$48,'RawData Line 3'!$AP$48))*'Calibration Report'!$L$12)</f>
        <v>1.0586647499999968</v>
      </c>
      <c r="Y45" s="2">
        <f>'RawData Line 3'!$E$47-(('RawData Line 3'!AF47-AVERAGE('RawData Line 3'!$I$47,'RawData Line 3'!$AP$47))*'Calibration Report'!$L$10+('RawData Line 3'!AF48-AVERAGE('RawData Line 3'!$I$48,'RawData Line 3'!$AP$48))*'Calibration Report'!$L$12)</f>
        <v>1.0977837499999969</v>
      </c>
      <c r="Z45" s="2">
        <f>'RawData Line 3'!$E$47-(('RawData Line 3'!AG47-AVERAGE('RawData Line 3'!$I$47,'RawData Line 3'!$AP$47))*'Calibration Report'!$L$10+('RawData Line 3'!AG48-AVERAGE('RawData Line 3'!$I$48,'RawData Line 3'!$AP$48))*'Calibration Report'!$L$12)</f>
        <v>1.1807685499999963</v>
      </c>
      <c r="AA45" s="2">
        <f>'RawData Line 3'!$E$47-(('RawData Line 3'!AH47-AVERAGE('RawData Line 3'!$I$47,'RawData Line 3'!$AP$47))*'Calibration Report'!$L$10+('RawData Line 3'!AH48-AVERAGE('RawData Line 3'!$I$48,'RawData Line 3'!$AP$48))*'Calibration Report'!$L$12)</f>
        <v>1.1122066499999981</v>
      </c>
      <c r="AB45" s="2">
        <f>'RawData Line 3'!$E$47-(('RawData Line 3'!AI47-AVERAGE('RawData Line 3'!$I$47,'RawData Line 3'!$AP$47))*'Calibration Report'!$L$10+('RawData Line 3'!AI48-AVERAGE('RawData Line 3'!$I$48,'RawData Line 3'!$AP$48))*'Calibration Report'!$L$12)</f>
        <v>1.0977886499999983</v>
      </c>
      <c r="AC45" s="2">
        <f>'RawData Line 3'!$E$47-(('RawData Line 3'!AJ47-AVERAGE('RawData Line 3'!$I$47,'RawData Line 3'!$AP$47))*'Calibration Report'!$L$10+('RawData Line 3'!AJ48-AVERAGE('RawData Line 3'!$I$48,'RawData Line 3'!$AP$48))*'Calibration Report'!$L$12)</f>
        <v>1.0986570499999964</v>
      </c>
      <c r="AD45" s="2">
        <f>'RawData Line 3'!$E$47-(('RawData Line 3'!AK47-AVERAGE('RawData Line 3'!$I$47,'RawData Line 3'!$AP$47))*'Calibration Report'!$L$10+('RawData Line 3'!AK48-AVERAGE('RawData Line 3'!$I$48,'RawData Line 3'!$AP$48))*'Calibration Report'!$L$12)</f>
        <v>1.1467613499999987</v>
      </c>
      <c r="AE45" s="2">
        <f>'RawData Line 3'!$E$47-(('RawData Line 3'!AL47-AVERAGE('RawData Line 3'!$I$47,'RawData Line 3'!$AP$47))*'Calibration Report'!$L$10+('RawData Line 3'!AL48-AVERAGE('RawData Line 3'!$I$48,'RawData Line 3'!$AP$48))*'Calibration Report'!$L$12)</f>
        <v>1.1211227499999969</v>
      </c>
      <c r="AF45" s="2">
        <f>'RawData Line 3'!$E$47-(('RawData Line 3'!AM47-AVERAGE('RawData Line 3'!$I$47,'RawData Line 3'!$AP$47))*'Calibration Report'!$L$10+('RawData Line 3'!AM48-AVERAGE('RawData Line 3'!$I$48,'RawData Line 3'!$AP$48))*'Calibration Report'!$L$12)</f>
        <v>1.0238038499999988</v>
      </c>
      <c r="AG45" s="2">
        <f>'RawData Line 3'!$E$47-(('RawData Line 3'!AN47-AVERAGE('RawData Line 3'!$I$47,'RawData Line 3'!$AP$47))*'Calibration Report'!$L$10+('RawData Line 3'!AN48-AVERAGE('RawData Line 3'!$I$48,'RawData Line 3'!$AP$48))*'Calibration Report'!$L$12)</f>
        <v>0.94392274999999692</v>
      </c>
      <c r="AH45" s="2">
        <f>'RawData Line 3'!$E$47-(('RawData Line 3'!AO47-AVERAGE('RawData Line 3'!$I$47,'RawData Line 3'!$AP$47))*'Calibration Report'!$L$10+('RawData Line 3'!AO48-AVERAGE('RawData Line 3'!$I$48,'RawData Line 3'!$AP$48))*'Calibration Report'!$L$12)</f>
        <v>1.6588119499999976</v>
      </c>
    </row>
    <row r="46" spans="1:34" x14ac:dyDescent="0.35">
      <c r="A46" s="24">
        <v>44833</v>
      </c>
      <c r="B46" s="18" t="s">
        <v>55</v>
      </c>
      <c r="C46" s="2">
        <v>0</v>
      </c>
      <c r="D46" s="2">
        <f>'RawData Line 3'!K6-'RawData Line 3'!$F$49</f>
        <v>2.44</v>
      </c>
      <c r="E46" s="2">
        <f>'RawData Line 3'!L6-'RawData Line 3'!$F$49</f>
        <v>5.4399999999999995</v>
      </c>
      <c r="F46" s="2">
        <f>'RawData Line 3'!M6-'RawData Line 3'!$F$49</f>
        <v>8.44</v>
      </c>
      <c r="G46" s="2">
        <f>'RawData Line 3'!N6-'RawData Line 3'!$F$49</f>
        <v>11.44</v>
      </c>
      <c r="H46" s="2">
        <f>'RawData Line 3'!O6-'RawData Line 3'!$F$49</f>
        <v>14.44</v>
      </c>
      <c r="I46" s="2">
        <f>'RawData Line 3'!P6-'RawData Line 3'!$F$49</f>
        <v>17.440000000000001</v>
      </c>
      <c r="J46" s="2">
        <f>'RawData Line 3'!Q6-'RawData Line 3'!$F$49</f>
        <v>20.440000000000001</v>
      </c>
      <c r="K46" s="2">
        <f>'RawData Line 3'!R6-'RawData Line 3'!$F$49</f>
        <v>23.44</v>
      </c>
      <c r="L46" s="2">
        <f>'RawData Line 3'!S6-'RawData Line 3'!$F$49</f>
        <v>26.44</v>
      </c>
      <c r="M46" s="2">
        <f>'RawData Line 3'!T6-'RawData Line 3'!$F$49</f>
        <v>29.44</v>
      </c>
      <c r="N46" s="2">
        <f>'RawData Line 3'!U6-'RawData Line 3'!$F$49</f>
        <v>32.44</v>
      </c>
      <c r="O46" s="2">
        <f>'RawData Line 3'!V6-'RawData Line 3'!$F$49</f>
        <v>35.44</v>
      </c>
      <c r="P46" s="2">
        <f>'RawData Line 3'!W6-'RawData Line 3'!$F$49</f>
        <v>38.44</v>
      </c>
      <c r="Q46" s="2">
        <f>'RawData Line 3'!X6-'RawData Line 3'!$F$49</f>
        <v>41.44</v>
      </c>
      <c r="R46" s="2">
        <f>'RawData Line 3'!Y6-'RawData Line 3'!$F$49</f>
        <v>44.44</v>
      </c>
      <c r="S46" s="2">
        <f>'RawData Line 3'!Z6-'RawData Line 3'!$F$49</f>
        <v>47.44</v>
      </c>
      <c r="T46" s="2">
        <f>'RawData Line 3'!AA6-'RawData Line 3'!$F$49</f>
        <v>50.44</v>
      </c>
      <c r="U46" s="2">
        <f>'RawData Line 3'!AB6-'RawData Line 3'!$F$49</f>
        <v>53.44</v>
      </c>
      <c r="V46" s="2">
        <f>'RawData Line 3'!AC6-'RawData Line 3'!$F$49</f>
        <v>56.44</v>
      </c>
      <c r="W46" s="2">
        <f>'RawData Line 3'!AD6-'RawData Line 3'!$F$49</f>
        <v>59.44</v>
      </c>
      <c r="X46" s="2">
        <f>'RawData Line 3'!AE6-'RawData Line 3'!$F$49</f>
        <v>62.44</v>
      </c>
      <c r="Y46" s="2">
        <f>'RawData Line 3'!AF6-'RawData Line 3'!$F$49</f>
        <v>65.44</v>
      </c>
      <c r="Z46" s="2">
        <f>'RawData Line 3'!AG6-'RawData Line 3'!$F$49</f>
        <v>68.44</v>
      </c>
      <c r="AA46" s="2">
        <f>'RawData Line 3'!AH6-'RawData Line 3'!$F$49</f>
        <v>71.44</v>
      </c>
      <c r="AB46" s="2">
        <f>'RawData Line 3'!AI6-'RawData Line 3'!$F$49</f>
        <v>74.44</v>
      </c>
      <c r="AC46" s="2">
        <f>'RawData Line 3'!AJ6-'RawData Line 3'!$F$49</f>
        <v>77.44</v>
      </c>
      <c r="AD46" s="2">
        <f>'RawData Line 3'!AK6-'RawData Line 3'!$F$49</f>
        <v>80.44</v>
      </c>
      <c r="AE46" s="2">
        <f>'RawData Line 3'!AL6-'RawData Line 3'!$F$49</f>
        <v>83.44</v>
      </c>
      <c r="AF46" s="2">
        <f>'RawData Line 3'!AM6-'RawData Line 3'!$F$49</f>
        <v>86.44</v>
      </c>
      <c r="AG46" s="2">
        <f>'RawData Line 3'!AN6-'RawData Line 3'!$F$49</f>
        <v>89.44</v>
      </c>
      <c r="AH46" s="2">
        <f>'RawData Line 3'!AO6-'RawData Line 3'!$F$49</f>
        <v>92.44</v>
      </c>
    </row>
    <row r="47" spans="1:34" x14ac:dyDescent="0.35">
      <c r="A47" s="24"/>
      <c r="B47" s="18" t="s">
        <v>56</v>
      </c>
      <c r="C47" s="2">
        <f>'RawData Line 3'!$E$49-(('RawData Line 3'!J49-AVERAGE('RawData Line 3'!$I$49,'RawData Line 3'!$AP$49))*'Calibration Report'!$L$10+('RawData Line 3'!J50-AVERAGE('RawData Line 3'!$I$50,'RawData Line 3'!$AP$50))*'Calibration Report'!$L$12)</f>
        <v>0.97415020000000074</v>
      </c>
      <c r="D47" s="2">
        <f>'RawData Line 3'!$E$49-(('RawData Line 3'!K49-AVERAGE('RawData Line 3'!$I$49,'RawData Line 3'!$AP$49))*'Calibration Report'!$L$10+('RawData Line 3'!K50-AVERAGE('RawData Line 3'!$I$50,'RawData Line 3'!$AP$50))*'Calibration Report'!$L$12)</f>
        <v>0.8935783000000026</v>
      </c>
      <c r="E47" s="2">
        <f>'RawData Line 3'!$E$49-(('RawData Line 3'!L49-AVERAGE('RawData Line 3'!$I$49,'RawData Line 3'!$AP$49))*'Calibration Report'!$L$10+('RawData Line 3'!L50-AVERAGE('RawData Line 3'!$I$50,'RawData Line 3'!$AP$50))*'Calibration Report'!$L$12)</f>
        <v>0.72407080000000268</v>
      </c>
      <c r="F47" s="2">
        <f>'RawData Line 3'!$E$49-(('RawData Line 3'!M49-AVERAGE('RawData Line 3'!$I$49,'RawData Line 3'!$AP$49))*'Calibration Report'!$L$10+('RawData Line 3'!M50-AVERAGE('RawData Line 3'!$I$50,'RawData Line 3'!$AP$50))*'Calibration Report'!$L$12)</f>
        <v>0.68262280000000264</v>
      </c>
      <c r="G47" s="2">
        <f>'RawData Line 3'!$E$49-(('RawData Line 3'!N49-AVERAGE('RawData Line 3'!$I$49,'RawData Line 3'!$AP$49))*'Calibration Report'!$L$10+('RawData Line 3'!N50-AVERAGE('RawData Line 3'!$I$50,'RawData Line 3'!$AP$50))*'Calibration Report'!$L$12)</f>
        <v>0.65887410000000202</v>
      </c>
      <c r="H47" s="2">
        <f>'RawData Line 3'!$E$49-(('RawData Line 3'!O49-AVERAGE('RawData Line 3'!$I$49,'RawData Line 3'!$AP$49))*'Calibration Report'!$L$10+('RawData Line 3'!O50-AVERAGE('RawData Line 3'!$I$50,'RawData Line 3'!$AP$50))*'Calibration Report'!$L$12)</f>
        <v>0.56794510000000198</v>
      </c>
      <c r="I47" s="2">
        <f>'RawData Line 3'!$E$49-(('RawData Line 3'!P49-AVERAGE('RawData Line 3'!$I$49,'RawData Line 3'!$AP$49))*'Calibration Report'!$L$10+('RawData Line 3'!P50-AVERAGE('RawData Line 3'!$I$50,'RawData Line 3'!$AP$50))*'Calibration Report'!$L$12)</f>
        <v>0.63503660000000206</v>
      </c>
      <c r="J47" s="2">
        <f>'RawData Line 3'!$E$49-(('RawData Line 3'!Q49-AVERAGE('RawData Line 3'!$I$49,'RawData Line 3'!$AP$49))*'Calibration Report'!$L$10+('RawData Line 3'!Q50-AVERAGE('RawData Line 3'!$I$50,'RawData Line 3'!$AP$50))*'Calibration Report'!$L$12)</f>
        <v>0.71680760000000199</v>
      </c>
      <c r="K47" s="2">
        <f>'RawData Line 3'!$E$49-(('RawData Line 3'!R49-AVERAGE('RawData Line 3'!$I$49,'RawData Line 3'!$AP$49))*'Calibration Report'!$L$10+('RawData Line 3'!R50-AVERAGE('RawData Line 3'!$I$50,'RawData Line 3'!$AP$50))*'Calibration Report'!$L$12)</f>
        <v>0.72250180000000275</v>
      </c>
      <c r="L47" s="2">
        <f>'RawData Line 3'!$E$49-(('RawData Line 3'!S49-AVERAGE('RawData Line 3'!$I$49,'RawData Line 3'!$AP$49))*'Calibration Report'!$L$10+('RawData Line 3'!S50-AVERAGE('RawData Line 3'!$I$50,'RawData Line 3'!$AP$50))*'Calibration Report'!$L$12)</f>
        <v>0.68122650000000018</v>
      </c>
      <c r="M47" s="2">
        <f>'RawData Line 3'!$E$49-(('RawData Line 3'!T49-AVERAGE('RawData Line 3'!$I$49,'RawData Line 3'!$AP$49))*'Calibration Report'!$L$10+('RawData Line 3'!T50-AVERAGE('RawData Line 3'!$I$50,'RawData Line 3'!$AP$50))*'Calibration Report'!$L$12)</f>
        <v>0.63779000000000008</v>
      </c>
      <c r="N47" s="2">
        <f>'RawData Line 3'!$E$49-(('RawData Line 3'!U49-AVERAGE('RawData Line 3'!$I$49,'RawData Line 3'!$AP$49))*'Calibration Report'!$L$10+('RawData Line 3'!U50-AVERAGE('RawData Line 3'!$I$50,'RawData Line 3'!$AP$50))*'Calibration Report'!$L$12)</f>
        <v>0.57708350000000008</v>
      </c>
      <c r="O47" s="2">
        <f>'RawData Line 3'!$E$49-(('RawData Line 3'!V49-AVERAGE('RawData Line 3'!$I$49,'RawData Line 3'!$AP$49))*'Calibration Report'!$L$10+('RawData Line 3'!V50-AVERAGE('RawData Line 3'!$I$50,'RawData Line 3'!$AP$50))*'Calibration Report'!$L$12)</f>
        <v>0.59150150000000024</v>
      </c>
      <c r="P47" s="2">
        <f>'RawData Line 3'!$E$49-(('RawData Line 3'!W49-AVERAGE('RawData Line 3'!$I$49,'RawData Line 3'!$AP$49))*'Calibration Report'!$L$10+('RawData Line 3'!W50-AVERAGE('RawData Line 3'!$I$50,'RawData Line 3'!$AP$50))*'Calibration Report'!$L$12)</f>
        <v>0.73449710000000201</v>
      </c>
      <c r="Q47" s="2">
        <f>'RawData Line 3'!$E$49-(('RawData Line 3'!X49-AVERAGE('RawData Line 3'!$I$49,'RawData Line 3'!$AP$49))*'Calibration Report'!$L$10+('RawData Line 3'!X50-AVERAGE('RawData Line 3'!$I$50,'RawData Line 3'!$AP$50))*'Calibration Report'!$L$12)</f>
        <v>0.82196720000000068</v>
      </c>
      <c r="R47" s="2">
        <f>'RawData Line 3'!$E$49-(('RawData Line 3'!Y49-AVERAGE('RawData Line 3'!$I$49,'RawData Line 3'!$AP$49))*'Calibration Report'!$L$10+('RawData Line 3'!Y50-AVERAGE('RawData Line 3'!$I$50,'RawData Line 3'!$AP$50))*'Calibration Report'!$L$12)</f>
        <v>0.92662340000000132</v>
      </c>
      <c r="S47" s="2">
        <f>'RawData Line 3'!$E$49-(('RawData Line 3'!Z49-AVERAGE('RawData Line 3'!$I$49,'RawData Line 3'!$AP$49))*'Calibration Report'!$L$10+('RawData Line 3'!Z50-AVERAGE('RawData Line 3'!$I$50,'RawData Line 3'!$AP$50))*'Calibration Report'!$L$12)</f>
        <v>1.0385330000000002</v>
      </c>
      <c r="T47" s="2">
        <f>'RawData Line 3'!$E$49-(('RawData Line 3'!AA49-AVERAGE('RawData Line 3'!$I$49,'RawData Line 3'!$AP$49))*'Calibration Report'!$L$10+('RawData Line 3'!AA50-AVERAGE('RawData Line 3'!$I$50,'RawData Line 3'!$AP$50))*'Calibration Report'!$L$12)</f>
        <v>1.096042100000002</v>
      </c>
      <c r="U47" s="2">
        <f>'RawData Line 3'!$E$49-(('RawData Line 3'!AB49-AVERAGE('RawData Line 3'!$I$49,'RawData Line 3'!$AP$49))*'Calibration Report'!$L$10+('RawData Line 3'!AB50-AVERAGE('RawData Line 3'!$I$50,'RawData Line 3'!$AP$50))*'Calibration Report'!$L$12)</f>
        <v>1.2272941000000019</v>
      </c>
      <c r="V47" s="2">
        <f>'RawData Line 3'!$E$49-(('RawData Line 3'!AC49-AVERAGE('RawData Line 3'!$I$49,'RawData Line 3'!$AP$49))*'Calibration Report'!$L$10+('RawData Line 3'!AC50-AVERAGE('RawData Line 3'!$I$50,'RawData Line 3'!$AP$50))*'Calibration Report'!$L$12)</f>
        <v>1.1644313000000026</v>
      </c>
      <c r="W47" s="2">
        <f>'RawData Line 3'!$E$49-(('RawData Line 3'!AD49-AVERAGE('RawData Line 3'!$I$49,'RawData Line 3'!$AP$49))*'Calibration Report'!$L$10+('RawData Line 3'!AD50-AVERAGE('RawData Line 3'!$I$50,'RawData Line 3'!$AP$50))*'Calibration Report'!$L$12)</f>
        <v>1.1237629000000013</v>
      </c>
      <c r="X47" s="2">
        <f>'RawData Line 3'!$E$49-(('RawData Line 3'!AE49-AVERAGE('RawData Line 3'!$I$49,'RawData Line 3'!$AP$49))*'Calibration Report'!$L$10+('RawData Line 3'!AE50-AVERAGE('RawData Line 3'!$I$50,'RawData Line 3'!$AP$50))*'Calibration Report'!$L$12)</f>
        <v>1.1779068000000026</v>
      </c>
      <c r="Y47" s="2">
        <f>'RawData Line 3'!$E$49-(('RawData Line 3'!AF49-AVERAGE('RawData Line 3'!$I$49,'RawData Line 3'!$AP$49))*'Calibration Report'!$L$10+('RawData Line 3'!AF50-AVERAGE('RawData Line 3'!$I$50,'RawData Line 3'!$AP$50))*'Calibration Report'!$L$12)</f>
        <v>1.2082181000000021</v>
      </c>
      <c r="Z47" s="2">
        <f>'RawData Line 3'!$E$49-(('RawData Line 3'!AG49-AVERAGE('RawData Line 3'!$I$49,'RawData Line 3'!$AP$49))*'Calibration Report'!$L$10+('RawData Line 3'!AG50-AVERAGE('RawData Line 3'!$I$50,'RawData Line 3'!$AP$50))*'Calibration Report'!$L$12)</f>
        <v>1.3064844000000013</v>
      </c>
      <c r="AA47" s="2">
        <f>'RawData Line 3'!$E$49-(('RawData Line 3'!AH49-AVERAGE('RawData Line 3'!$I$49,'RawData Line 3'!$AP$49))*'Calibration Report'!$L$10+('RawData Line 3'!AH50-AVERAGE('RawData Line 3'!$I$50,'RawData Line 3'!$AP$50))*'Calibration Report'!$L$12)</f>
        <v>1.2431923000000027</v>
      </c>
      <c r="AB47" s="2">
        <f>'RawData Line 3'!$E$49-(('RawData Line 3'!AI49-AVERAGE('RawData Line 3'!$I$49,'RawData Line 3'!$AP$49))*'Calibration Report'!$L$10+('RawData Line 3'!AI50-AVERAGE('RawData Line 3'!$I$50,'RawData Line 3'!$AP$50))*'Calibration Report'!$L$12)</f>
        <v>1.2219502000000009</v>
      </c>
      <c r="AC47" s="2">
        <f>'RawData Line 3'!$E$49-(('RawData Line 3'!AJ49-AVERAGE('RawData Line 3'!$I$49,'RawData Line 3'!$AP$49))*'Calibration Report'!$L$10+('RawData Line 3'!AJ50-AVERAGE('RawData Line 3'!$I$50,'RawData Line 3'!$AP$50))*'Calibration Report'!$L$12)</f>
        <v>1.2243729000000014</v>
      </c>
      <c r="AD47" s="2">
        <f>'RawData Line 3'!$E$49-(('RawData Line 3'!AK49-AVERAGE('RawData Line 3'!$I$49,'RawData Line 3'!$AP$49))*'Calibration Report'!$L$10+('RawData Line 3'!AK50-AVERAGE('RawData Line 3'!$I$50,'RawData Line 3'!$AP$50))*'Calibration Report'!$L$12)</f>
        <v>1.277140100000002</v>
      </c>
      <c r="AE47" s="2">
        <f>'RawData Line 3'!$E$49-(('RawData Line 3'!AL49-AVERAGE('RawData Line 3'!$I$49,'RawData Line 3'!$AP$49))*'Calibration Report'!$L$10+('RawData Line 3'!AL50-AVERAGE('RawData Line 3'!$I$50,'RawData Line 3'!$AP$50))*'Calibration Report'!$L$12)</f>
        <v>1.2647945</v>
      </c>
      <c r="AF47" s="2">
        <f>'RawData Line 3'!$E$49-(('RawData Line 3'!AM49-AVERAGE('RawData Line 3'!$I$49,'RawData Line 3'!$AP$49))*'Calibration Report'!$L$10+('RawData Line 3'!AM50-AVERAGE('RawData Line 3'!$I$50,'RawData Line 3'!$AP$50))*'Calibration Report'!$L$12)</f>
        <v>1.1688621000000021</v>
      </c>
      <c r="AG47" s="2">
        <f>'RawData Line 3'!$E$49-(('RawData Line 3'!AN49-AVERAGE('RawData Line 3'!$I$49,'RawData Line 3'!$AP$49))*'Calibration Report'!$L$10+('RawData Line 3'!AN50-AVERAGE('RawData Line 3'!$I$50,'RawData Line 3'!$AP$50))*'Calibration Report'!$L$12)</f>
        <v>1.071967600000002</v>
      </c>
      <c r="AH47" s="2">
        <f>'RawData Line 3'!$E$49-(('RawData Line 3'!AO49-AVERAGE('RawData Line 3'!$I$49,'RawData Line 3'!$AP$49))*'Calibration Report'!$L$10+('RawData Line 3'!AO50-AVERAGE('RawData Line 3'!$I$50,'RawData Line 3'!$AP$50))*'Calibration Report'!$L$12)</f>
        <v>1.7406522000000009</v>
      </c>
    </row>
    <row r="48" spans="1:34" x14ac:dyDescent="0.35">
      <c r="A48" s="24">
        <v>44834</v>
      </c>
      <c r="B48" s="18" t="s">
        <v>55</v>
      </c>
      <c r="C48" s="2">
        <v>0</v>
      </c>
      <c r="D48" s="2">
        <f>'RawData Line 3'!K6-'RawData Line 3'!$F$51</f>
        <v>2.44</v>
      </c>
      <c r="E48" s="2">
        <f>'RawData Line 3'!L6-'RawData Line 3'!$F$51</f>
        <v>5.4399999999999995</v>
      </c>
      <c r="F48" s="2">
        <f>'RawData Line 3'!M6-'RawData Line 3'!$F$51</f>
        <v>8.44</v>
      </c>
      <c r="G48" s="2">
        <f>'RawData Line 3'!N6-'RawData Line 3'!$F$51</f>
        <v>11.44</v>
      </c>
      <c r="H48" s="2">
        <f>'RawData Line 3'!O6-'RawData Line 3'!$F$51</f>
        <v>14.44</v>
      </c>
      <c r="I48" s="2">
        <f>'RawData Line 3'!P6-'RawData Line 3'!$F$51</f>
        <v>17.440000000000001</v>
      </c>
      <c r="J48" s="2">
        <f>'RawData Line 3'!Q6-'RawData Line 3'!$F$51</f>
        <v>20.440000000000001</v>
      </c>
      <c r="K48" s="2">
        <f>'RawData Line 3'!R6-'RawData Line 3'!$F$51</f>
        <v>23.44</v>
      </c>
      <c r="L48" s="2">
        <f>'RawData Line 3'!S6-'RawData Line 3'!$F$51</f>
        <v>26.44</v>
      </c>
      <c r="M48" s="2">
        <f>'RawData Line 3'!T6-'RawData Line 3'!$F$51</f>
        <v>29.44</v>
      </c>
      <c r="N48" s="2">
        <f>'RawData Line 3'!U6-'RawData Line 3'!$F$51</f>
        <v>32.44</v>
      </c>
      <c r="O48" s="2">
        <f>'RawData Line 3'!V6-'RawData Line 3'!$F$51</f>
        <v>35.44</v>
      </c>
      <c r="P48" s="2">
        <f>'RawData Line 3'!W6-'RawData Line 3'!$F$51</f>
        <v>38.44</v>
      </c>
      <c r="Q48" s="2">
        <f>'RawData Line 3'!X6-'RawData Line 3'!$F$51</f>
        <v>41.44</v>
      </c>
      <c r="R48" s="2">
        <f>'RawData Line 3'!Y6-'RawData Line 3'!$F$51</f>
        <v>44.44</v>
      </c>
      <c r="S48" s="2">
        <f>'RawData Line 3'!Z6-'RawData Line 3'!$F$51</f>
        <v>47.44</v>
      </c>
      <c r="T48" s="2">
        <f>'RawData Line 3'!AA6-'RawData Line 3'!$F$51</f>
        <v>50.44</v>
      </c>
      <c r="U48" s="2">
        <f>'RawData Line 3'!AB6-'RawData Line 3'!$F$51</f>
        <v>53.44</v>
      </c>
      <c r="V48" s="2">
        <f>'RawData Line 3'!AC6-'RawData Line 3'!$F$51</f>
        <v>56.44</v>
      </c>
      <c r="W48" s="2">
        <f>'RawData Line 3'!AD6-'RawData Line 3'!$F$51</f>
        <v>59.44</v>
      </c>
      <c r="X48" s="2">
        <f>'RawData Line 3'!AE6-'RawData Line 3'!$F$51</f>
        <v>62.44</v>
      </c>
      <c r="Y48" s="2">
        <f>'RawData Line 3'!AF6-'RawData Line 3'!$F$51</f>
        <v>65.44</v>
      </c>
      <c r="Z48" s="2">
        <f>'RawData Line 3'!AG6-'RawData Line 3'!$F$51</f>
        <v>68.44</v>
      </c>
      <c r="AA48" s="2">
        <f>'RawData Line 3'!AH6-'RawData Line 3'!$F$51</f>
        <v>71.44</v>
      </c>
      <c r="AB48" s="2">
        <f>'RawData Line 3'!AI6-'RawData Line 3'!$F$51</f>
        <v>74.44</v>
      </c>
      <c r="AC48" s="2">
        <f>'RawData Line 3'!AJ6-'RawData Line 3'!$F$51</f>
        <v>77.44</v>
      </c>
      <c r="AD48" s="2">
        <f>'RawData Line 3'!AK6-'RawData Line 3'!$F$51</f>
        <v>80.44</v>
      </c>
      <c r="AE48" s="2">
        <f>'RawData Line 3'!AL6-'RawData Line 3'!$F$51</f>
        <v>83.44</v>
      </c>
      <c r="AF48" s="2">
        <f>'RawData Line 3'!AM6-'RawData Line 3'!$F$51</f>
        <v>86.44</v>
      </c>
      <c r="AG48" s="2">
        <f>'RawData Line 3'!AN6-'RawData Line 3'!$F$51</f>
        <v>89.44</v>
      </c>
      <c r="AH48" s="2">
        <f>'RawData Line 3'!AO6-'RawData Line 3'!$F$51</f>
        <v>92.44</v>
      </c>
    </row>
    <row r="49" spans="1:34" x14ac:dyDescent="0.35">
      <c r="A49" s="24"/>
      <c r="B49" s="18" t="s">
        <v>56</v>
      </c>
      <c r="C49" s="2">
        <f>'RawData Line 3'!$E$51-(('RawData Line 3'!J51-AVERAGE('RawData Line 3'!$I$51,'RawData Line 3'!$AP$51))*'Calibration Report'!$L$10+('RawData Line 3'!J52-AVERAGE('RawData Line 3'!$I$52,'RawData Line 3'!$AP$52))*'Calibration Report'!$L$12)</f>
        <v>0.96475720000000109</v>
      </c>
      <c r="D49" s="2">
        <f>'RawData Line 3'!$E$51-(('RawData Line 3'!K51-AVERAGE('RawData Line 3'!$I$51,'RawData Line 3'!$AP$51))*'Calibration Report'!$L$10+('RawData Line 3'!K52-AVERAGE('RawData Line 3'!$I$52,'RawData Line 3'!$AP$52))*'Calibration Report'!$L$12)</f>
        <v>0.92348190000000174</v>
      </c>
      <c r="E49" s="2">
        <f>'RawData Line 3'!$E$51-(('RawData Line 3'!L51-AVERAGE('RawData Line 3'!$I$51,'RawData Line 3'!$AP$51))*'Calibration Report'!$L$10+('RawData Line 3'!L52-AVERAGE('RawData Line 3'!$I$52,'RawData Line 3'!$AP$52))*'Calibration Report'!$L$12)</f>
        <v>0.73532770000000114</v>
      </c>
      <c r="F49" s="2">
        <f>'RawData Line 3'!$E$51-(('RawData Line 3'!M51-AVERAGE('RawData Line 3'!$I$51,'RawData Line 3'!$AP$51))*'Calibration Report'!$L$10+('RawData Line 3'!M52-AVERAGE('RawData Line 3'!$I$52,'RawData Line 3'!$AP$52))*'Calibration Report'!$L$12)</f>
        <v>0.6922415000000004</v>
      </c>
      <c r="G49" s="2">
        <f>'RawData Line 3'!$E$51-(('RawData Line 3'!N51-AVERAGE('RawData Line 3'!$I$51,'RawData Line 3'!$AP$51))*'Calibration Report'!$L$10+('RawData Line 3'!N52-AVERAGE('RawData Line 3'!$I$52,'RawData Line 3'!$AP$52))*'Calibration Report'!$L$12)</f>
        <v>0.66469829999999985</v>
      </c>
      <c r="H49" s="2">
        <f>'RawData Line 3'!$E$51-(('RawData Line 3'!O51-AVERAGE('RawData Line 3'!$I$51,'RawData Line 3'!$AP$51))*'Calibration Report'!$L$10+('RawData Line 3'!O52-AVERAGE('RawData Line 3'!$I$52,'RawData Line 3'!$AP$52))*'Calibration Report'!$L$12)</f>
        <v>0.58516750000000051</v>
      </c>
      <c r="I49" s="2">
        <f>'RawData Line 3'!$E$51-(('RawData Line 3'!P51-AVERAGE('RawData Line 3'!$I$51,'RawData Line 3'!$AP$51))*'Calibration Report'!$L$10+('RawData Line 3'!P52-AVERAGE('RawData Line 3'!$I$52,'RawData Line 3'!$AP$52))*'Calibration Report'!$L$12)</f>
        <v>0.6423312000000011</v>
      </c>
      <c r="J49" s="2">
        <f>'RawData Line 3'!$E$51-(('RawData Line 3'!Q51-AVERAGE('RawData Line 3'!$I$51,'RawData Line 3'!$AP$51))*'Calibration Report'!$L$10+('RawData Line 3'!Q52-AVERAGE('RawData Line 3'!$I$52,'RawData Line 3'!$AP$52))*'Calibration Report'!$L$12)</f>
        <v>0.71063160000000236</v>
      </c>
      <c r="K49" s="2">
        <f>'RawData Line 3'!$E$51-(('RawData Line 3'!R51-AVERAGE('RawData Line 3'!$I$51,'RawData Line 3'!$AP$51))*'Calibration Report'!$L$10+('RawData Line 3'!R52-AVERAGE('RawData Line 3'!$I$52,'RawData Line 3'!$AP$52))*'Calibration Report'!$L$12)</f>
        <v>0.72263179999999982</v>
      </c>
      <c r="L49" s="2">
        <f>'RawData Line 3'!$E$51-(('RawData Line 3'!S51-AVERAGE('RawData Line 3'!$I$51,'RawData Line 3'!$AP$51))*'Calibration Report'!$L$10+('RawData Line 3'!S52-AVERAGE('RawData Line 3'!$I$52,'RawData Line 3'!$AP$52))*'Calibration Report'!$L$12)</f>
        <v>0.67289420000000111</v>
      </c>
      <c r="M49" s="2">
        <f>'RawData Line 3'!$E$51-(('RawData Line 3'!T51-AVERAGE('RawData Line 3'!$I$51,'RawData Line 3'!$AP$51))*'Calibration Report'!$L$10+('RawData Line 3'!T52-AVERAGE('RawData Line 3'!$I$52,'RawData Line 3'!$AP$52))*'Calibration Report'!$L$12)</f>
        <v>0.62997579999999975</v>
      </c>
      <c r="N49" s="2">
        <f>'RawData Line 3'!$E$51-(('RawData Line 3'!U51-AVERAGE('RawData Line 3'!$I$51,'RawData Line 3'!$AP$51))*'Calibration Report'!$L$10+('RawData Line 3'!U52-AVERAGE('RawData Line 3'!$I$52,'RawData Line 3'!$AP$52))*'Calibration Report'!$L$12)</f>
        <v>0.57730229999999982</v>
      </c>
      <c r="O49" s="2">
        <f>'RawData Line 3'!$E$51-(('RawData Line 3'!V51-AVERAGE('RawData Line 3'!$I$51,'RawData Line 3'!$AP$51))*'Calibration Report'!$L$10+('RawData Line 3'!V52-AVERAGE('RawData Line 3'!$I$52,'RawData Line 3'!$AP$52))*'Calibration Report'!$L$12)</f>
        <v>0.59206570000000103</v>
      </c>
      <c r="P49" s="2">
        <f>'RawData Line 3'!$E$51-(('RawData Line 3'!W51-AVERAGE('RawData Line 3'!$I$51,'RawData Line 3'!$AP$51))*'Calibration Report'!$L$10+('RawData Line 3'!W52-AVERAGE('RawData Line 3'!$I$52,'RawData Line 3'!$AP$52))*'Calibration Report'!$L$12)</f>
        <v>0.70639310000000233</v>
      </c>
      <c r="Q49" s="2">
        <f>'RawData Line 3'!$E$51-(('RawData Line 3'!X51-AVERAGE('RawData Line 3'!$I$51,'RawData Line 3'!$AP$51))*'Calibration Report'!$L$10+('RawData Line 3'!X52-AVERAGE('RawData Line 3'!$I$52,'RawData Line 3'!$AP$52))*'Calibration Report'!$L$12)</f>
        <v>0.82408570000000103</v>
      </c>
      <c r="R49" s="2">
        <f>'RawData Line 3'!$E$51-(('RawData Line 3'!Y51-AVERAGE('RawData Line 3'!$I$51,'RawData Line 3'!$AP$51))*'Calibration Report'!$L$10+('RawData Line 3'!Y52-AVERAGE('RawData Line 3'!$I$52,'RawData Line 3'!$AP$52))*'Calibration Report'!$L$12)</f>
        <v>0.93012350000000044</v>
      </c>
      <c r="S49" s="2">
        <f>'RawData Line 3'!$E$51-(('RawData Line 3'!Z51-AVERAGE('RawData Line 3'!$I$51,'RawData Line 3'!$AP$51))*'Calibration Report'!$L$10+('RawData Line 3'!Z52-AVERAGE('RawData Line 3'!$I$52,'RawData Line 3'!$AP$52))*'Calibration Report'!$L$12)</f>
        <v>1.0489411000000024</v>
      </c>
      <c r="T49" s="2">
        <f>'RawData Line 3'!$E$51-(('RawData Line 3'!AA51-AVERAGE('RawData Line 3'!$I$51,'RawData Line 3'!$AP$51))*'Calibration Report'!$L$10+('RawData Line 3'!AA52-AVERAGE('RawData Line 3'!$I$52,'RawData Line 3'!$AP$52))*'Calibration Report'!$L$12)</f>
        <v>1.1013580000000005</v>
      </c>
      <c r="U49" s="2">
        <f>'RawData Line 3'!$E$51-(('RawData Line 3'!AB51-AVERAGE('RawData Line 3'!$I$51,'RawData Line 3'!$AP$51))*'Calibration Report'!$L$10+('RawData Line 3'!AB52-AVERAGE('RawData Line 3'!$I$52,'RawData Line 3'!$AP$52))*'Calibration Report'!$L$12)</f>
        <v>1.2253566000000022</v>
      </c>
      <c r="V49" s="2">
        <f>'RawData Line 3'!$E$51-(('RawData Line 3'!AC51-AVERAGE('RawData Line 3'!$I$51,'RawData Line 3'!$AP$51))*'Calibration Report'!$L$10+('RawData Line 3'!AC52-AVERAGE('RawData Line 3'!$I$52,'RawData Line 3'!$AP$52))*'Calibration Report'!$L$12)</f>
        <v>1.1681090000000005</v>
      </c>
      <c r="W49" s="2">
        <f>'RawData Line 3'!$E$51-(('RawData Line 3'!AD51-AVERAGE('RawData Line 3'!$I$51,'RawData Line 3'!$AP$51))*'Calibration Report'!$L$10+('RawData Line 3'!AD52-AVERAGE('RawData Line 3'!$I$52,'RawData Line 3'!$AP$52))*'Calibration Report'!$L$12)</f>
        <v>1.1338305000000004</v>
      </c>
      <c r="X49" s="2">
        <f>'RawData Line 3'!$E$51-(('RawData Line 3'!AE51-AVERAGE('RawData Line 3'!$I$51,'RawData Line 3'!$AP$51))*'Calibration Report'!$L$10+('RawData Line 3'!AE52-AVERAGE('RawData Line 3'!$I$52,'RawData Line 3'!$AP$52))*'Calibration Report'!$L$12)</f>
        <v>1.1777012000000011</v>
      </c>
      <c r="Y49" s="2">
        <f>'RawData Line 3'!$E$51-(('RawData Line 3'!AF51-AVERAGE('RawData Line 3'!$I$51,'RawData Line 3'!$AP$51))*'Calibration Report'!$L$10+('RawData Line 3'!AF52-AVERAGE('RawData Line 3'!$I$52,'RawData Line 3'!$AP$52))*'Calibration Report'!$L$12)</f>
        <v>1.2062855000000006</v>
      </c>
      <c r="Z49" s="2">
        <f>'RawData Line 3'!$E$51-(('RawData Line 3'!AG51-AVERAGE('RawData Line 3'!$I$51,'RawData Line 3'!$AP$51))*'Calibration Report'!$L$10+('RawData Line 3'!AG52-AVERAGE('RawData Line 3'!$I$52,'RawData Line 3'!$AP$52))*'Calibration Report'!$L$12)</f>
        <v>1.3080946000000024</v>
      </c>
      <c r="AA49" s="2">
        <f>'RawData Line 3'!$E$51-(('RawData Line 3'!AH51-AVERAGE('RawData Line 3'!$I$51,'RawData Line 3'!$AP$51))*'Calibration Report'!$L$10+('RawData Line 3'!AH52-AVERAGE('RawData Line 3'!$I$52,'RawData Line 3'!$AP$52))*'Calibration Report'!$L$12)</f>
        <v>1.2441956000000023</v>
      </c>
      <c r="AB49" s="2">
        <f>'RawData Line 3'!$E$51-(('RawData Line 3'!AI51-AVERAGE('RawData Line 3'!$I$51,'RawData Line 3'!$AP$51))*'Calibration Report'!$L$10+('RawData Line 3'!AI52-AVERAGE('RawData Line 3'!$I$52,'RawData Line 3'!$AP$52))*'Calibration Report'!$L$12)</f>
        <v>1.2240785000000005</v>
      </c>
      <c r="AC49" s="2">
        <f>'RawData Line 3'!$E$51-(('RawData Line 3'!AJ51-AVERAGE('RawData Line 3'!$I$51,'RawData Line 3'!$AP$51))*'Calibration Report'!$L$10+('RawData Line 3'!AJ52-AVERAGE('RawData Line 3'!$I$52,'RawData Line 3'!$AP$52))*'Calibration Report'!$L$12)</f>
        <v>1.2255537999999999</v>
      </c>
      <c r="AD49" s="2">
        <f>'RawData Line 3'!$E$51-(('RawData Line 3'!AK51-AVERAGE('RawData Line 3'!$I$51,'RawData Line 3'!$AP$51))*'Calibration Report'!$L$10+('RawData Line 3'!AK52-AVERAGE('RawData Line 3'!$I$52,'RawData Line 3'!$AP$52))*'Calibration Report'!$L$12)</f>
        <v>1.2731400000000004</v>
      </c>
      <c r="AE49" s="2">
        <f>'RawData Line 3'!$E$51-(('RawData Line 3'!AL51-AVERAGE('RawData Line 3'!$I$51,'RawData Line 3'!$AP$51))*'Calibration Report'!$L$10+('RawData Line 3'!AL52-AVERAGE('RawData Line 3'!$I$52,'RawData Line 3'!$AP$52))*'Calibration Report'!$L$12)</f>
        <v>1.2645937999999999</v>
      </c>
      <c r="AF49" s="2">
        <f>'RawData Line 3'!$E$51-(('RawData Line 3'!AM51-AVERAGE('RawData Line 3'!$I$51,'RawData Line 3'!$AP$51))*'Calibration Report'!$L$10+('RawData Line 3'!AM52-AVERAGE('RawData Line 3'!$I$52,'RawData Line 3'!$AP$52))*'Calibration Report'!$L$12)</f>
        <v>1.161921200000001</v>
      </c>
      <c r="AG49" s="2">
        <f>'RawData Line 3'!$E$51-(('RawData Line 3'!AN51-AVERAGE('RawData Line 3'!$I$51,'RawData Line 3'!$AP$51))*'Calibration Report'!$L$10+('RawData Line 3'!AN52-AVERAGE('RawData Line 3'!$I$52,'RawData Line 3'!$AP$52))*'Calibration Report'!$L$12)</f>
        <v>1.0750432999999999</v>
      </c>
      <c r="AH49" s="2">
        <f>'RawData Line 3'!$E$51-(('RawData Line 3'!AO51-AVERAGE('RawData Line 3'!$I$51,'RawData Line 3'!$AP$51))*'Calibration Report'!$L$10+('RawData Line 3'!AO52-AVERAGE('RawData Line 3'!$I$52,'RawData Line 3'!$AP$52))*'Calibration Report'!$L$12)</f>
        <v>1.7440732999999997</v>
      </c>
    </row>
    <row r="50" spans="1:34" x14ac:dyDescent="0.35">
      <c r="A50" s="24">
        <v>44838</v>
      </c>
      <c r="B50" s="18" t="s">
        <v>55</v>
      </c>
      <c r="C50" s="2">
        <v>0</v>
      </c>
      <c r="D50" s="2">
        <f>'RawData Line 3'!K6-'RawData Line 3'!$F$53</f>
        <v>2.44</v>
      </c>
      <c r="E50" s="2">
        <f>'RawData Line 3'!L6-'RawData Line 3'!$F$53</f>
        <v>5.4399999999999995</v>
      </c>
      <c r="F50" s="2">
        <f>'RawData Line 3'!M6-'RawData Line 3'!$F$53</f>
        <v>8.44</v>
      </c>
      <c r="G50" s="2">
        <f>'RawData Line 3'!N6-'RawData Line 3'!$F$53</f>
        <v>11.44</v>
      </c>
      <c r="H50" s="2">
        <f>'RawData Line 3'!O6-'RawData Line 3'!$F$53</f>
        <v>14.44</v>
      </c>
      <c r="I50" s="2">
        <f>'RawData Line 3'!P6-'RawData Line 3'!$F$53</f>
        <v>17.440000000000001</v>
      </c>
      <c r="J50" s="2">
        <f>'RawData Line 3'!Q6-'RawData Line 3'!$F$53</f>
        <v>20.440000000000001</v>
      </c>
      <c r="K50" s="2">
        <f>'RawData Line 3'!R6-'RawData Line 3'!$F$53</f>
        <v>23.44</v>
      </c>
      <c r="L50" s="2">
        <f>'RawData Line 3'!S6-'RawData Line 3'!$F$53</f>
        <v>26.44</v>
      </c>
      <c r="M50" s="2">
        <f>'RawData Line 3'!T6-'RawData Line 3'!$F$53</f>
        <v>29.44</v>
      </c>
      <c r="N50" s="2">
        <f>'RawData Line 3'!U6-'RawData Line 3'!$F$53</f>
        <v>32.44</v>
      </c>
      <c r="O50" s="2">
        <f>'RawData Line 3'!V6-'RawData Line 3'!$F$53</f>
        <v>35.44</v>
      </c>
      <c r="P50" s="2">
        <f>'RawData Line 3'!W6-'RawData Line 3'!$F$53</f>
        <v>38.44</v>
      </c>
      <c r="Q50" s="2">
        <f>'RawData Line 3'!X6-'RawData Line 3'!$F$53</f>
        <v>41.44</v>
      </c>
      <c r="R50" s="2">
        <f>'RawData Line 3'!Y6-'RawData Line 3'!$F$53</f>
        <v>44.44</v>
      </c>
      <c r="S50" s="2">
        <f>'RawData Line 3'!Z6-'RawData Line 3'!$F$53</f>
        <v>47.44</v>
      </c>
      <c r="T50" s="2">
        <f>'RawData Line 3'!AA6-'RawData Line 3'!$F$53</f>
        <v>50.44</v>
      </c>
      <c r="U50" s="2">
        <f>'RawData Line 3'!AB6-'RawData Line 3'!$F$53</f>
        <v>53.44</v>
      </c>
      <c r="V50" s="2">
        <f>'RawData Line 3'!AC6-'RawData Line 3'!$F$53</f>
        <v>56.44</v>
      </c>
      <c r="W50" s="2">
        <f>'RawData Line 3'!AD6-'RawData Line 3'!$F$53</f>
        <v>59.44</v>
      </c>
      <c r="X50" s="2">
        <f>'RawData Line 3'!AE6-'RawData Line 3'!$F$53</f>
        <v>62.44</v>
      </c>
      <c r="Y50" s="2">
        <f>'RawData Line 3'!AF6-'RawData Line 3'!$F$53</f>
        <v>65.44</v>
      </c>
      <c r="Z50" s="2">
        <f>'RawData Line 3'!AG6-'RawData Line 3'!$F$53</f>
        <v>68.44</v>
      </c>
      <c r="AA50" s="2">
        <f>'RawData Line 3'!AH6-'RawData Line 3'!$F$53</f>
        <v>71.44</v>
      </c>
      <c r="AB50" s="2">
        <f>'RawData Line 3'!AI6-'RawData Line 3'!$F$53</f>
        <v>74.44</v>
      </c>
      <c r="AC50" s="2">
        <f>'RawData Line 3'!AJ6-'RawData Line 3'!$F$53</f>
        <v>77.44</v>
      </c>
      <c r="AD50" s="2">
        <f>'RawData Line 3'!AK6-'RawData Line 3'!$F$53</f>
        <v>80.44</v>
      </c>
      <c r="AE50" s="2">
        <f>'RawData Line 3'!AL6-'RawData Line 3'!$F$53</f>
        <v>83.44</v>
      </c>
      <c r="AF50" s="2">
        <f>'RawData Line 3'!AM6-'RawData Line 3'!$F$53</f>
        <v>86.44</v>
      </c>
      <c r="AG50" s="2">
        <f>'RawData Line 3'!AN6-'RawData Line 3'!$F$53</f>
        <v>89.44</v>
      </c>
      <c r="AH50" s="2">
        <f>'RawData Line 3'!AO6-'RawData Line 3'!$F$53</f>
        <v>92.44</v>
      </c>
    </row>
    <row r="51" spans="1:34" x14ac:dyDescent="0.35">
      <c r="A51" s="24"/>
      <c r="B51" s="18" t="s">
        <v>56</v>
      </c>
      <c r="C51" s="2">
        <f>'RawData Line 3'!$E$53-(('RawData Line 3'!J53-AVERAGE('RawData Line 3'!$I$53,'RawData Line 3'!$AP$53))*'Calibration Report'!$L$10+('RawData Line 3'!J54-AVERAGE('RawData Line 3'!$I$54,'RawData Line 3'!$AP$54))*'Calibration Report'!$L$12)</f>
        <v>0.91905654999999919</v>
      </c>
      <c r="D51" s="2">
        <f>'RawData Line 3'!$E$53-(('RawData Line 3'!K53-AVERAGE('RawData Line 3'!$I$53,'RawData Line 3'!$AP$53))*'Calibration Report'!$L$10+('RawData Line 3'!K54-AVERAGE('RawData Line 3'!$I$54,'RawData Line 3'!$AP$54))*'Calibration Report'!$L$12)</f>
        <v>0.90678504999999932</v>
      </c>
      <c r="E51" s="2">
        <f>'RawData Line 3'!$E$53-(('RawData Line 3'!L53-AVERAGE('RawData Line 3'!$I$53,'RawData Line 3'!$AP$53))*'Calibration Report'!$L$10+('RawData Line 3'!L54-AVERAGE('RawData Line 3'!$I$54,'RawData Line 3'!$AP$54))*'Calibration Report'!$L$12)</f>
        <v>0.71206334999999865</v>
      </c>
      <c r="F51" s="2">
        <f>'RawData Line 3'!$E$53-(('RawData Line 3'!M53-AVERAGE('RawData Line 3'!$I$53,'RawData Line 3'!$AP$53))*'Calibration Report'!$L$10+('RawData Line 3'!M54-AVERAGE('RawData Line 3'!$I$54,'RawData Line 3'!$AP$54))*'Calibration Report'!$L$12)</f>
        <v>0.67139004999999918</v>
      </c>
      <c r="G51" s="2">
        <f>'RawData Line 3'!$E$53-(('RawData Line 3'!N53-AVERAGE('RawData Line 3'!$I$53,'RawData Line 3'!$AP$53))*'Calibration Report'!$L$10+('RawData Line 3'!N54-AVERAGE('RawData Line 3'!$I$54,'RawData Line 3'!$AP$54))*'Calibration Report'!$L$12)</f>
        <v>0.63909515000000117</v>
      </c>
      <c r="H51" s="2">
        <f>'RawData Line 3'!$E$53-(('RawData Line 3'!O53-AVERAGE('RawData Line 3'!$I$53,'RawData Line 3'!$AP$53))*'Calibration Report'!$L$10+('RawData Line 3'!O54-AVERAGE('RawData Line 3'!$I$54,'RawData Line 3'!$AP$54))*'Calibration Report'!$L$12)</f>
        <v>0.54358715000000113</v>
      </c>
      <c r="I51" s="2">
        <f>'RawData Line 3'!$E$53-(('RawData Line 3'!P53-AVERAGE('RawData Line 3'!$I$53,'RawData Line 3'!$AP$53))*'Calibration Report'!$L$10+('RawData Line 3'!P54-AVERAGE('RawData Line 3'!$I$54,'RawData Line 3'!$AP$54))*'Calibration Report'!$L$12)</f>
        <v>0.61179874999999984</v>
      </c>
      <c r="J51" s="2">
        <f>'RawData Line 3'!$E$53-(('RawData Line 3'!Q53-AVERAGE('RawData Line 3'!$I$53,'RawData Line 3'!$AP$53))*'Calibration Report'!$L$10+('RawData Line 3'!Q54-AVERAGE('RawData Line 3'!$I$54,'RawData Line 3'!$AP$54))*'Calibration Report'!$L$12)</f>
        <v>0.69218815000000111</v>
      </c>
      <c r="K51" s="2">
        <f>'RawData Line 3'!$E$53-(('RawData Line 3'!R53-AVERAGE('RawData Line 3'!$I$53,'RawData Line 3'!$AP$53))*'Calibration Report'!$L$10+('RawData Line 3'!R54-AVERAGE('RawData Line 3'!$I$54,'RawData Line 3'!$AP$54))*'Calibration Report'!$L$12)</f>
        <v>0.69770965000000107</v>
      </c>
      <c r="L51" s="2">
        <f>'RawData Line 3'!$E$53-(('RawData Line 3'!S53-AVERAGE('RawData Line 3'!$I$53,'RawData Line 3'!$AP$53))*'Calibration Report'!$L$10+('RawData Line 3'!S54-AVERAGE('RawData Line 3'!$I$54,'RawData Line 3'!$AP$54))*'Calibration Report'!$L$12)</f>
        <v>0.65150995000000056</v>
      </c>
      <c r="M51" s="2">
        <f>'RawData Line 3'!$E$53-(('RawData Line 3'!T53-AVERAGE('RawData Line 3'!$I$53,'RawData Line 3'!$AP$53))*'Calibration Report'!$L$10+('RawData Line 3'!T54-AVERAGE('RawData Line 3'!$I$54,'RawData Line 3'!$AP$54))*'Calibration Report'!$L$12)</f>
        <v>0.60237434999999862</v>
      </c>
      <c r="N51" s="2">
        <f>'RawData Line 3'!$E$53-(('RawData Line 3'!U53-AVERAGE('RawData Line 3'!$I$53,'RawData Line 3'!$AP$53))*'Calibration Report'!$L$10+('RawData Line 3'!U54-AVERAGE('RawData Line 3'!$I$54,'RawData Line 3'!$AP$54))*'Calibration Report'!$L$12)</f>
        <v>0.55608584999999866</v>
      </c>
      <c r="O51" s="2">
        <f>'RawData Line 3'!$E$53-(('RawData Line 3'!V53-AVERAGE('RawData Line 3'!$I$53,'RawData Line 3'!$AP$53))*'Calibration Report'!$L$10+('RawData Line 3'!V54-AVERAGE('RawData Line 3'!$I$54,'RawData Line 3'!$AP$54))*'Calibration Report'!$L$12)</f>
        <v>0.57197424999999991</v>
      </c>
      <c r="P51" s="2">
        <f>'RawData Line 3'!$E$53-(('RawData Line 3'!W53-AVERAGE('RawData Line 3'!$I$53,'RawData Line 3'!$AP$53))*'Calibration Report'!$L$10+('RawData Line 3'!W54-AVERAGE('RawData Line 3'!$I$54,'RawData Line 3'!$AP$54))*'Calibration Report'!$L$12)</f>
        <v>0.7153991500000012</v>
      </c>
      <c r="Q51" s="2">
        <f>'RawData Line 3'!$E$53-(('RawData Line 3'!X53-AVERAGE('RawData Line 3'!$I$53,'RawData Line 3'!$AP$53))*'Calibration Report'!$L$10+('RawData Line 3'!X54-AVERAGE('RawData Line 3'!$I$54,'RawData Line 3'!$AP$54))*'Calibration Report'!$L$12)</f>
        <v>0.80641204999999927</v>
      </c>
      <c r="R51" s="2">
        <f>'RawData Line 3'!$E$53-(('RawData Line 3'!Y53-AVERAGE('RawData Line 3'!$I$53,'RawData Line 3'!$AP$53))*'Calibration Report'!$L$10+('RawData Line 3'!Y54-AVERAGE('RawData Line 3'!$I$54,'RawData Line 3'!$AP$54))*'Calibration Report'!$L$12)</f>
        <v>0.91529695000000055</v>
      </c>
      <c r="S51" s="2">
        <f>'RawData Line 3'!$E$53-(('RawData Line 3'!Z53-AVERAGE('RawData Line 3'!$I$53,'RawData Line 3'!$AP$53))*'Calibration Report'!$L$10+('RawData Line 3'!Z54-AVERAGE('RawData Line 3'!$I$54,'RawData Line 3'!$AP$54))*'Calibration Report'!$L$12)</f>
        <v>1.0405044500000005</v>
      </c>
      <c r="T51" s="2">
        <f>'RawData Line 3'!$E$53-(('RawData Line 3'!AA53-AVERAGE('RawData Line 3'!$I$53,'RawData Line 3'!$AP$53))*'Calibration Report'!$L$10+('RawData Line 3'!AA54-AVERAGE('RawData Line 3'!$I$54,'RawData Line 3'!$AP$54))*'Calibration Report'!$L$12)</f>
        <v>1.0923144500000006</v>
      </c>
      <c r="U51" s="2">
        <f>'RawData Line 3'!$E$53-(('RawData Line 3'!AB53-AVERAGE('RawData Line 3'!$I$53,'RawData Line 3'!$AP$53))*'Calibration Report'!$L$10+('RawData Line 3'!AB54-AVERAGE('RawData Line 3'!$I$54,'RawData Line 3'!$AP$54))*'Calibration Report'!$L$12)</f>
        <v>1.2282293499999986</v>
      </c>
      <c r="V51" s="2">
        <f>'RawData Line 3'!$E$53-(('RawData Line 3'!AC53-AVERAGE('RawData Line 3'!$I$53,'RawData Line 3'!$AP$53))*'Calibration Report'!$L$10+('RawData Line 3'!AC54-AVERAGE('RawData Line 3'!$I$54,'RawData Line 3'!$AP$54))*'Calibration Report'!$L$12)</f>
        <v>1.1677004500000006</v>
      </c>
      <c r="W51" s="2">
        <f>'RawData Line 3'!$E$53-(('RawData Line 3'!AD53-AVERAGE('RawData Line 3'!$I$53,'RawData Line 3'!$AP$53))*'Calibration Report'!$L$10+('RawData Line 3'!AD54-AVERAGE('RawData Line 3'!$I$54,'RawData Line 3'!$AP$54))*'Calibration Report'!$L$12)</f>
        <v>1.1328199500000005</v>
      </c>
      <c r="X51" s="2">
        <f>'RawData Line 3'!$E$53-(('RawData Line 3'!AE53-AVERAGE('RawData Line 3'!$I$53,'RawData Line 3'!$AP$53))*'Calibration Report'!$L$10+('RawData Line 3'!AE54-AVERAGE('RawData Line 3'!$I$54,'RawData Line 3'!$AP$54))*'Calibration Report'!$L$12)</f>
        <v>1.1791084500000006</v>
      </c>
      <c r="Y51" s="2">
        <f>'RawData Line 3'!$E$53-(('RawData Line 3'!AF53-AVERAGE('RawData Line 3'!$I$53,'RawData Line 3'!$AP$53))*'Calibration Report'!$L$10+('RawData Line 3'!AF54-AVERAGE('RawData Line 3'!$I$54,'RawData Line 3'!$AP$54))*'Calibration Report'!$L$12)</f>
        <v>1.2093358499999987</v>
      </c>
      <c r="Z51" s="2">
        <f>'RawData Line 3'!$E$53-(('RawData Line 3'!AG53-AVERAGE('RawData Line 3'!$I$53,'RawData Line 3'!$AP$53))*'Calibration Report'!$L$10+('RawData Line 3'!AG54-AVERAGE('RawData Line 3'!$I$54,'RawData Line 3'!$AP$54))*'Calibration Report'!$L$12)</f>
        <v>1.3060527499999999</v>
      </c>
      <c r="AA51" s="2">
        <f>'RawData Line 3'!$E$53-(('RawData Line 3'!AH53-AVERAGE('RawData Line 3'!$I$53,'RawData Line 3'!$AP$53))*'Calibration Report'!$L$10+('RawData Line 3'!AH54-AVERAGE('RawData Line 3'!$I$54,'RawData Line 3'!$AP$54))*'Calibration Report'!$L$12)</f>
        <v>1.2449169500000006</v>
      </c>
      <c r="AB51" s="2">
        <f>'RawData Line 3'!$E$53-(('RawData Line 3'!AI53-AVERAGE('RawData Line 3'!$I$53,'RawData Line 3'!$AP$53))*'Calibration Report'!$L$10+('RawData Line 3'!AI54-AVERAGE('RawData Line 3'!$I$54,'RawData Line 3'!$AP$54))*'Calibration Report'!$L$12)</f>
        <v>1.2187553499999986</v>
      </c>
      <c r="AC51" s="2">
        <f>'RawData Line 3'!$E$53-(('RawData Line 3'!AJ53-AVERAGE('RawData Line 3'!$I$53,'RawData Line 3'!$AP$53))*'Calibration Report'!$L$10+('RawData Line 3'!AJ54-AVERAGE('RawData Line 3'!$I$54,'RawData Line 3'!$AP$54))*'Calibration Report'!$L$12)</f>
        <v>1.2254067499999999</v>
      </c>
      <c r="AD51" s="2">
        <f>'RawData Line 3'!$E$53-(('RawData Line 3'!AK53-AVERAGE('RawData Line 3'!$I$53,'RawData Line 3'!$AP$53))*'Calibration Report'!$L$10+('RawData Line 3'!AK54-AVERAGE('RawData Line 3'!$I$54,'RawData Line 3'!$AP$54))*'Calibration Report'!$L$12)</f>
        <v>1.2850819500000006</v>
      </c>
      <c r="AE51" s="2">
        <f>'RawData Line 3'!$E$53-(('RawData Line 3'!AL53-AVERAGE('RawData Line 3'!$I$53,'RawData Line 3'!$AP$53))*'Calibration Report'!$L$10+('RawData Line 3'!AL54-AVERAGE('RawData Line 3'!$I$54,'RawData Line 3'!$AP$54))*'Calibration Report'!$L$12)</f>
        <v>1.2742906500000011</v>
      </c>
      <c r="AF51" s="2">
        <f>'RawData Line 3'!$E$53-(('RawData Line 3'!AM53-AVERAGE('RawData Line 3'!$I$53,'RawData Line 3'!$AP$53))*'Calibration Report'!$L$10+('RawData Line 3'!AM54-AVERAGE('RawData Line 3'!$I$54,'RawData Line 3'!$AP$54))*'Calibration Report'!$L$12)</f>
        <v>1.1760243499999987</v>
      </c>
      <c r="AG51" s="2">
        <f>'RawData Line 3'!$E$53-(('RawData Line 3'!AN53-AVERAGE('RawData Line 3'!$I$53,'RawData Line 3'!$AP$53))*'Calibration Report'!$L$10+('RawData Line 3'!AN54-AVERAGE('RawData Line 3'!$I$54,'RawData Line 3'!$AP$54))*'Calibration Report'!$L$12)</f>
        <v>1.0698830499999992</v>
      </c>
      <c r="AH51" s="2">
        <f>'RawData Line 3'!$E$53-(('RawData Line 3'!AO53-AVERAGE('RawData Line 3'!$I$53,'RawData Line 3'!$AP$53))*'Calibration Report'!$L$10+('RawData Line 3'!AO54-AVERAGE('RawData Line 3'!$I$54,'RawData Line 3'!$AP$54))*'Calibration Report'!$L$12)</f>
        <v>1.7369245499999995</v>
      </c>
    </row>
    <row r="52" spans="1:34" x14ac:dyDescent="0.35">
      <c r="A52" s="24">
        <v>44845</v>
      </c>
      <c r="B52" s="18" t="s">
        <v>55</v>
      </c>
      <c r="C52" s="2">
        <v>0</v>
      </c>
      <c r="D52" s="2">
        <f>'RawData Line 3'!K6-'RawData Line 3'!$F$55</f>
        <v>2.44</v>
      </c>
      <c r="E52" s="2">
        <f>'RawData Line 3'!L6-'RawData Line 3'!$F$55</f>
        <v>5.4399999999999995</v>
      </c>
      <c r="F52" s="2">
        <f>'RawData Line 3'!M6-'RawData Line 3'!$F$55</f>
        <v>8.44</v>
      </c>
      <c r="G52" s="2">
        <f>'RawData Line 3'!N6-'RawData Line 3'!$F$55</f>
        <v>11.44</v>
      </c>
      <c r="H52" s="2">
        <f>'RawData Line 3'!O6-'RawData Line 3'!$F$55</f>
        <v>14.44</v>
      </c>
      <c r="I52" s="2">
        <f>'RawData Line 3'!P6-'RawData Line 3'!$F$55</f>
        <v>17.440000000000001</v>
      </c>
      <c r="J52" s="2">
        <f>'RawData Line 3'!Q6-'RawData Line 3'!$F$55</f>
        <v>20.440000000000001</v>
      </c>
      <c r="K52" s="2">
        <f>'RawData Line 3'!R6-'RawData Line 3'!$F$55</f>
        <v>23.44</v>
      </c>
      <c r="L52" s="2">
        <f>'RawData Line 3'!S6-'RawData Line 3'!$F$55</f>
        <v>26.44</v>
      </c>
      <c r="M52" s="2">
        <f>'RawData Line 3'!T6-'RawData Line 3'!$F$55</f>
        <v>29.44</v>
      </c>
      <c r="N52" s="2">
        <f>'RawData Line 3'!U6-'RawData Line 3'!$F$55</f>
        <v>32.44</v>
      </c>
      <c r="O52" s="2">
        <f>'RawData Line 3'!V6-'RawData Line 3'!$F$55</f>
        <v>35.44</v>
      </c>
      <c r="P52" s="2">
        <f>'RawData Line 3'!W6-'RawData Line 3'!$F$55</f>
        <v>38.44</v>
      </c>
      <c r="Q52" s="2">
        <f>'RawData Line 3'!X6-'RawData Line 3'!$F$55</f>
        <v>41.44</v>
      </c>
      <c r="R52" s="2">
        <f>'RawData Line 3'!Y6-'RawData Line 3'!$F$55</f>
        <v>44.44</v>
      </c>
      <c r="S52" s="2">
        <f>'RawData Line 3'!Z6-'RawData Line 3'!$F$55</f>
        <v>47.44</v>
      </c>
      <c r="T52" s="2">
        <f>'RawData Line 3'!AA6-'RawData Line 3'!$F$55</f>
        <v>50.44</v>
      </c>
      <c r="U52" s="2">
        <f>'RawData Line 3'!AB6-'RawData Line 3'!$F$55</f>
        <v>53.44</v>
      </c>
      <c r="V52" s="2">
        <f>'RawData Line 3'!AC6-'RawData Line 3'!$F$55</f>
        <v>56.44</v>
      </c>
      <c r="W52" s="2">
        <f>'RawData Line 3'!AD6-'RawData Line 3'!$F$55</f>
        <v>59.44</v>
      </c>
      <c r="X52" s="2">
        <f>'RawData Line 3'!AE6-'RawData Line 3'!$F$55</f>
        <v>62.44</v>
      </c>
      <c r="Y52" s="2">
        <f>'RawData Line 3'!AF6-'RawData Line 3'!$F$55</f>
        <v>65.44</v>
      </c>
      <c r="Z52" s="2">
        <f>'RawData Line 3'!AG6-'RawData Line 3'!$F$55</f>
        <v>68.44</v>
      </c>
      <c r="AA52" s="2">
        <f>'RawData Line 3'!AH6-'RawData Line 3'!$F$55</f>
        <v>71.44</v>
      </c>
      <c r="AB52" s="2">
        <f>'RawData Line 3'!AI6-'RawData Line 3'!$F$55</f>
        <v>74.44</v>
      </c>
      <c r="AC52" s="2">
        <f>'RawData Line 3'!AJ6-'RawData Line 3'!$F$55</f>
        <v>77.44</v>
      </c>
      <c r="AD52" s="2">
        <f>'RawData Line 3'!AK6-'RawData Line 3'!$F$55</f>
        <v>80.44</v>
      </c>
      <c r="AE52" s="2">
        <f>'RawData Line 3'!AL6-'RawData Line 3'!$F$55</f>
        <v>83.44</v>
      </c>
      <c r="AF52" s="2">
        <f>'RawData Line 3'!AM6-'RawData Line 3'!$F$55</f>
        <v>86.44</v>
      </c>
      <c r="AG52" s="2">
        <f>'RawData Line 3'!AN6-'RawData Line 3'!$F$55</f>
        <v>89.44</v>
      </c>
      <c r="AH52" s="2">
        <f>'RawData Line 3'!AO6-'RawData Line 3'!$F$55</f>
        <v>92.44</v>
      </c>
    </row>
    <row r="53" spans="1:34" x14ac:dyDescent="0.35">
      <c r="A53" s="24"/>
      <c r="B53" s="18" t="s">
        <v>56</v>
      </c>
      <c r="C53" s="2">
        <f>'RawData Line 3'!$E$55-(('RawData Line 3'!J55-AVERAGE('RawData Line 3'!$I$55,'RawData Line 3'!$AP$55))*'Calibration Report'!$L$10+('RawData Line 3'!J56-AVERAGE('RawData Line 3'!$I$56,'RawData Line 3'!$AP$56))*'Calibration Report'!$L$12)</f>
        <v>0.9380921999999976</v>
      </c>
      <c r="D53" s="2">
        <f>'RawData Line 3'!$E$55-(('RawData Line 3'!K55-AVERAGE('RawData Line 3'!$I$55,'RawData Line 3'!$AP$55))*'Calibration Report'!$L$10+('RawData Line 3'!K56-AVERAGE('RawData Line 3'!$I$56,'RawData Line 3'!$AP$56))*'Calibration Report'!$L$12)</f>
        <v>0.88541869999999756</v>
      </c>
      <c r="E53" s="2">
        <f>'RawData Line 3'!$E$55-(('RawData Line 3'!L55-AVERAGE('RawData Line 3'!$I$55,'RawData Line 3'!$AP$55))*'Calibration Report'!$L$10+('RawData Line 3'!L56-AVERAGE('RawData Line 3'!$I$56,'RawData Line 3'!$AP$56))*'Calibration Report'!$L$12)</f>
        <v>0.63136719999999757</v>
      </c>
      <c r="F53" s="2">
        <f>'RawData Line 3'!$E$55-(('RawData Line 3'!M55-AVERAGE('RawData Line 3'!$I$55,'RawData Line 3'!$AP$55))*'Calibration Report'!$L$10+('RawData Line 3'!M56-AVERAGE('RawData Line 3'!$I$56,'RawData Line 3'!$AP$56))*'Calibration Report'!$L$12)</f>
        <v>0.57306869999999765</v>
      </c>
      <c r="G53" s="2">
        <f>'RawData Line 3'!$E$55-(('RawData Line 3'!N55-AVERAGE('RawData Line 3'!$I$55,'RawData Line 3'!$AP$55))*'Calibration Report'!$L$10+('RawData Line 3'!N56-AVERAGE('RawData Line 3'!$I$56,'RawData Line 3'!$AP$56))*'Calibration Report'!$L$12)</f>
        <v>0.56356039999999819</v>
      </c>
      <c r="H53" s="2">
        <f>'RawData Line 3'!$E$55-(('RawData Line 3'!O55-AVERAGE('RawData Line 3'!$I$55,'RawData Line 3'!$AP$55))*'Calibration Report'!$L$10+('RawData Line 3'!O56-AVERAGE('RawData Line 3'!$I$56,'RawData Line 3'!$AP$56))*'Calibration Report'!$L$12)</f>
        <v>0.48229769999999761</v>
      </c>
      <c r="I53" s="2">
        <f>'RawData Line 3'!$E$55-(('RawData Line 3'!P55-AVERAGE('RawData Line 3'!$I$55,'RawData Line 3'!$AP$55))*'Calibration Report'!$L$10+('RawData Line 3'!P56-AVERAGE('RawData Line 3'!$I$56,'RawData Line 3'!$AP$56))*'Calibration Report'!$L$12)</f>
        <v>0.5508497999999995</v>
      </c>
      <c r="J53" s="2">
        <f>'RawData Line 3'!$E$55-(('RawData Line 3'!Q55-AVERAGE('RawData Line 3'!$I$55,'RawData Line 3'!$AP$55))*'Calibration Report'!$L$10+('RawData Line 3'!Q56-AVERAGE('RawData Line 3'!$I$56,'RawData Line 3'!$AP$56))*'Calibration Report'!$L$12)</f>
        <v>0.63451559999999885</v>
      </c>
      <c r="K53" s="2">
        <f>'RawData Line 3'!$E$55-(('RawData Line 3'!R55-AVERAGE('RawData Line 3'!$I$55,'RawData Line 3'!$AP$55))*'Calibration Report'!$L$10+('RawData Line 3'!R56-AVERAGE('RawData Line 3'!$I$56,'RawData Line 3'!$AP$56))*'Calibration Report'!$L$12)</f>
        <v>0.63520150000000009</v>
      </c>
      <c r="L53" s="2">
        <f>'RawData Line 3'!$E$55-(('RawData Line 3'!S55-AVERAGE('RawData Line 3'!$I$55,'RawData Line 3'!$AP$55))*'Calibration Report'!$L$10+('RawData Line 3'!S56-AVERAGE('RawData Line 3'!$I$56,'RawData Line 3'!$AP$56))*'Calibration Report'!$L$12)</f>
        <v>0.58994919999999762</v>
      </c>
      <c r="M53" s="2">
        <f>'RawData Line 3'!$E$55-(('RawData Line 3'!T55-AVERAGE('RawData Line 3'!$I$55,'RawData Line 3'!$AP$55))*'Calibration Report'!$L$10+('RawData Line 3'!T56-AVERAGE('RawData Line 3'!$I$56,'RawData Line 3'!$AP$56))*'Calibration Report'!$L$12)</f>
        <v>0.55877439999999823</v>
      </c>
      <c r="N53" s="2">
        <f>'RawData Line 3'!$E$55-(('RawData Line 3'!U55-AVERAGE('RawData Line 3'!$I$55,'RawData Line 3'!$AP$55))*'Calibration Report'!$L$10+('RawData Line 3'!U56-AVERAGE('RawData Line 3'!$I$56,'RawData Line 3'!$AP$56))*'Calibration Report'!$L$12)</f>
        <v>0.51524909999999879</v>
      </c>
      <c r="O53" s="2">
        <f>'RawData Line 3'!$E$55-(('RawData Line 3'!V55-AVERAGE('RawData Line 3'!$I$55,'RawData Line 3'!$AP$55))*'Calibration Report'!$L$10+('RawData Line 3'!V56-AVERAGE('RawData Line 3'!$I$56,'RawData Line 3'!$AP$56))*'Calibration Report'!$L$12)</f>
        <v>0.51636919999999753</v>
      </c>
      <c r="P53" s="2">
        <f>'RawData Line 3'!$E$55-(('RawData Line 3'!W55-AVERAGE('RawData Line 3'!$I$55,'RawData Line 3'!$AP$55))*'Calibration Report'!$L$10+('RawData Line 3'!W56-AVERAGE('RawData Line 3'!$I$56,'RawData Line 3'!$AP$56))*'Calibration Report'!$L$12)</f>
        <v>0.66549319999999756</v>
      </c>
      <c r="Q53" s="2">
        <f>'RawData Line 3'!$E$55-(('RawData Line 3'!X55-AVERAGE('RawData Line 3'!$I$55,'RawData Line 3'!$AP$55))*'Calibration Report'!$L$10+('RawData Line 3'!X56-AVERAGE('RawData Line 3'!$I$56,'RawData Line 3'!$AP$56))*'Calibration Report'!$L$12)</f>
        <v>0.76082359999999882</v>
      </c>
      <c r="R53" s="2">
        <f>'RawData Line 3'!$E$55-(('RawData Line 3'!Y55-AVERAGE('RawData Line 3'!$I$55,'RawData Line 3'!$AP$55))*'Calibration Report'!$L$10+('RawData Line 3'!Y56-AVERAGE('RawData Line 3'!$I$56,'RawData Line 3'!$AP$56))*'Calibration Report'!$L$12)</f>
        <v>0.87264439999999821</v>
      </c>
      <c r="S53" s="2">
        <f>'RawData Line 3'!$E$55-(('RawData Line 3'!Z55-AVERAGE('RawData Line 3'!$I$55,'RawData Line 3'!$AP$55))*'Calibration Report'!$L$10+('RawData Line 3'!Z56-AVERAGE('RawData Line 3'!$I$56,'RawData Line 3'!$AP$56))*'Calibration Report'!$L$12)</f>
        <v>0.99828119999999765</v>
      </c>
      <c r="T53" s="2">
        <f>'RawData Line 3'!$E$55-(('RawData Line 3'!AA55-AVERAGE('RawData Line 3'!$I$55,'RawData Line 3'!$AP$55))*'Calibration Report'!$L$10+('RawData Line 3'!AA56-AVERAGE('RawData Line 3'!$I$56,'RawData Line 3'!$AP$56))*'Calibration Report'!$L$12)</f>
        <v>1.0601077999999995</v>
      </c>
      <c r="U53" s="2">
        <f>'RawData Line 3'!$E$55-(('RawData Line 3'!AB55-AVERAGE('RawData Line 3'!$I$55,'RawData Line 3'!$AP$55))*'Calibration Report'!$L$10+('RawData Line 3'!AB56-AVERAGE('RawData Line 3'!$I$56,'RawData Line 3'!$AP$56))*'Calibration Report'!$L$12)</f>
        <v>1.1922232999999995</v>
      </c>
      <c r="V53" s="2">
        <f>'RawData Line 3'!$E$55-(('RawData Line 3'!AC55-AVERAGE('RawData Line 3'!$I$55,'RawData Line 3'!$AP$55))*'Calibration Report'!$L$10+('RawData Line 3'!AC56-AVERAGE('RawData Line 3'!$I$56,'RawData Line 3'!$AP$56))*'Calibration Report'!$L$12)</f>
        <v>1.1388590000000001</v>
      </c>
      <c r="W53" s="2">
        <f>'RawData Line 3'!$E$55-(('RawData Line 3'!AD55-AVERAGE('RawData Line 3'!$I$55,'RawData Line 3'!$AP$55))*'Calibration Report'!$L$10+('RawData Line 3'!AD56-AVERAGE('RawData Line 3'!$I$56,'RawData Line 3'!$AP$56))*'Calibration Report'!$L$12)</f>
        <v>1.1048420000000001</v>
      </c>
      <c r="X53" s="2">
        <f>'RawData Line 3'!$E$55-(('RawData Line 3'!AE55-AVERAGE('RawData Line 3'!$I$55,'RawData Line 3'!$AP$55))*'Calibration Report'!$L$10+('RawData Line 3'!AE56-AVERAGE('RawData Line 3'!$I$56,'RawData Line 3'!$AP$56))*'Calibration Report'!$L$12)</f>
        <v>1.154239099999999</v>
      </c>
      <c r="Y53" s="2">
        <f>'RawData Line 3'!$E$55-(('RawData Line 3'!AF55-AVERAGE('RawData Line 3'!$I$55,'RawData Line 3'!$AP$55))*'Calibration Report'!$L$10+('RawData Line 3'!AF56-AVERAGE('RawData Line 3'!$I$56,'RawData Line 3'!$AP$56))*'Calibration Report'!$L$12)</f>
        <v>1.1861935000000001</v>
      </c>
      <c r="Z53" s="2">
        <f>'RawData Line 3'!$E$55-(('RawData Line 3'!AG55-AVERAGE('RawData Line 3'!$I$55,'RawData Line 3'!$AP$55))*'Calibration Report'!$L$10+('RawData Line 3'!AG56-AVERAGE('RawData Line 3'!$I$56,'RawData Line 3'!$AP$56))*'Calibration Report'!$L$12)</f>
        <v>1.2770385999999989</v>
      </c>
      <c r="AA53" s="2">
        <f>'RawData Line 3'!$E$55-(('RawData Line 3'!AH55-AVERAGE('RawData Line 3'!$I$55,'RawData Line 3'!$AP$55))*'Calibration Report'!$L$10+('RawData Line 3'!AH56-AVERAGE('RawData Line 3'!$I$56,'RawData Line 3'!$AP$56))*'Calibration Report'!$L$12)</f>
        <v>1.2191840999999988</v>
      </c>
      <c r="AB53" s="2">
        <f>'RawData Line 3'!$E$55-(('RawData Line 3'!AI55-AVERAGE('RawData Line 3'!$I$55,'RawData Line 3'!$AP$55))*'Calibration Report'!$L$10+('RawData Line 3'!AI56-AVERAGE('RawData Line 3'!$I$56,'RawData Line 3'!$AP$56))*'Calibration Report'!$L$12)</f>
        <v>1.1912066999999975</v>
      </c>
      <c r="AC53" s="2">
        <f>'RawData Line 3'!$E$55-(('RawData Line 3'!AJ55-AVERAGE('RawData Line 3'!$I$55,'RawData Line 3'!$AP$55))*'Calibration Report'!$L$10+('RawData Line 3'!AJ56-AVERAGE('RawData Line 3'!$I$56,'RawData Line 3'!$AP$56))*'Calibration Report'!$L$12)</f>
        <v>1.1941425999999988</v>
      </c>
      <c r="AD53" s="2">
        <f>'RawData Line 3'!$E$55-(('RawData Line 3'!AK55-AVERAGE('RawData Line 3'!$I$55,'RawData Line 3'!$AP$55))*'Calibration Report'!$L$10+('RawData Line 3'!AK56-AVERAGE('RawData Line 3'!$I$56,'RawData Line 3'!$AP$56))*'Calibration Report'!$L$12)</f>
        <v>1.253206</v>
      </c>
      <c r="AE53" s="2">
        <f>'RawData Line 3'!$E$55-(('RawData Line 3'!AL55-AVERAGE('RawData Line 3'!$I$55,'RawData Line 3'!$AP$55))*'Calibration Report'!$L$10+('RawData Line 3'!AL56-AVERAGE('RawData Line 3'!$I$56,'RawData Line 3'!$AP$56))*'Calibration Report'!$L$12)</f>
        <v>1.2455232999999994</v>
      </c>
      <c r="AF53" s="2">
        <f>'RawData Line 3'!$E$55-(('RawData Line 3'!AM55-AVERAGE('RawData Line 3'!$I$55,'RawData Line 3'!$AP$55))*'Calibration Report'!$L$10+('RawData Line 3'!AM56-AVERAGE('RawData Line 3'!$I$56,'RawData Line 3'!$AP$56))*'Calibration Report'!$L$12)</f>
        <v>1.1618476999999976</v>
      </c>
      <c r="AG53" s="2">
        <f>'RawData Line 3'!$E$55-(('RawData Line 3'!AN55-AVERAGE('RawData Line 3'!$I$55,'RawData Line 3'!$AP$55))*'Calibration Report'!$L$10+('RawData Line 3'!AN56-AVERAGE('RawData Line 3'!$I$56,'RawData Line 3'!$AP$56))*'Calibration Report'!$L$12)</f>
        <v>1.1279985000000001</v>
      </c>
      <c r="AH53" s="2">
        <f>'RawData Line 3'!$E$55-(('RawData Line 3'!AO55-AVERAGE('RawData Line 3'!$I$55,'RawData Line 3'!$AP$55))*'Calibration Report'!$L$10+('RawData Line 3'!AO56-AVERAGE('RawData Line 3'!$I$56,'RawData Line 3'!$AP$56))*'Calibration Report'!$L$12)</f>
        <v>1.8000678999999984</v>
      </c>
    </row>
    <row r="54" spans="1:34" x14ac:dyDescent="0.35">
      <c r="A54" s="24">
        <v>44847</v>
      </c>
      <c r="B54" s="18" t="s">
        <v>55</v>
      </c>
      <c r="C54" s="2">
        <v>0</v>
      </c>
      <c r="D54" s="2">
        <f>'RawData Line 3'!K6-'RawData Line 3'!$F$57</f>
        <v>2.44</v>
      </c>
      <c r="E54" s="2">
        <f>'RawData Line 3'!L6-'RawData Line 3'!$F$57</f>
        <v>5.4399999999999995</v>
      </c>
      <c r="F54" s="2">
        <f>'RawData Line 3'!M6-'RawData Line 3'!$F$57</f>
        <v>8.44</v>
      </c>
      <c r="G54" s="2">
        <f>'RawData Line 3'!N6-'RawData Line 3'!$F$57</f>
        <v>11.44</v>
      </c>
      <c r="H54" s="2">
        <f>'RawData Line 3'!O6-'RawData Line 3'!$F$57</f>
        <v>14.44</v>
      </c>
      <c r="I54" s="2">
        <f>'RawData Line 3'!P6-'RawData Line 3'!$F$57</f>
        <v>17.440000000000001</v>
      </c>
      <c r="J54" s="2">
        <f>'RawData Line 3'!Q6-'RawData Line 3'!$F$57</f>
        <v>20.440000000000001</v>
      </c>
      <c r="K54" s="2">
        <f>'RawData Line 3'!R6-'RawData Line 3'!$F$57</f>
        <v>23.44</v>
      </c>
      <c r="L54" s="2">
        <f>'RawData Line 3'!S6-'RawData Line 3'!$F$57</f>
        <v>26.44</v>
      </c>
      <c r="M54" s="2">
        <f>'RawData Line 3'!T6-'RawData Line 3'!$F$57</f>
        <v>29.44</v>
      </c>
      <c r="N54" s="2">
        <f>'RawData Line 3'!U6-'RawData Line 3'!$F$57</f>
        <v>32.44</v>
      </c>
      <c r="O54" s="2">
        <f>'RawData Line 3'!V6-'RawData Line 3'!$F$57</f>
        <v>35.44</v>
      </c>
      <c r="P54" s="2">
        <f>'RawData Line 3'!W6-'RawData Line 3'!$F$57</f>
        <v>38.44</v>
      </c>
      <c r="Q54" s="2">
        <f>'RawData Line 3'!X6-'RawData Line 3'!$F$57</f>
        <v>41.44</v>
      </c>
      <c r="R54" s="2">
        <f>'RawData Line 3'!Y6-'RawData Line 3'!$F$57</f>
        <v>44.44</v>
      </c>
      <c r="S54" s="2">
        <f>'RawData Line 3'!Z6-'RawData Line 3'!$F$57</f>
        <v>47.44</v>
      </c>
      <c r="T54" s="2">
        <f>'RawData Line 3'!AA6-'RawData Line 3'!$F$57</f>
        <v>50.44</v>
      </c>
      <c r="U54" s="2">
        <f>'RawData Line 3'!AB6-'RawData Line 3'!$F$57</f>
        <v>53.44</v>
      </c>
      <c r="V54" s="2">
        <f>'RawData Line 3'!AC6-'RawData Line 3'!$F$57</f>
        <v>56.44</v>
      </c>
      <c r="W54" s="2">
        <f>'RawData Line 3'!AD6-'RawData Line 3'!$F$57</f>
        <v>59.44</v>
      </c>
      <c r="X54" s="2">
        <f>'RawData Line 3'!AE6-'RawData Line 3'!$F$57</f>
        <v>62.44</v>
      </c>
      <c r="Y54" s="2">
        <f>'RawData Line 3'!AF6-'RawData Line 3'!$F$57</f>
        <v>65.44</v>
      </c>
      <c r="Z54" s="2">
        <f>'RawData Line 3'!AG6-'RawData Line 3'!$F$57</f>
        <v>68.44</v>
      </c>
      <c r="AA54" s="2">
        <f>'RawData Line 3'!AH6-'RawData Line 3'!$F$57</f>
        <v>71.44</v>
      </c>
      <c r="AB54" s="2">
        <f>'RawData Line 3'!AI6-'RawData Line 3'!$F$57</f>
        <v>74.44</v>
      </c>
      <c r="AC54" s="2">
        <f>'RawData Line 3'!AJ6-'RawData Line 3'!$F$57</f>
        <v>77.44</v>
      </c>
      <c r="AD54" s="2">
        <f>'RawData Line 3'!AK6-'RawData Line 3'!$F$57</f>
        <v>80.44</v>
      </c>
      <c r="AE54" s="2">
        <f>'RawData Line 3'!AL6-'RawData Line 3'!$F$57</f>
        <v>83.44</v>
      </c>
      <c r="AF54" s="2">
        <f>'RawData Line 3'!AM6-'RawData Line 3'!$F$57</f>
        <v>86.44</v>
      </c>
      <c r="AG54" s="2">
        <f>'RawData Line 3'!AN6-'RawData Line 3'!$F$57</f>
        <v>89.44</v>
      </c>
      <c r="AH54" s="2">
        <f>'RawData Line 3'!AO6-'RawData Line 3'!$F$57</f>
        <v>92.44</v>
      </c>
    </row>
    <row r="55" spans="1:34" x14ac:dyDescent="0.35">
      <c r="A55" s="24"/>
      <c r="B55" s="18" t="s">
        <v>56</v>
      </c>
      <c r="C55" s="2">
        <f>'RawData Line 3'!$E$57-(('RawData Line 3'!J57-AVERAGE('RawData Line 3'!$I$57,'RawData Line 3'!$AP$57))*'Calibration Report'!$L$10+('RawData Line 3'!J58-AVERAGE('RawData Line 3'!$I$58,'RawData Line 3'!$AP$58))*'Calibration Report'!$L$12)</f>
        <v>0.93688595000000063</v>
      </c>
      <c r="D55" s="2">
        <f>'RawData Line 3'!$E$57-(('RawData Line 3'!K57-AVERAGE('RawData Line 3'!$I$57,'RawData Line 3'!$AP$57))*'Calibration Report'!$L$10+('RawData Line 3'!K58-AVERAGE('RawData Line 3'!$I$58,'RawData Line 3'!$AP$58))*'Calibration Report'!$L$12)</f>
        <v>0.8862848500000019</v>
      </c>
      <c r="E55" s="2">
        <f>'RawData Line 3'!$E$57-(('RawData Line 3'!L57-AVERAGE('RawData Line 3'!$I$57,'RawData Line 3'!$AP$57))*'Calibration Report'!$L$10+('RawData Line 3'!L58-AVERAGE('RawData Line 3'!$I$58,'RawData Line 3'!$AP$58))*'Calibration Report'!$L$12)</f>
        <v>0.6970944500000007</v>
      </c>
      <c r="F55" s="2">
        <f>'RawData Line 3'!$E$57-(('RawData Line 3'!M57-AVERAGE('RawData Line 3'!$I$57,'RawData Line 3'!$AP$57))*'Calibration Report'!$L$10+('RawData Line 3'!M58-AVERAGE('RawData Line 3'!$I$58,'RawData Line 3'!$AP$58))*'Calibration Report'!$L$12)</f>
        <v>0.63708365000000122</v>
      </c>
      <c r="G55" s="2">
        <f>'RawData Line 3'!$E$57-(('RawData Line 3'!N57-AVERAGE('RawData Line 3'!$I$57,'RawData Line 3'!$AP$57))*'Calibration Report'!$L$10+('RawData Line 3'!N58-AVERAGE('RawData Line 3'!$I$58,'RawData Line 3'!$AP$58))*'Calibration Report'!$L$12)</f>
        <v>0.59839885000000193</v>
      </c>
      <c r="H55" s="2">
        <f>'RawData Line 3'!$E$57-(('RawData Line 3'!O57-AVERAGE('RawData Line 3'!$I$57,'RawData Line 3'!$AP$57))*'Calibration Report'!$L$10+('RawData Line 3'!O58-AVERAGE('RawData Line 3'!$I$58,'RawData Line 3'!$AP$58))*'Calibration Report'!$L$12)</f>
        <v>0.51265085000000199</v>
      </c>
      <c r="I55" s="2">
        <f>'RawData Line 3'!$E$57-(('RawData Line 3'!P57-AVERAGE('RawData Line 3'!$I$57,'RawData Line 3'!$AP$57))*'Calibration Report'!$L$10+('RawData Line 3'!P58-AVERAGE('RawData Line 3'!$I$58,'RawData Line 3'!$AP$58))*'Calibration Report'!$L$12)</f>
        <v>0.56445595000000071</v>
      </c>
      <c r="J55" s="2">
        <f>'RawData Line 3'!$E$57-(('RawData Line 3'!Q57-AVERAGE('RawData Line 3'!$I$57,'RawData Line 3'!$AP$57))*'Calibration Report'!$L$10+('RawData Line 3'!Q58-AVERAGE('RawData Line 3'!$I$58,'RawData Line 3'!$AP$58))*'Calibration Report'!$L$12)</f>
        <v>0.65140795000000074</v>
      </c>
      <c r="K55" s="2">
        <f>'RawData Line 3'!$E$57-(('RawData Line 3'!R57-AVERAGE('RawData Line 3'!$I$57,'RawData Line 3'!$AP$57))*'Calibration Report'!$L$10+('RawData Line 3'!R58-AVERAGE('RawData Line 3'!$I$58,'RawData Line 3'!$AP$58))*'Calibration Report'!$L$12)</f>
        <v>0.6532188500000019</v>
      </c>
      <c r="L55" s="2">
        <f>'RawData Line 3'!$E$57-(('RawData Line 3'!S57-AVERAGE('RawData Line 3'!$I$57,'RawData Line 3'!$AP$57))*'Calibration Report'!$L$10+('RawData Line 3'!S58-AVERAGE('RawData Line 3'!$I$58,'RawData Line 3'!$AP$58))*'Calibration Report'!$L$12)</f>
        <v>0.60736455000000256</v>
      </c>
      <c r="M55" s="2">
        <f>'RawData Line 3'!$E$57-(('RawData Line 3'!T57-AVERAGE('RawData Line 3'!$I$57,'RawData Line 3'!$AP$57))*'Calibration Report'!$L$10+('RawData Line 3'!T58-AVERAGE('RawData Line 3'!$I$58,'RawData Line 3'!$AP$58))*'Calibration Report'!$L$12)</f>
        <v>0.56030135000000192</v>
      </c>
      <c r="N55" s="2">
        <f>'RawData Line 3'!$E$57-(('RawData Line 3'!U57-AVERAGE('RawData Line 3'!$I$57,'RawData Line 3'!$AP$57))*'Calibration Report'!$L$10+('RawData Line 3'!U58-AVERAGE('RawData Line 3'!$I$58,'RawData Line 3'!$AP$58))*'Calibration Report'!$L$12)</f>
        <v>0.51790105000000253</v>
      </c>
      <c r="O55" s="2">
        <f>'RawData Line 3'!$E$57-(('RawData Line 3'!V57-AVERAGE('RawData Line 3'!$I$57,'RawData Line 3'!$AP$57))*'Calibration Report'!$L$10+('RawData Line 3'!V58-AVERAGE('RawData Line 3'!$I$58,'RawData Line 3'!$AP$58))*'Calibration Report'!$L$12)</f>
        <v>0.52411825000000001</v>
      </c>
      <c r="P55" s="2">
        <f>'RawData Line 3'!$E$57-(('RawData Line 3'!W57-AVERAGE('RawData Line 3'!$I$57,'RawData Line 3'!$AP$57))*'Calibration Report'!$L$10+('RawData Line 3'!W58-AVERAGE('RawData Line 3'!$I$58,'RawData Line 3'!$AP$58))*'Calibration Report'!$L$12)</f>
        <v>0.67272415000000119</v>
      </c>
      <c r="Q55" s="2">
        <f>'RawData Line 3'!$E$57-(('RawData Line 3'!X57-AVERAGE('RawData Line 3'!$I$57,'RawData Line 3'!$AP$57))*'Calibration Report'!$L$10+('RawData Line 3'!X58-AVERAGE('RawData Line 3'!$I$58,'RawData Line 3'!$AP$58))*'Calibration Report'!$L$12)</f>
        <v>0.77150855000000251</v>
      </c>
      <c r="R55" s="2">
        <f>'RawData Line 3'!$E$57-(('RawData Line 3'!Y57-AVERAGE('RawData Line 3'!$I$57,'RawData Line 3'!$AP$57))*'Calibration Report'!$L$10+('RawData Line 3'!Y58-AVERAGE('RawData Line 3'!$I$58,'RawData Line 3'!$AP$58))*'Calibration Report'!$L$12)</f>
        <v>0.87952995000000067</v>
      </c>
      <c r="S55" s="2">
        <f>'RawData Line 3'!$E$57-(('RawData Line 3'!Z57-AVERAGE('RawData Line 3'!$I$57,'RawData Line 3'!$AP$57))*'Calibration Report'!$L$10+('RawData Line 3'!Z58-AVERAGE('RawData Line 3'!$I$58,'RawData Line 3'!$AP$58))*'Calibration Report'!$L$12)</f>
        <v>1.0116454500000007</v>
      </c>
      <c r="T55" s="2">
        <f>'RawData Line 3'!$E$57-(('RawData Line 3'!AA57-AVERAGE('RawData Line 3'!$I$57,'RawData Line 3'!$AP$57))*'Calibration Report'!$L$10+('RawData Line 3'!AA58-AVERAGE('RawData Line 3'!$I$58,'RawData Line 3'!$AP$58))*'Calibration Report'!$L$12)</f>
        <v>1.0669094500000007</v>
      </c>
      <c r="U55" s="2">
        <f>'RawData Line 3'!$E$57-(('RawData Line 3'!AB57-AVERAGE('RawData Line 3'!$I$57,'RawData Line 3'!$AP$57))*'Calibration Report'!$L$10+('RawData Line 3'!AB58-AVERAGE('RawData Line 3'!$I$58,'RawData Line 3'!$AP$58))*'Calibration Report'!$L$12)</f>
        <v>1.2026516500000013</v>
      </c>
      <c r="V55" s="2">
        <f>'RawData Line 3'!$E$57-(('RawData Line 3'!AC57-AVERAGE('RawData Line 3'!$I$57,'RawData Line 3'!$AP$57))*'Calibration Report'!$L$10+('RawData Line 3'!AC58-AVERAGE('RawData Line 3'!$I$58,'RawData Line 3'!$AP$58))*'Calibration Report'!$L$12)</f>
        <v>1.1443678500000019</v>
      </c>
      <c r="W55" s="2">
        <f>'RawData Line 3'!$E$57-(('RawData Line 3'!AD57-AVERAGE('RawData Line 3'!$I$57,'RawData Line 3'!$AP$57))*'Calibration Report'!$L$10+('RawData Line 3'!AD58-AVERAGE('RawData Line 3'!$I$58,'RawData Line 3'!$AP$58))*'Calibration Report'!$L$12)</f>
        <v>1.107158350000002</v>
      </c>
      <c r="X55" s="2">
        <f>'RawData Line 3'!$E$57-(('RawData Line 3'!AE57-AVERAGE('RawData Line 3'!$I$57,'RawData Line 3'!$AP$57))*'Calibration Report'!$L$10+('RawData Line 3'!AE58-AVERAGE('RawData Line 3'!$I$58,'RawData Line 3'!$AP$58))*'Calibration Report'!$L$12)</f>
        <v>1.1582873500000019</v>
      </c>
      <c r="Y55" s="2">
        <f>'RawData Line 3'!$E$57-(('RawData Line 3'!AF57-AVERAGE('RawData Line 3'!$I$57,'RawData Line 3'!$AP$57))*'Calibration Report'!$L$10+('RawData Line 3'!AF58-AVERAGE('RawData Line 3'!$I$58,'RawData Line 3'!$AP$58))*'Calibration Report'!$L$12)</f>
        <v>1.1842811500000012</v>
      </c>
      <c r="Z55" s="2">
        <f>'RawData Line 3'!$E$57-(('RawData Line 3'!AG57-AVERAGE('RawData Line 3'!$I$57,'RawData Line 3'!$AP$57))*'Calibration Report'!$L$10+('RawData Line 3'!AG58-AVERAGE('RawData Line 3'!$I$58,'RawData Line 3'!$AP$58))*'Calibration Report'!$L$12)</f>
        <v>1.2904965500000025</v>
      </c>
      <c r="AA55" s="2">
        <f>'RawData Line 3'!$E$57-(('RawData Line 3'!AH57-AVERAGE('RawData Line 3'!$I$57,'RawData Line 3'!$AP$57))*'Calibration Report'!$L$10+('RawData Line 3'!AH58-AVERAGE('RawData Line 3'!$I$58,'RawData Line 3'!$AP$58))*'Calibration Report'!$L$12)</f>
        <v>1.22590675</v>
      </c>
      <c r="AB55" s="2">
        <f>'RawData Line 3'!$E$57-(('RawData Line 3'!AI57-AVERAGE('RawData Line 3'!$I$57,'RawData Line 3'!$AP$57))*'Calibration Report'!$L$10+('RawData Line 3'!AI58-AVERAGE('RawData Line 3'!$I$58,'RawData Line 3'!$AP$58))*'Calibration Report'!$L$12)</f>
        <v>1.1936118500000019</v>
      </c>
      <c r="AC55" s="2">
        <f>'RawData Line 3'!$E$57-(('RawData Line 3'!AJ57-AVERAGE('RawData Line 3'!$I$57,'RawData Line 3'!$AP$57))*'Calibration Report'!$L$10+('RawData Line 3'!AJ58-AVERAGE('RawData Line 3'!$I$58,'RawData Line 3'!$AP$58))*'Calibration Report'!$L$12)</f>
        <v>1.2062189500000007</v>
      </c>
      <c r="AD55" s="2">
        <f>'RawData Line 3'!$E$57-(('RawData Line 3'!AK57-AVERAGE('RawData Line 3'!$I$57,'RawData Line 3'!$AP$57))*'Calibration Report'!$L$10+('RawData Line 3'!AK58-AVERAGE('RawData Line 3'!$I$58,'RawData Line 3'!$AP$58))*'Calibration Report'!$L$12)</f>
        <v>1.26476425</v>
      </c>
      <c r="AE55" s="2">
        <f>'RawData Line 3'!$E$57-(('RawData Line 3'!AL57-AVERAGE('RawData Line 3'!$I$57,'RawData Line 3'!$AP$57))*'Calibration Report'!$L$10+('RawData Line 3'!AL58-AVERAGE('RawData Line 3'!$I$58,'RawData Line 3'!$AP$58))*'Calibration Report'!$L$12)</f>
        <v>1.2636441500000013</v>
      </c>
      <c r="AF55" s="2">
        <f>'RawData Line 3'!$E$57-(('RawData Line 3'!AM57-AVERAGE('RawData Line 3'!$I$57,'RawData Line 3'!$AP$57))*'Calibration Report'!$L$10+('RawData Line 3'!AM58-AVERAGE('RawData Line 3'!$I$58,'RawData Line 3'!$AP$58))*'Calibration Report'!$L$12)</f>
        <v>1.1663252500000001</v>
      </c>
      <c r="AG55" s="2">
        <f>'RawData Line 3'!$E$57-(('RawData Line 3'!AN57-AVERAGE('RawData Line 3'!$I$57,'RawData Line 3'!$AP$57))*'Calibration Report'!$L$10+('RawData Line 3'!AN58-AVERAGE('RawData Line 3'!$I$58,'RawData Line 3'!$AP$58))*'Calibration Report'!$L$12)</f>
        <v>1.079185850000002</v>
      </c>
      <c r="AH55" s="2">
        <f>'RawData Line 3'!$E$57-(('RawData Line 3'!AO57-AVERAGE('RawData Line 3'!$I$57,'RawData Line 3'!$AP$57))*'Calibration Report'!$L$10+('RawData Line 3'!AO58-AVERAGE('RawData Line 3'!$I$58,'RawData Line 3'!$AP$58))*'Calibration Report'!$L$12)</f>
        <v>1.6723166500000013</v>
      </c>
    </row>
    <row r="56" spans="1:34" x14ac:dyDescent="0.35">
      <c r="A56" s="24">
        <v>44852</v>
      </c>
      <c r="B56" s="18" t="s">
        <v>55</v>
      </c>
      <c r="C56" s="2">
        <v>0</v>
      </c>
      <c r="D56" s="2">
        <f>'RawData Line 3'!K6-'RawData Line 3'!$F$59</f>
        <v>2.44</v>
      </c>
      <c r="E56" s="2">
        <f>'RawData Line 3'!L6-'RawData Line 3'!$F$59</f>
        <v>5.4399999999999995</v>
      </c>
      <c r="F56" s="2">
        <f>'RawData Line 3'!M6-'RawData Line 3'!$F$59</f>
        <v>8.44</v>
      </c>
      <c r="G56" s="2">
        <f>'RawData Line 3'!N6-'RawData Line 3'!$F$59</f>
        <v>11.44</v>
      </c>
      <c r="H56" s="2">
        <f>'RawData Line 3'!O6-'RawData Line 3'!$F$59</f>
        <v>14.44</v>
      </c>
      <c r="I56" s="2">
        <f>'RawData Line 3'!P6-'RawData Line 3'!$F$59</f>
        <v>17.440000000000001</v>
      </c>
      <c r="J56" s="2">
        <f>'RawData Line 3'!Q6-'RawData Line 3'!$F$59</f>
        <v>20.440000000000001</v>
      </c>
      <c r="K56" s="2">
        <f>'RawData Line 3'!R6-'RawData Line 3'!$F$59</f>
        <v>23.44</v>
      </c>
      <c r="L56" s="2">
        <f>'RawData Line 3'!S6-'RawData Line 3'!$F$59</f>
        <v>26.44</v>
      </c>
      <c r="M56" s="2">
        <f>'RawData Line 3'!T6-'RawData Line 3'!$F$59</f>
        <v>29.44</v>
      </c>
      <c r="N56" s="2">
        <f>'RawData Line 3'!U6-'RawData Line 3'!$F$59</f>
        <v>32.44</v>
      </c>
      <c r="O56" s="2">
        <f>'RawData Line 3'!V6-'RawData Line 3'!$F$59</f>
        <v>35.44</v>
      </c>
      <c r="P56" s="2">
        <f>'RawData Line 3'!W6-'RawData Line 3'!$F$59</f>
        <v>38.44</v>
      </c>
      <c r="Q56" s="2">
        <f>'RawData Line 3'!X6-'RawData Line 3'!$F$59</f>
        <v>41.44</v>
      </c>
      <c r="R56" s="2">
        <f>'RawData Line 3'!Y6-'RawData Line 3'!$F$59</f>
        <v>44.44</v>
      </c>
      <c r="S56" s="2">
        <f>'RawData Line 3'!Z6-'RawData Line 3'!$F$59</f>
        <v>47.44</v>
      </c>
      <c r="T56" s="2">
        <f>'RawData Line 3'!AA6-'RawData Line 3'!$F$59</f>
        <v>50.44</v>
      </c>
      <c r="U56" s="2">
        <f>'RawData Line 3'!AB6-'RawData Line 3'!$F$59</f>
        <v>53.44</v>
      </c>
      <c r="V56" s="2">
        <f>'RawData Line 3'!AC6-'RawData Line 3'!$F$59</f>
        <v>56.44</v>
      </c>
      <c r="W56" s="2">
        <f>'RawData Line 3'!AD6-'RawData Line 3'!$F$59</f>
        <v>59.44</v>
      </c>
      <c r="X56" s="2">
        <f>'RawData Line 3'!AE6-'RawData Line 3'!$F$59</f>
        <v>62.44</v>
      </c>
      <c r="Y56" s="2">
        <f>'RawData Line 3'!AF6-'RawData Line 3'!$F$59</f>
        <v>65.44</v>
      </c>
      <c r="Z56" s="2">
        <f>'RawData Line 3'!AG6-'RawData Line 3'!$F$59</f>
        <v>68.44</v>
      </c>
      <c r="AA56" s="2">
        <f>'RawData Line 3'!AH6-'RawData Line 3'!$F$59</f>
        <v>71.44</v>
      </c>
      <c r="AB56" s="2">
        <f>'RawData Line 3'!AI6-'RawData Line 3'!$F$59</f>
        <v>74.44</v>
      </c>
      <c r="AC56" s="2">
        <f>'RawData Line 3'!AJ6-'RawData Line 3'!$F$59</f>
        <v>77.44</v>
      </c>
      <c r="AD56" s="2">
        <f>'RawData Line 3'!AK6-'RawData Line 3'!$F$59</f>
        <v>80.44</v>
      </c>
      <c r="AE56" s="2">
        <f>'RawData Line 3'!AL6-'RawData Line 3'!$F$59</f>
        <v>83.44</v>
      </c>
      <c r="AF56" s="2">
        <f>'RawData Line 3'!AM6-'RawData Line 3'!$F$59</f>
        <v>86.44</v>
      </c>
      <c r="AG56" s="2">
        <f>'RawData Line 3'!AN6-'RawData Line 3'!$F$59</f>
        <v>89.44</v>
      </c>
      <c r="AH56" s="2">
        <f>'RawData Line 3'!AO6-'RawData Line 3'!$F$59</f>
        <v>92.44</v>
      </c>
    </row>
    <row r="57" spans="1:34" x14ac:dyDescent="0.35">
      <c r="A57" s="24"/>
      <c r="B57" s="18" t="s">
        <v>56</v>
      </c>
      <c r="C57" s="2">
        <f>'RawData Line 3'!$E$59-(('RawData Line 3'!J59-AVERAGE('RawData Line 3'!$I$59,'RawData Line 3'!$AP$59))*'Calibration Report'!$L$10+('RawData Line 3'!J60-AVERAGE('RawData Line 3'!$I$60,'RawData Line 3'!$AP$60))*'Calibration Report'!$L$12)</f>
        <v>0.93937840000000128</v>
      </c>
      <c r="D57" s="2">
        <f>'RawData Line 3'!$E$59-(('RawData Line 3'!K59-AVERAGE('RawData Line 3'!$I$59,'RawData Line 3'!$AP$59))*'Calibration Report'!$L$10+('RawData Line 3'!K60-AVERAGE('RawData Line 3'!$I$60,'RawData Line 3'!$AP$60))*'Calibration Report'!$L$12)</f>
        <v>0.86614870000000066</v>
      </c>
      <c r="E57" s="2">
        <f>'RawData Line 3'!$E$59-(('RawData Line 3'!L59-AVERAGE('RawData Line 3'!$I$59,'RawData Line 3'!$AP$59))*'Calibration Report'!$L$10+('RawData Line 3'!L60-AVERAGE('RawData Line 3'!$I$60,'RawData Line 3'!$AP$60))*'Calibration Report'!$L$12)</f>
        <v>0.58557060000000183</v>
      </c>
      <c r="F57" s="2">
        <f>'RawData Line 3'!$E$59-(('RawData Line 3'!M59-AVERAGE('RawData Line 3'!$I$59,'RawData Line 3'!$AP$59))*'Calibration Report'!$L$10+('RawData Line 3'!M60-AVERAGE('RawData Line 3'!$I$60,'RawData Line 3'!$AP$60))*'Calibration Report'!$L$12)</f>
        <v>0.51941179999999942</v>
      </c>
      <c r="G57" s="2">
        <f>'RawData Line 3'!$E$59-(('RawData Line 3'!N59-AVERAGE('RawData Line 3'!$I$59,'RawData Line 3'!$AP$59))*'Calibration Report'!$L$10+('RawData Line 3'!N60-AVERAGE('RawData Line 3'!$I$60,'RawData Line 3'!$AP$60))*'Calibration Report'!$L$12)</f>
        <v>0.48676170000000063</v>
      </c>
      <c r="H57" s="2">
        <f>'RawData Line 3'!$E$59-(('RawData Line 3'!O59-AVERAGE('RawData Line 3'!$I$59,'RawData Line 3'!$AP$59))*'Calibration Report'!$L$10+('RawData Line 3'!O60-AVERAGE('RawData Line 3'!$I$60,'RawData Line 3'!$AP$60))*'Calibration Report'!$L$12)</f>
        <v>0.41455840000000121</v>
      </c>
      <c r="I57" s="2">
        <f>'RawData Line 3'!$E$59-(('RawData Line 3'!P59-AVERAGE('RawData Line 3'!$I$59,'RawData Line 3'!$AP$59))*'Calibration Report'!$L$10+('RawData Line 3'!P60-AVERAGE('RawData Line 3'!$I$60,'RawData Line 3'!$AP$60))*'Calibration Report'!$L$12)</f>
        <v>0.48233579999999943</v>
      </c>
      <c r="J57" s="2">
        <f>'RawData Line 3'!$E$59-(('RawData Line 3'!Q59-AVERAGE('RawData Line 3'!$I$59,'RawData Line 3'!$AP$59))*'Calibration Report'!$L$10+('RawData Line 3'!Q60-AVERAGE('RawData Line 3'!$I$60,'RawData Line 3'!$AP$60))*'Calibration Report'!$L$12)</f>
        <v>0.57670410000000183</v>
      </c>
      <c r="K57" s="2">
        <f>'RawData Line 3'!$E$59-(('RawData Line 3'!R59-AVERAGE('RawData Line 3'!$I$59,'RawData Line 3'!$AP$59))*'Calibration Report'!$L$10+('RawData Line 3'!R60-AVERAGE('RawData Line 3'!$I$60,'RawData Line 3'!$AP$60))*'Calibration Report'!$L$12)</f>
        <v>0.58679970000000059</v>
      </c>
      <c r="L57" s="2">
        <f>'RawData Line 3'!$E$59-(('RawData Line 3'!S59-AVERAGE('RawData Line 3'!$I$59,'RawData Line 3'!$AP$59))*'Calibration Report'!$L$10+('RawData Line 3'!S60-AVERAGE('RawData Line 3'!$I$60,'RawData Line 3'!$AP$60))*'Calibration Report'!$L$12)</f>
        <v>0.55302950000000006</v>
      </c>
      <c r="M57" s="2">
        <f>'RawData Line 3'!$E$59-(('RawData Line 3'!T59-AVERAGE('RawData Line 3'!$I$59,'RawData Line 3'!$AP$59))*'Calibration Report'!$L$10+('RawData Line 3'!T60-AVERAGE('RawData Line 3'!$I$60,'RawData Line 3'!$AP$60))*'Calibration Report'!$L$12)</f>
        <v>0.51218350000000001</v>
      </c>
      <c r="N57" s="2">
        <f>'RawData Line 3'!$E$59-(('RawData Line 3'!U59-AVERAGE('RawData Line 3'!$I$59,'RawData Line 3'!$AP$59))*'Calibration Report'!$L$10+('RawData Line 3'!U60-AVERAGE('RawData Line 3'!$I$60,'RawData Line 3'!$AP$60))*'Calibration Report'!$L$12)</f>
        <v>0.45924850000000006</v>
      </c>
      <c r="O57" s="2">
        <f>'RawData Line 3'!$E$59-(('RawData Line 3'!V59-AVERAGE('RawData Line 3'!$I$59,'RawData Line 3'!$AP$59))*'Calibration Report'!$L$10+('RawData Line 3'!V60-AVERAGE('RawData Line 3'!$I$60,'RawData Line 3'!$AP$60))*'Calibration Report'!$L$12)</f>
        <v>0.47599060000000193</v>
      </c>
      <c r="P57" s="2">
        <f>'RawData Line 3'!$E$59-(('RawData Line 3'!W59-AVERAGE('RawData Line 3'!$I$59,'RawData Line 3'!$AP$59))*'Calibration Report'!$L$10+('RawData Line 3'!W60-AVERAGE('RawData Line 3'!$I$60,'RawData Line 3'!$AP$60))*'Calibration Report'!$L$12)</f>
        <v>0.61820660000000183</v>
      </c>
      <c r="Q57" s="2">
        <f>'RawData Line 3'!$E$59-(('RawData Line 3'!X59-AVERAGE('RawData Line 3'!$I$59,'RawData Line 3'!$AP$59))*'Calibration Report'!$L$10+('RawData Line 3'!X60-AVERAGE('RawData Line 3'!$I$60,'RawData Line 3'!$AP$60))*'Calibration Report'!$L$12)</f>
        <v>0.71370970000000056</v>
      </c>
      <c r="R57" s="2">
        <f>'RawData Line 3'!$E$59-(('RawData Line 3'!Y59-AVERAGE('RawData Line 3'!$I$59,'RawData Line 3'!$AP$59))*'Calibration Report'!$L$10+('RawData Line 3'!Y60-AVERAGE('RawData Line 3'!$I$60,'RawData Line 3'!$AP$60))*'Calibration Report'!$L$12)</f>
        <v>0.84115740000000128</v>
      </c>
      <c r="S57" s="2">
        <f>'RawData Line 3'!$E$59-(('RawData Line 3'!Z59-AVERAGE('RawData Line 3'!$I$59,'RawData Line 3'!$AP$59))*'Calibration Report'!$L$10+('RawData Line 3'!Z60-AVERAGE('RawData Line 3'!$I$60,'RawData Line 3'!$AP$60))*'Calibration Report'!$L$12)</f>
        <v>0.97465449999999998</v>
      </c>
      <c r="T57" s="2">
        <f>'RawData Line 3'!$E$59-(('RawData Line 3'!AA59-AVERAGE('RawData Line 3'!$I$59,'RawData Line 3'!$AP$59))*'Calibration Report'!$L$10+('RawData Line 3'!AA60-AVERAGE('RawData Line 3'!$I$60,'RawData Line 3'!$AP$60))*'Calibration Report'!$L$12)</f>
        <v>1.0402804999999999</v>
      </c>
      <c r="U57" s="2">
        <f>'RawData Line 3'!$E$59-(('RawData Line 3'!AB59-AVERAGE('RawData Line 3'!$I$59,'RawData Line 3'!$AP$59))*'Calibration Report'!$L$10+('RawData Line 3'!AB60-AVERAGE('RawData Line 3'!$I$60,'RawData Line 3'!$AP$60))*'Calibration Report'!$L$12)</f>
        <v>1.1800836000000019</v>
      </c>
      <c r="V57" s="2">
        <f>'RawData Line 3'!$E$59-(('RawData Line 3'!AC59-AVERAGE('RawData Line 3'!$I$59,'RawData Line 3'!$AP$59))*'Calibration Report'!$L$10+('RawData Line 3'!AC60-AVERAGE('RawData Line 3'!$I$60,'RawData Line 3'!$AP$60))*'Calibration Report'!$L$12)</f>
        <v>1.1346635</v>
      </c>
      <c r="W57" s="2">
        <f>'RawData Line 3'!$E$59-(('RawData Line 3'!AD59-AVERAGE('RawData Line 3'!$I$59,'RawData Line 3'!$AP$59))*'Calibration Report'!$L$10+('RawData Line 3'!AD60-AVERAGE('RawData Line 3'!$I$60,'RawData Line 3'!$AP$60))*'Calibration Report'!$L$12)</f>
        <v>1.1054870000000001</v>
      </c>
      <c r="X57" s="2">
        <f>'RawData Line 3'!$E$59-(('RawData Line 3'!AE59-AVERAGE('RawData Line 3'!$I$59,'RawData Line 3'!$AP$59))*'Calibration Report'!$L$10+('RawData Line 3'!AE60-AVERAGE('RawData Line 3'!$I$60,'RawData Line 3'!$AP$60))*'Calibration Report'!$L$12)</f>
        <v>1.153764</v>
      </c>
      <c r="Y57" s="2">
        <f>'RawData Line 3'!$E$59-(('RawData Line 3'!AF59-AVERAGE('RawData Line 3'!$I$59,'RawData Line 3'!$AP$59))*'Calibration Report'!$L$10+('RawData Line 3'!AF60-AVERAGE('RawData Line 3'!$I$60,'RawData Line 3'!$AP$60))*'Calibration Report'!$L$12)</f>
        <v>1.175011</v>
      </c>
      <c r="Z57" s="2">
        <f>'RawData Line 3'!$E$59-(('RawData Line 3'!AG59-AVERAGE('RawData Line 3'!$I$59,'RawData Line 3'!$AP$59))*'Calibration Report'!$L$10+('RawData Line 3'!AG60-AVERAGE('RawData Line 3'!$I$60,'RawData Line 3'!$AP$60))*'Calibration Report'!$L$12)</f>
        <v>1.2701736000000019</v>
      </c>
      <c r="AA57" s="2">
        <f>'RawData Line 3'!$E$59-(('RawData Line 3'!AH59-AVERAGE('RawData Line 3'!$I$59,'RawData Line 3'!$AP$59))*'Calibration Report'!$L$10+('RawData Line 3'!AH60-AVERAGE('RawData Line 3'!$I$60,'RawData Line 3'!$AP$60))*'Calibration Report'!$L$12)</f>
        <v>1.2017005000000001</v>
      </c>
      <c r="AB57" s="2">
        <f>'RawData Line 3'!$E$59-(('RawData Line 3'!AI59-AVERAGE('RawData Line 3'!$I$59,'RawData Line 3'!$AP$59))*'Calibration Report'!$L$10+('RawData Line 3'!AI60-AVERAGE('RawData Line 3'!$I$60,'RawData Line 3'!$AP$60))*'Calibration Report'!$L$12)</f>
        <v>1.1695782999999993</v>
      </c>
      <c r="AC57" s="2">
        <f>'RawData Line 3'!$E$59-(('RawData Line 3'!AJ59-AVERAGE('RawData Line 3'!$I$59,'RawData Line 3'!$AP$59))*'Calibration Report'!$L$10+('RawData Line 3'!AJ60-AVERAGE('RawData Line 3'!$I$60,'RawData Line 3'!$AP$60))*'Calibration Report'!$L$12)</f>
        <v>1.173807</v>
      </c>
      <c r="AD57" s="2">
        <f>'RawData Line 3'!$E$59-(('RawData Line 3'!AK59-AVERAGE('RawData Line 3'!$I$59,'RawData Line 3'!$AP$59))*'Calibration Report'!$L$10+('RawData Line 3'!AK60-AVERAGE('RawData Line 3'!$I$60,'RawData Line 3'!$AP$60))*'Calibration Report'!$L$12)</f>
        <v>1.2416781000000019</v>
      </c>
      <c r="AE57" s="2">
        <f>'RawData Line 3'!$E$59-(('RawData Line 3'!AL59-AVERAGE('RawData Line 3'!$I$59,'RawData Line 3'!$AP$59))*'Calibration Report'!$L$10+('RawData Line 3'!AL60-AVERAGE('RawData Line 3'!$I$60,'RawData Line 3'!$AP$60))*'Calibration Report'!$L$12)</f>
        <v>1.2469429999999999</v>
      </c>
      <c r="AF57" s="2">
        <f>'RawData Line 3'!$E$59-(('RawData Line 3'!AM59-AVERAGE('RawData Line 3'!$I$59,'RawData Line 3'!$AP$59))*'Calibration Report'!$L$10+('RawData Line 3'!AM60-AVERAGE('RawData Line 3'!$I$60,'RawData Line 3'!$AP$60))*'Calibration Report'!$L$12)</f>
        <v>1.1575634000000012</v>
      </c>
      <c r="AG57" s="2">
        <f>'RawData Line 3'!$E$59-(('RawData Line 3'!AN59-AVERAGE('RawData Line 3'!$I$59,'RawData Line 3'!$AP$59))*'Calibration Report'!$L$10+('RawData Line 3'!AN60-AVERAGE('RawData Line 3'!$I$60,'RawData Line 3'!$AP$60))*'Calibration Report'!$L$12)</f>
        <v>1.0956382000000007</v>
      </c>
      <c r="AH57" s="2">
        <f>'RawData Line 3'!$E$59-(('RawData Line 3'!AO59-AVERAGE('RawData Line 3'!$I$59,'RawData Line 3'!$AP$59))*'Calibration Report'!$L$10+('RawData Line 3'!AO60-AVERAGE('RawData Line 3'!$I$60,'RawData Line 3'!$AP$60))*'Calibration Report'!$L$12)</f>
        <v>1.7340164000000011</v>
      </c>
    </row>
    <row r="58" spans="1:34" x14ac:dyDescent="0.35">
      <c r="A58" s="24">
        <v>44855</v>
      </c>
      <c r="B58" s="18" t="s">
        <v>55</v>
      </c>
      <c r="C58" s="2">
        <v>0</v>
      </c>
      <c r="D58" s="2">
        <f>'RawData Line 3'!K6-'RawData Line 3'!$F$61</f>
        <v>2.44</v>
      </c>
      <c r="E58" s="2">
        <f>'RawData Line 3'!L6-'RawData Line 3'!$F$61</f>
        <v>5.4399999999999995</v>
      </c>
      <c r="F58" s="2">
        <f>'RawData Line 3'!M6-'RawData Line 3'!$F$61</f>
        <v>8.44</v>
      </c>
      <c r="G58" s="2">
        <f>'RawData Line 3'!N6-'RawData Line 3'!$F$61</f>
        <v>11.44</v>
      </c>
      <c r="H58" s="2">
        <f>'RawData Line 3'!O6-'RawData Line 3'!$F$61</f>
        <v>14.44</v>
      </c>
      <c r="I58" s="2">
        <f>'RawData Line 3'!P6-'RawData Line 3'!$F$61</f>
        <v>17.440000000000001</v>
      </c>
      <c r="J58" s="2">
        <f>'RawData Line 3'!Q6-'RawData Line 3'!$F$61</f>
        <v>20.440000000000001</v>
      </c>
      <c r="K58" s="2">
        <f>'RawData Line 3'!R6-'RawData Line 3'!$F$61</f>
        <v>23.44</v>
      </c>
      <c r="L58" s="2">
        <f>'RawData Line 3'!S6-'RawData Line 3'!$F$61</f>
        <v>26.44</v>
      </c>
      <c r="M58" s="2">
        <f>'RawData Line 3'!T6-'RawData Line 3'!$F$61</f>
        <v>29.44</v>
      </c>
      <c r="N58" s="2">
        <f>'RawData Line 3'!U6-'RawData Line 3'!$F$61</f>
        <v>32.44</v>
      </c>
      <c r="O58" s="2">
        <f>'RawData Line 3'!V6-'RawData Line 3'!$F$61</f>
        <v>35.44</v>
      </c>
      <c r="P58" s="2">
        <f>'RawData Line 3'!W6-'RawData Line 3'!$F$61</f>
        <v>38.44</v>
      </c>
      <c r="Q58" s="2">
        <f>'RawData Line 3'!X6-'RawData Line 3'!$F$61</f>
        <v>41.44</v>
      </c>
      <c r="R58" s="2">
        <f>'RawData Line 3'!Y6-'RawData Line 3'!$F$61</f>
        <v>44.44</v>
      </c>
      <c r="S58" s="2">
        <f>'RawData Line 3'!Z6-'RawData Line 3'!$F$61</f>
        <v>47.44</v>
      </c>
      <c r="T58" s="2">
        <f>'RawData Line 3'!AA6-'RawData Line 3'!$F$61</f>
        <v>50.44</v>
      </c>
      <c r="U58" s="2">
        <f>'RawData Line 3'!AB6-'RawData Line 3'!$F$61</f>
        <v>53.44</v>
      </c>
      <c r="V58" s="2">
        <f>'RawData Line 3'!AC6-'RawData Line 3'!$F$61</f>
        <v>56.44</v>
      </c>
      <c r="W58" s="2">
        <f>'RawData Line 3'!AD6-'RawData Line 3'!$F$61</f>
        <v>59.44</v>
      </c>
      <c r="X58" s="2">
        <f>'RawData Line 3'!AE6-'RawData Line 3'!$F$61</f>
        <v>62.44</v>
      </c>
      <c r="Y58" s="2">
        <f>'RawData Line 3'!AF6-'RawData Line 3'!$F$61</f>
        <v>65.44</v>
      </c>
      <c r="Z58" s="2">
        <f>'RawData Line 3'!AG6-'RawData Line 3'!$F$61</f>
        <v>68.44</v>
      </c>
      <c r="AA58" s="2">
        <f>'RawData Line 3'!AH6-'RawData Line 3'!$F$61</f>
        <v>71.44</v>
      </c>
      <c r="AB58" s="2">
        <f>'RawData Line 3'!AI6-'RawData Line 3'!$F$61</f>
        <v>74.44</v>
      </c>
      <c r="AC58" s="2">
        <f>'RawData Line 3'!AJ6-'RawData Line 3'!$F$61</f>
        <v>77.44</v>
      </c>
      <c r="AD58" s="2">
        <f>'RawData Line 3'!AK6-'RawData Line 3'!$F$61</f>
        <v>80.44</v>
      </c>
      <c r="AE58" s="2">
        <f>'RawData Line 3'!AL6-'RawData Line 3'!$F$61</f>
        <v>83.44</v>
      </c>
      <c r="AF58" s="2">
        <f>'RawData Line 3'!AM6-'RawData Line 3'!$F$61</f>
        <v>86.44</v>
      </c>
      <c r="AG58" s="2">
        <f>'RawData Line 3'!AN6-'RawData Line 3'!$F$61</f>
        <v>89.44</v>
      </c>
      <c r="AH58" s="2">
        <f>'RawData Line 3'!AO6-'RawData Line 3'!$F$61</f>
        <v>92.44</v>
      </c>
    </row>
    <row r="59" spans="1:34" x14ac:dyDescent="0.35">
      <c r="A59" s="24"/>
      <c r="B59" s="18" t="s">
        <v>56</v>
      </c>
      <c r="C59" s="2">
        <f>'RawData Line 3'!$E$61-(('RawData Line 3'!J61-AVERAGE('RawData Line 3'!$I$61,'RawData Line 3'!$AP$61))*'Calibration Report'!$L$10+('RawData Line 3'!J62-AVERAGE('RawData Line 3'!$I$62,'RawData Line 3'!$AP$62))*'Calibration Report'!$L$12)</f>
        <v>0.91304789999999814</v>
      </c>
      <c r="D59" s="2">
        <f>'RawData Line 3'!$E$61-(('RawData Line 3'!K61-AVERAGE('RawData Line 3'!$I$61,'RawData Line 3'!$AP$61))*'Calibration Report'!$L$10+('RawData Line 3'!K62-AVERAGE('RawData Line 3'!$I$62,'RawData Line 3'!$AP$62))*'Calibration Report'!$L$12)</f>
        <v>0.85838589999999804</v>
      </c>
      <c r="E59" s="2">
        <f>'RawData Line 3'!$E$61-(('RawData Line 3'!L61-AVERAGE('RawData Line 3'!$I$61,'RawData Line 3'!$AP$61))*'Calibration Report'!$L$10+('RawData Line 3'!L62-AVERAGE('RawData Line 3'!$I$62,'RawData Line 3'!$AP$62))*'Calibration Report'!$L$12)</f>
        <v>0.62869489999999806</v>
      </c>
      <c r="F59" s="2">
        <f>'RawData Line 3'!$E$61-(('RawData Line 3'!M61-AVERAGE('RawData Line 3'!$I$61,'RawData Line 3'!$AP$61))*'Calibration Report'!$L$10+('RawData Line 3'!M62-AVERAGE('RawData Line 3'!$I$62,'RawData Line 3'!$AP$62))*'Calibration Report'!$L$12)</f>
        <v>0.56600479999999931</v>
      </c>
      <c r="G59" s="2">
        <f>'RawData Line 3'!$E$61-(('RawData Line 3'!N61-AVERAGE('RawData Line 3'!$I$61,'RawData Line 3'!$AP$61))*'Calibration Report'!$L$10+('RawData Line 3'!N62-AVERAGE('RawData Line 3'!$I$62,'RawData Line 3'!$AP$62))*'Calibration Report'!$L$12)</f>
        <v>0.51333129999999938</v>
      </c>
      <c r="H59" s="2">
        <f>'RawData Line 3'!$E$61-(('RawData Line 3'!O61-AVERAGE('RawData Line 3'!$I$61,'RawData Line 3'!$AP$61))*'Calibration Report'!$L$10+('RawData Line 3'!O62-AVERAGE('RawData Line 3'!$I$62,'RawData Line 3'!$AP$62))*'Calibration Report'!$L$12)</f>
        <v>0.42715399999999992</v>
      </c>
      <c r="I59" s="2">
        <f>'RawData Line 3'!$E$61-(('RawData Line 3'!P61-AVERAGE('RawData Line 3'!$I$61,'RawData Line 3'!$AP$61))*'Calibration Report'!$L$10+('RawData Line 3'!P62-AVERAGE('RawData Line 3'!$I$62,'RawData Line 3'!$AP$62))*'Calibration Report'!$L$12)</f>
        <v>0.48716970000000059</v>
      </c>
      <c r="J59" s="2">
        <f>'RawData Line 3'!$E$61-(('RawData Line 3'!Q61-AVERAGE('RawData Line 3'!$I$61,'RawData Line 3'!$AP$61))*'Calibration Report'!$L$10+('RawData Line 3'!Q62-AVERAGE('RawData Line 3'!$I$62,'RawData Line 3'!$AP$62))*'Calibration Report'!$L$12)</f>
        <v>0.5559882000000006</v>
      </c>
      <c r="K59" s="2">
        <f>'RawData Line 3'!$E$61-(('RawData Line 3'!R61-AVERAGE('RawData Line 3'!$I$61,'RawData Line 3'!$AP$61))*'Calibration Report'!$L$10+('RawData Line 3'!R62-AVERAGE('RawData Line 3'!$I$62,'RawData Line 3'!$AP$62))*'Calibration Report'!$L$12)</f>
        <v>0.57533059999999869</v>
      </c>
      <c r="L59" s="2">
        <f>'RawData Line 3'!$E$61-(('RawData Line 3'!S61-AVERAGE('RawData Line 3'!$I$61,'RawData Line 3'!$AP$61))*'Calibration Report'!$L$10+('RawData Line 3'!S62-AVERAGE('RawData Line 3'!$I$62,'RawData Line 3'!$AP$62))*'Calibration Report'!$L$12)</f>
        <v>0.55270689999999811</v>
      </c>
      <c r="M59" s="2">
        <f>'RawData Line 3'!$E$61-(('RawData Line 3'!T61-AVERAGE('RawData Line 3'!$I$61,'RawData Line 3'!$AP$61))*'Calibration Report'!$L$10+('RawData Line 3'!T62-AVERAGE('RawData Line 3'!$I$62,'RawData Line 3'!$AP$62))*'Calibration Report'!$L$12)</f>
        <v>0.53837279999999932</v>
      </c>
      <c r="N59" s="2">
        <f>'RawData Line 3'!$E$61-(('RawData Line 3'!U61-AVERAGE('RawData Line 3'!$I$61,'RawData Line 3'!$AP$61))*'Calibration Report'!$L$10+('RawData Line 3'!U62-AVERAGE('RawData Line 3'!$I$62,'RawData Line 3'!$AP$62))*'Calibration Report'!$L$12)</f>
        <v>0.48777170000000059</v>
      </c>
      <c r="O59" s="2">
        <f>'RawData Line 3'!$E$61-(('RawData Line 3'!V61-AVERAGE('RawData Line 3'!$I$61,'RawData Line 3'!$AP$61))*'Calibration Report'!$L$10+('RawData Line 3'!V62-AVERAGE('RawData Line 3'!$I$62,'RawData Line 3'!$AP$62))*'Calibration Report'!$L$12)</f>
        <v>0.45236820000000055</v>
      </c>
      <c r="P59" s="2">
        <f>'RawData Line 3'!$E$61-(('RawData Line 3'!W61-AVERAGE('RawData Line 3'!$I$61,'RawData Line 3'!$AP$61))*'Calibration Report'!$L$10+('RawData Line 3'!W62-AVERAGE('RawData Line 3'!$I$62,'RawData Line 3'!$AP$62))*'Calibration Report'!$L$12)</f>
        <v>0.60477349999999996</v>
      </c>
      <c r="Q59" s="2">
        <f>'RawData Line 3'!$E$61-(('RawData Line 3'!X61-AVERAGE('RawData Line 3'!$I$61,'RawData Line 3'!$AP$61))*'Calibration Report'!$L$10+('RawData Line 3'!X62-AVERAGE('RawData Line 3'!$I$62,'RawData Line 3'!$AP$62))*'Calibration Report'!$L$12)</f>
        <v>0.7146107000000006</v>
      </c>
      <c r="R59" s="2">
        <f>'RawData Line 3'!$E$61-(('RawData Line 3'!Y61-AVERAGE('RawData Line 3'!$I$61,'RawData Line 3'!$AP$61))*'Calibration Report'!$L$10+('RawData Line 3'!Y62-AVERAGE('RawData Line 3'!$I$62,'RawData Line 3'!$AP$62))*'Calibration Report'!$L$12)</f>
        <v>0.82790189999999808</v>
      </c>
      <c r="S59" s="2">
        <f>'RawData Line 3'!$E$61-(('RawData Line 3'!Z61-AVERAGE('RawData Line 3'!$I$61,'RawData Line 3'!$AP$61))*'Calibration Report'!$L$10+('RawData Line 3'!Z62-AVERAGE('RawData Line 3'!$I$62,'RawData Line 3'!$AP$62))*'Calibration Report'!$L$12)</f>
        <v>0.96761620000000059</v>
      </c>
      <c r="T59" s="2">
        <f>'RawData Line 3'!$E$61-(('RawData Line 3'!AA61-AVERAGE('RawData Line 3'!$I$61,'RawData Line 3'!$AP$61))*'Calibration Report'!$L$10+('RawData Line 3'!AA62-AVERAGE('RawData Line 3'!$I$62,'RawData Line 3'!$AP$62))*'Calibration Report'!$L$12)</f>
        <v>1.0278045999999987</v>
      </c>
      <c r="U59" s="2">
        <f>'RawData Line 3'!$E$61-(('RawData Line 3'!AB61-AVERAGE('RawData Line 3'!$I$61,'RawData Line 3'!$AP$61))*'Calibration Report'!$L$10+('RawData Line 3'!AB62-AVERAGE('RawData Line 3'!$I$62,'RawData Line 3'!$AP$62))*'Calibration Report'!$L$12)</f>
        <v>1.1796078999999982</v>
      </c>
      <c r="V59" s="2">
        <f>'RawData Line 3'!$E$61-(('RawData Line 3'!AC61-AVERAGE('RawData Line 3'!$I$61,'RawData Line 3'!$AP$61))*'Calibration Report'!$L$10+('RawData Line 3'!AC62-AVERAGE('RawData Line 3'!$I$62,'RawData Line 3'!$AP$62))*'Calibration Report'!$L$12)</f>
        <v>1.1267617000000005</v>
      </c>
      <c r="W59" s="2">
        <f>'RawData Line 3'!$E$61-(('RawData Line 3'!AD61-AVERAGE('RawData Line 3'!$I$61,'RawData Line 3'!$AP$61))*'Calibration Report'!$L$10+('RawData Line 3'!AD62-AVERAGE('RawData Line 3'!$I$62,'RawData Line 3'!$AP$62))*'Calibration Report'!$L$12)</f>
        <v>1.0999092999999993</v>
      </c>
      <c r="X59" s="2">
        <f>'RawData Line 3'!$E$61-(('RawData Line 3'!AE61-AVERAGE('RawData Line 3'!$I$61,'RawData Line 3'!$AP$61))*'Calibration Report'!$L$10+('RawData Line 3'!AE62-AVERAGE('RawData Line 3'!$I$62,'RawData Line 3'!$AP$62))*'Calibration Report'!$L$12)</f>
        <v>1.1534512000000006</v>
      </c>
      <c r="Y59" s="2">
        <f>'RawData Line 3'!$E$61-(('RawData Line 3'!AF61-AVERAGE('RawData Line 3'!$I$61,'RawData Line 3'!$AP$61))*'Calibration Report'!$L$10+('RawData Line 3'!AF62-AVERAGE('RawData Line 3'!$I$62,'RawData Line 3'!$AP$62))*'Calibration Report'!$L$12)</f>
        <v>1.1660632000000006</v>
      </c>
      <c r="Z59" s="2">
        <f>'RawData Line 3'!$E$61-(('RawData Line 3'!AG61-AVERAGE('RawData Line 3'!$I$61,'RawData Line 3'!$AP$61))*'Calibration Report'!$L$10+('RawData Line 3'!AG62-AVERAGE('RawData Line 3'!$I$62,'RawData Line 3'!$AP$62))*'Calibration Report'!$L$12)</f>
        <v>1.2686518999999981</v>
      </c>
      <c r="AA59" s="2">
        <f>'RawData Line 3'!$E$61-(('RawData Line 3'!AH61-AVERAGE('RawData Line 3'!$I$61,'RawData Line 3'!$AP$61))*'Calibration Report'!$L$10+('RawData Line 3'!AH62-AVERAGE('RawData Line 3'!$I$62,'RawData Line 3'!$AP$62))*'Calibration Report'!$L$12)</f>
        <v>1.1922345999999988</v>
      </c>
      <c r="AB59" s="2">
        <f>'RawData Line 3'!$E$61-(('RawData Line 3'!AI61-AVERAGE('RawData Line 3'!$I$61,'RawData Line 3'!$AP$61))*'Calibration Report'!$L$10+('RawData Line 3'!AI62-AVERAGE('RawData Line 3'!$I$62,'RawData Line 3'!$AP$62))*'Calibration Report'!$L$12)</f>
        <v>1.1542455</v>
      </c>
      <c r="AC59" s="2">
        <f>'RawData Line 3'!$E$61-(('RawData Line 3'!AJ61-AVERAGE('RawData Line 3'!$I$61,'RawData Line 3'!$AP$61))*'Calibration Report'!$L$10+('RawData Line 3'!AJ62-AVERAGE('RawData Line 3'!$I$62,'RawData Line 3'!$AP$62))*'Calibration Report'!$L$12)</f>
        <v>1.157181399999998</v>
      </c>
      <c r="AD59" s="2">
        <f>'RawData Line 3'!$E$61-(('RawData Line 3'!AK61-AVERAGE('RawData Line 3'!$I$61,'RawData Line 3'!$AP$61))*'Calibration Report'!$L$10+('RawData Line 3'!AK62-AVERAGE('RawData Line 3'!$I$62,'RawData Line 3'!$AP$62))*'Calibration Report'!$L$12)</f>
        <v>1.224189</v>
      </c>
      <c r="AE59" s="2">
        <f>'RawData Line 3'!$E$61-(('RawData Line 3'!AL61-AVERAGE('RawData Line 3'!$I$61,'RawData Line 3'!$AP$61))*'Calibration Report'!$L$10+('RawData Line 3'!AL62-AVERAGE('RawData Line 3'!$I$62,'RawData Line 3'!$AP$62))*'Calibration Report'!$L$12)</f>
        <v>1.2404227999999993</v>
      </c>
      <c r="AF59" s="2">
        <f>'RawData Line 3'!$E$61-(('RawData Line 3'!AM61-AVERAGE('RawData Line 3'!$I$61,'RawData Line 3'!$AP$61))*'Calibration Report'!$L$10+('RawData Line 3'!AM62-AVERAGE('RawData Line 3'!$I$62,'RawData Line 3'!$AP$62))*'Calibration Report'!$L$12)</f>
        <v>1.1459509999999999</v>
      </c>
      <c r="AG59" s="2">
        <f>'RawData Line 3'!$E$61-(('RawData Line 3'!AN61-AVERAGE('RawData Line 3'!$I$61,'RawData Line 3'!$AP$61))*'Calibration Report'!$L$10+('RawData Line 3'!AN62-AVERAGE('RawData Line 3'!$I$62,'RawData Line 3'!$AP$62))*'Calibration Report'!$L$12)</f>
        <v>1.0728890999999987</v>
      </c>
      <c r="AH59" s="2">
        <f>'RawData Line 3'!$E$61-(('RawData Line 3'!AO61-AVERAGE('RawData Line 3'!$I$61,'RawData Line 3'!$AP$61))*'Calibration Report'!$L$10+('RawData Line 3'!AO62-AVERAGE('RawData Line 3'!$I$62,'RawData Line 3'!$AP$62))*'Calibration Report'!$L$12)</f>
        <v>1.8325817000000004</v>
      </c>
    </row>
    <row r="60" spans="1:34" x14ac:dyDescent="0.35">
      <c r="A60" s="24">
        <v>44858</v>
      </c>
      <c r="B60" s="18" t="s">
        <v>55</v>
      </c>
      <c r="C60" s="2">
        <v>0</v>
      </c>
      <c r="D60" s="2">
        <f>'RawData Line 3'!K6-'RawData Line 3'!$F$63</f>
        <v>2.44</v>
      </c>
      <c r="E60" s="2">
        <f>'RawData Line 3'!L6-'RawData Line 3'!$F$63</f>
        <v>5.4399999999999995</v>
      </c>
      <c r="F60" s="2">
        <f>'RawData Line 3'!M6-'RawData Line 3'!$F$63</f>
        <v>8.44</v>
      </c>
      <c r="G60" s="2">
        <f>'RawData Line 3'!N6-'RawData Line 3'!$F$63</f>
        <v>11.44</v>
      </c>
      <c r="H60" s="2">
        <f>'RawData Line 3'!O6-'RawData Line 3'!$F$63</f>
        <v>14.44</v>
      </c>
      <c r="I60" s="2">
        <f>'RawData Line 3'!P6-'RawData Line 3'!$F$63</f>
        <v>17.440000000000001</v>
      </c>
      <c r="J60" s="2">
        <f>'RawData Line 3'!Q6-'RawData Line 3'!$F$63</f>
        <v>20.440000000000001</v>
      </c>
      <c r="K60" s="2">
        <f>'RawData Line 3'!R6-'RawData Line 3'!$F$63</f>
        <v>23.44</v>
      </c>
      <c r="L60" s="2">
        <f>'RawData Line 3'!S6-'RawData Line 3'!$F$63</f>
        <v>26.44</v>
      </c>
      <c r="M60" s="2">
        <f>'RawData Line 3'!T6-'RawData Line 3'!$F$63</f>
        <v>29.44</v>
      </c>
      <c r="N60" s="2">
        <f>'RawData Line 3'!U6-'RawData Line 3'!$F$63</f>
        <v>32.44</v>
      </c>
      <c r="O60" s="2">
        <f>'RawData Line 3'!V6-'RawData Line 3'!$F$63</f>
        <v>35.44</v>
      </c>
      <c r="P60" s="2">
        <f>'RawData Line 3'!W6-'RawData Line 3'!$F$63</f>
        <v>38.44</v>
      </c>
      <c r="Q60" s="2">
        <f>'RawData Line 3'!X6-'RawData Line 3'!$F$63</f>
        <v>41.44</v>
      </c>
      <c r="R60" s="2">
        <f>'RawData Line 3'!Y6-'RawData Line 3'!$F$63</f>
        <v>44.44</v>
      </c>
      <c r="S60" s="2">
        <f>'RawData Line 3'!Z6-'RawData Line 3'!$F$63</f>
        <v>47.44</v>
      </c>
      <c r="T60" s="2">
        <f>'RawData Line 3'!AA6-'RawData Line 3'!$F$63</f>
        <v>50.44</v>
      </c>
      <c r="U60" s="2">
        <f>'RawData Line 3'!AB6-'RawData Line 3'!$F$63</f>
        <v>53.44</v>
      </c>
      <c r="V60" s="2">
        <f>'RawData Line 3'!AC6-'RawData Line 3'!$F$63</f>
        <v>56.44</v>
      </c>
      <c r="W60" s="2">
        <f>'RawData Line 3'!AD6-'RawData Line 3'!$F$63</f>
        <v>59.44</v>
      </c>
      <c r="X60" s="2">
        <f>'RawData Line 3'!AE6-'RawData Line 3'!$F$63</f>
        <v>62.44</v>
      </c>
      <c r="Y60" s="2">
        <f>'RawData Line 3'!AF6-'RawData Line 3'!$F$63</f>
        <v>65.44</v>
      </c>
      <c r="Z60" s="2">
        <f>'RawData Line 3'!AG6-'RawData Line 3'!$F$63</f>
        <v>68.44</v>
      </c>
      <c r="AA60" s="2">
        <f>'RawData Line 3'!AH6-'RawData Line 3'!$F$63</f>
        <v>71.44</v>
      </c>
      <c r="AB60" s="2">
        <f>'RawData Line 3'!AI6-'RawData Line 3'!$F$63</f>
        <v>74.44</v>
      </c>
      <c r="AC60" s="2">
        <f>'RawData Line 3'!AJ6-'RawData Line 3'!$F$63</f>
        <v>77.44</v>
      </c>
      <c r="AD60" s="2">
        <f>'RawData Line 3'!AK6-'RawData Line 3'!$F$63</f>
        <v>80.44</v>
      </c>
      <c r="AE60" s="2">
        <f>'RawData Line 3'!AL6-'RawData Line 3'!$F$63</f>
        <v>83.44</v>
      </c>
      <c r="AF60" s="2">
        <f>'RawData Line 3'!AM6-'RawData Line 3'!$F$63</f>
        <v>86.44</v>
      </c>
      <c r="AG60" s="2">
        <f>'RawData Line 3'!AN6-'RawData Line 3'!$F$63</f>
        <v>89.44</v>
      </c>
      <c r="AH60" s="2">
        <f>'RawData Line 3'!AO6-'RawData Line 3'!$F$63</f>
        <v>92.44</v>
      </c>
    </row>
    <row r="61" spans="1:34" x14ac:dyDescent="0.35">
      <c r="A61" s="24"/>
      <c r="B61" s="18" t="s">
        <v>56</v>
      </c>
      <c r="C61" s="2">
        <f>'RawData Line 3'!$E$63-(('RawData Line 3'!J63-AVERAGE('RawData Line 3'!$I$63,'RawData Line 3'!$AP$63))*'Calibration Report'!$L$10+('RawData Line 3'!J64-AVERAGE('RawData Line 3'!$I$64,'RawData Line 3'!$AP$64))*'Calibration Report'!$L$12)</f>
        <v>0.8665315499999996</v>
      </c>
      <c r="D61" s="2">
        <f>'RawData Line 3'!$E$63-(('RawData Line 3'!K63-AVERAGE('RawData Line 3'!$I$63,'RawData Line 3'!$AP$63))*'Calibration Report'!$L$10+('RawData Line 3'!K64-AVERAGE('RawData Line 3'!$I$64,'RawData Line 3'!$AP$64))*'Calibration Report'!$L$12)</f>
        <v>0.81055714999999839</v>
      </c>
      <c r="E61" s="2">
        <f>'RawData Line 3'!$E$63-(('RawData Line 3'!L63-AVERAGE('RawData Line 3'!$I$63,'RawData Line 3'!$AP$63))*'Calibration Report'!$L$10+('RawData Line 3'!L64-AVERAGE('RawData Line 3'!$I$64,'RawData Line 3'!$AP$64))*'Calibration Report'!$L$12)</f>
        <v>0.55866684999999894</v>
      </c>
      <c r="F61" s="2">
        <f>'RawData Line 3'!$E$63-(('RawData Line 3'!M63-AVERAGE('RawData Line 3'!$I$63,'RawData Line 3'!$AP$63))*'Calibration Report'!$L$10+('RawData Line 3'!M64-AVERAGE('RawData Line 3'!$I$64,'RawData Line 3'!$AP$64))*'Calibration Report'!$L$12)</f>
        <v>0.48603914999999831</v>
      </c>
      <c r="G61" s="2">
        <f>'RawData Line 3'!$E$63-(('RawData Line 3'!N63-AVERAGE('RawData Line 3'!$I$63,'RawData Line 3'!$AP$63))*'Calibration Report'!$L$10+('RawData Line 3'!N64-AVERAGE('RawData Line 3'!$I$64,'RawData Line 3'!$AP$64))*'Calibration Report'!$L$12)</f>
        <v>0.43931645000000086</v>
      </c>
      <c r="H61" s="2">
        <f>'RawData Line 3'!$E$63-(('RawData Line 3'!O63-AVERAGE('RawData Line 3'!$I$63,'RawData Line 3'!$AP$63))*'Calibration Report'!$L$10+('RawData Line 3'!O64-AVERAGE('RawData Line 3'!$I$64,'RawData Line 3'!$AP$64))*'Calibration Report'!$L$12)</f>
        <v>0.35192534999999892</v>
      </c>
      <c r="I61" s="2">
        <f>'RawData Line 3'!$E$63-(('RawData Line 3'!P63-AVERAGE('RawData Line 3'!$I$63,'RawData Line 3'!$AP$63))*'Calibration Report'!$L$10+('RawData Line 3'!P64-AVERAGE('RawData Line 3'!$I$64,'RawData Line 3'!$AP$64))*'Calibration Report'!$L$12)</f>
        <v>0.42005304999999959</v>
      </c>
      <c r="J61" s="2">
        <f>'RawData Line 3'!$E$63-(('RawData Line 3'!Q63-AVERAGE('RawData Line 3'!$I$63,'RawData Line 3'!$AP$63))*'Calibration Report'!$L$10+('RawData Line 3'!Q64-AVERAGE('RawData Line 3'!$I$64,'RawData Line 3'!$AP$64))*'Calibration Report'!$L$12)</f>
        <v>0.5067435499999996</v>
      </c>
      <c r="K61" s="2">
        <f>'RawData Line 3'!$E$63-(('RawData Line 3'!R63-AVERAGE('RawData Line 3'!$I$63,'RawData Line 3'!$AP$63))*'Calibration Report'!$L$10+('RawData Line 3'!R64-AVERAGE('RawData Line 3'!$I$64,'RawData Line 3'!$AP$64))*'Calibration Report'!$L$12)</f>
        <v>0.52245434999999896</v>
      </c>
      <c r="L61" s="2">
        <f>'RawData Line 3'!$E$63-(('RawData Line 3'!S63-AVERAGE('RawData Line 3'!$I$63,'RawData Line 3'!$AP$63))*'Calibration Report'!$L$10+('RawData Line 3'!S64-AVERAGE('RawData Line 3'!$I$64,'RawData Line 3'!$AP$64))*'Calibration Report'!$L$12)</f>
        <v>0.4873962500000002</v>
      </c>
      <c r="M61" s="2">
        <f>'RawData Line 3'!$E$63-(('RawData Line 3'!T63-AVERAGE('RawData Line 3'!$I$63,'RawData Line 3'!$AP$63))*'Calibration Report'!$L$10+('RawData Line 3'!T64-AVERAGE('RawData Line 3'!$I$64,'RawData Line 3'!$AP$64))*'Calibration Report'!$L$12)</f>
        <v>0.45267864999999829</v>
      </c>
      <c r="N61" s="2">
        <f>'RawData Line 3'!$E$63-(('RawData Line 3'!U63-AVERAGE('RawData Line 3'!$I$63,'RawData Line 3'!$AP$63))*'Calibration Report'!$L$10+('RawData Line 3'!U64-AVERAGE('RawData Line 3'!$I$64,'RawData Line 3'!$AP$64))*'Calibration Report'!$L$12)</f>
        <v>0.38998854999999955</v>
      </c>
      <c r="O61" s="2">
        <f>'RawData Line 3'!$E$63-(('RawData Line 3'!V63-AVERAGE('RawData Line 3'!$I$63,'RawData Line 3'!$AP$63))*'Calibration Report'!$L$10+('RawData Line 3'!V64-AVERAGE('RawData Line 3'!$I$64,'RawData Line 3'!$AP$64))*'Calibration Report'!$L$12)</f>
        <v>0.41062375000000018</v>
      </c>
      <c r="P61" s="2">
        <f>'RawData Line 3'!$E$63-(('RawData Line 3'!W63-AVERAGE('RawData Line 3'!$I$63,'RawData Line 3'!$AP$63))*'Calibration Report'!$L$10+('RawData Line 3'!W64-AVERAGE('RawData Line 3'!$I$64,'RawData Line 3'!$AP$64))*'Calibration Report'!$L$12)</f>
        <v>0.56070004999999956</v>
      </c>
      <c r="Q61" s="2">
        <f>'RawData Line 3'!$E$63-(('RawData Line 3'!X63-AVERAGE('RawData Line 3'!$I$63,'RawData Line 3'!$AP$63))*'Calibration Report'!$L$10+('RawData Line 3'!X64-AVERAGE('RawData Line 3'!$I$64,'RawData Line 3'!$AP$64))*'Calibration Report'!$L$12)</f>
        <v>0.67606364999999835</v>
      </c>
      <c r="R61" s="2">
        <f>'RawData Line 3'!$E$63-(('RawData Line 3'!Y63-AVERAGE('RawData Line 3'!$I$63,'RawData Line 3'!$AP$63))*'Calibration Report'!$L$10+('RawData Line 3'!Y64-AVERAGE('RawData Line 3'!$I$64,'RawData Line 3'!$AP$64))*'Calibration Report'!$L$12)</f>
        <v>0.80127114999999827</v>
      </c>
      <c r="S61" s="2">
        <f>'RawData Line 3'!$E$63-(('RawData Line 3'!Z63-AVERAGE('RawData Line 3'!$I$63,'RawData Line 3'!$AP$63))*'Calibration Report'!$L$10+('RawData Line 3'!Z64-AVERAGE('RawData Line 3'!$I$64,'RawData Line 3'!$AP$64))*'Calibration Report'!$L$12)</f>
        <v>0.93874034999999889</v>
      </c>
      <c r="T61" s="2">
        <f>'RawData Line 3'!$E$63-(('RawData Line 3'!AA63-AVERAGE('RawData Line 3'!$I$63,'RawData Line 3'!$AP$63))*'Calibration Report'!$L$10+('RawData Line 3'!AA64-AVERAGE('RawData Line 3'!$I$64,'RawData Line 3'!$AP$64))*'Calibration Report'!$L$12)</f>
        <v>1.0163714500000007</v>
      </c>
      <c r="U61" s="2">
        <f>'RawData Line 3'!$E$63-(('RawData Line 3'!AB63-AVERAGE('RawData Line 3'!$I$63,'RawData Line 3'!$AP$63))*'Calibration Report'!$L$10+('RawData Line 3'!AB64-AVERAGE('RawData Line 3'!$I$64,'RawData Line 3'!$AP$64))*'Calibration Report'!$L$12)</f>
        <v>1.1579015499999996</v>
      </c>
      <c r="V61" s="2">
        <f>'RawData Line 3'!$E$63-(('RawData Line 3'!AC63-AVERAGE('RawData Line 3'!$I$63,'RawData Line 3'!$AP$63))*'Calibration Report'!$L$10+('RawData Line 3'!AC64-AVERAGE('RawData Line 3'!$I$64,'RawData Line 3'!$AP$64))*'Calibration Report'!$L$12)</f>
        <v>1.1143811499999983</v>
      </c>
      <c r="W61" s="2">
        <f>'RawData Line 3'!$E$63-(('RawData Line 3'!AD63-AVERAGE('RawData Line 3'!$I$63,'RawData Line 3'!$AP$63))*'Calibration Report'!$L$10+('RawData Line 3'!AD64-AVERAGE('RawData Line 3'!$I$64,'RawData Line 3'!$AP$64))*'Calibration Report'!$L$12)</f>
        <v>1.0689659500000008</v>
      </c>
      <c r="X61" s="2">
        <f>'RawData Line 3'!$E$63-(('RawData Line 3'!AE63-AVERAGE('RawData Line 3'!$I$63,'RawData Line 3'!$AP$63))*'Calibration Report'!$L$10+('RawData Line 3'!AE64-AVERAGE('RawData Line 3'!$I$64,'RawData Line 3'!$AP$64))*'Calibration Report'!$L$12)</f>
        <v>1.1101622500000001</v>
      </c>
      <c r="Y61" s="2">
        <f>'RawData Line 3'!$E$63-(('RawData Line 3'!AF63-AVERAGE('RawData Line 3'!$I$63,'RawData Line 3'!$AP$63))*'Calibration Report'!$L$10+('RawData Line 3'!AF64-AVERAGE('RawData Line 3'!$I$64,'RawData Line 3'!$AP$64))*'Calibration Report'!$L$12)</f>
        <v>1.1307135499999996</v>
      </c>
      <c r="Z61" s="2">
        <f>'RawData Line 3'!$E$63-(('RawData Line 3'!AG63-AVERAGE('RawData Line 3'!$I$63,'RawData Line 3'!$AP$63))*'Calibration Report'!$L$10+('RawData Line 3'!AG64-AVERAGE('RawData Line 3'!$I$64,'RawData Line 3'!$AP$64))*'Calibration Report'!$L$12)</f>
        <v>1.2351131499999983</v>
      </c>
      <c r="AA61" s="2">
        <f>'RawData Line 3'!$E$63-(('RawData Line 3'!AH63-AVERAGE('RawData Line 3'!$I$63,'RawData Line 3'!$AP$63))*'Calibration Report'!$L$10+('RawData Line 3'!AH64-AVERAGE('RawData Line 3'!$I$64,'RawData Line 3'!$AP$64))*'Calibration Report'!$L$12)</f>
        <v>1.1644837500000003</v>
      </c>
      <c r="AB61" s="2">
        <f>'RawData Line 3'!$E$63-(('RawData Line 3'!AI63-AVERAGE('RawData Line 3'!$I$63,'RawData Line 3'!$AP$63))*'Calibration Report'!$L$10+('RawData Line 3'!AI64-AVERAGE('RawData Line 3'!$I$64,'RawData Line 3'!$AP$64))*'Calibration Report'!$L$12)</f>
        <v>1.134779349999999</v>
      </c>
      <c r="AC61" s="2">
        <f>'RawData Line 3'!$E$63-(('RawData Line 3'!AJ63-AVERAGE('RawData Line 3'!$I$63,'RawData Line 3'!$AP$63))*'Calibration Report'!$L$10+('RawData Line 3'!AJ64-AVERAGE('RawData Line 3'!$I$64,'RawData Line 3'!$AP$64))*'Calibration Report'!$L$12)</f>
        <v>1.1406511499999983</v>
      </c>
      <c r="AD61" s="2">
        <f>'RawData Line 3'!$E$63-(('RawData Line 3'!AK63-AVERAGE('RawData Line 3'!$I$63,'RawData Line 3'!$AP$63))*'Calibration Report'!$L$10+('RawData Line 3'!AK64-AVERAGE('RawData Line 3'!$I$64,'RawData Line 3'!$AP$64))*'Calibration Report'!$L$12)</f>
        <v>1.2119762500000002</v>
      </c>
      <c r="AE61" s="2">
        <f>'RawData Line 3'!$E$63-(('RawData Line 3'!AL63-AVERAGE('RawData Line 3'!$I$63,'RawData Line 3'!$AP$63))*'Calibration Report'!$L$10+('RawData Line 3'!AL64-AVERAGE('RawData Line 3'!$I$64,'RawData Line 3'!$AP$64))*'Calibration Report'!$L$12)</f>
        <v>1.2225109500000009</v>
      </c>
      <c r="AF61" s="2">
        <f>'RawData Line 3'!$E$63-(('RawData Line 3'!AM63-AVERAGE('RawData Line 3'!$I$63,'RawData Line 3'!$AP$63))*'Calibration Report'!$L$10+('RawData Line 3'!AM64-AVERAGE('RawData Line 3'!$I$64,'RawData Line 3'!$AP$64))*'Calibration Report'!$L$12)</f>
        <v>1.1368468499999989</v>
      </c>
      <c r="AG61" s="2">
        <f>'RawData Line 3'!$E$63-(('RawData Line 3'!AN63-AVERAGE('RawData Line 3'!$I$63,'RawData Line 3'!$AP$63))*'Calibration Report'!$L$10+('RawData Line 3'!AN64-AVERAGE('RawData Line 3'!$I$64,'RawData Line 3'!$AP$64))*'Calibration Report'!$L$12)</f>
        <v>1.059210849999999</v>
      </c>
      <c r="AH61" s="2">
        <f>'RawData Line 3'!$E$63-(('RawData Line 3'!AO63-AVERAGE('RawData Line 3'!$I$63,'RawData Line 3'!$AP$63))*'Calibration Report'!$L$10+('RawData Line 3'!AO64-AVERAGE('RawData Line 3'!$I$64,'RawData Line 3'!$AP$64))*'Calibration Report'!$L$12)</f>
        <v>1.717715950000001</v>
      </c>
    </row>
    <row r="62" spans="1:34" x14ac:dyDescent="0.35">
      <c r="A62" s="24">
        <v>44860</v>
      </c>
      <c r="B62" s="18" t="s">
        <v>55</v>
      </c>
      <c r="C62" s="2">
        <v>0</v>
      </c>
      <c r="D62" s="2">
        <f>'RawData Line 3'!K6-'RawData Line 3'!$F$65</f>
        <v>2.44</v>
      </c>
      <c r="E62" s="2">
        <f>'RawData Line 3'!L6-'RawData Line 3'!$F$65</f>
        <v>5.4399999999999995</v>
      </c>
      <c r="F62" s="2">
        <f>'RawData Line 3'!M6-'RawData Line 3'!$F$65</f>
        <v>8.44</v>
      </c>
      <c r="G62" s="2">
        <f>'RawData Line 3'!N6-'RawData Line 3'!$F$65</f>
        <v>11.44</v>
      </c>
      <c r="H62" s="2">
        <f>'RawData Line 3'!O6-'RawData Line 3'!$F$65</f>
        <v>14.44</v>
      </c>
      <c r="I62" s="2">
        <f>'RawData Line 3'!P6-'RawData Line 3'!$F$65</f>
        <v>17.440000000000001</v>
      </c>
      <c r="J62" s="2">
        <f>'RawData Line 3'!Q6-'RawData Line 3'!$F$65</f>
        <v>20.440000000000001</v>
      </c>
      <c r="K62" s="2">
        <f>'RawData Line 3'!R6-'RawData Line 3'!$F$65</f>
        <v>23.44</v>
      </c>
      <c r="L62" s="2">
        <f>'RawData Line 3'!S6-'RawData Line 3'!$F$65</f>
        <v>26.44</v>
      </c>
      <c r="M62" s="2">
        <f>'RawData Line 3'!T6-'RawData Line 3'!$F$65</f>
        <v>29.44</v>
      </c>
      <c r="N62" s="2">
        <f>'RawData Line 3'!U6-'RawData Line 3'!$F$65</f>
        <v>32.44</v>
      </c>
      <c r="O62" s="2">
        <f>'RawData Line 3'!V6-'RawData Line 3'!$F$65</f>
        <v>35.44</v>
      </c>
      <c r="P62" s="2">
        <f>'RawData Line 3'!W6-'RawData Line 3'!$F$65</f>
        <v>38.44</v>
      </c>
      <c r="Q62" s="2">
        <f>'RawData Line 3'!X6-'RawData Line 3'!$F$65</f>
        <v>41.44</v>
      </c>
      <c r="R62" s="2">
        <f>'RawData Line 3'!Y6-'RawData Line 3'!$F$65</f>
        <v>44.44</v>
      </c>
      <c r="S62" s="2">
        <f>'RawData Line 3'!Z6-'RawData Line 3'!$F$65</f>
        <v>47.44</v>
      </c>
      <c r="T62" s="2">
        <f>'RawData Line 3'!AA6-'RawData Line 3'!$F$65</f>
        <v>50.44</v>
      </c>
      <c r="U62" s="2">
        <f>'RawData Line 3'!AB6-'RawData Line 3'!$F$65</f>
        <v>53.44</v>
      </c>
      <c r="V62" s="2">
        <f>'RawData Line 3'!AC6-'RawData Line 3'!$F$65</f>
        <v>56.44</v>
      </c>
      <c r="W62" s="2">
        <f>'RawData Line 3'!AD6-'RawData Line 3'!$F$65</f>
        <v>59.44</v>
      </c>
      <c r="X62" s="2">
        <f>'RawData Line 3'!AE6-'RawData Line 3'!$F$65</f>
        <v>62.44</v>
      </c>
      <c r="Y62" s="2">
        <f>'RawData Line 3'!AF6-'RawData Line 3'!$F$65</f>
        <v>65.44</v>
      </c>
      <c r="Z62" s="2">
        <f>'RawData Line 3'!AG6-'RawData Line 3'!$F$65</f>
        <v>68.44</v>
      </c>
      <c r="AA62" s="2">
        <f>'RawData Line 3'!AH6-'RawData Line 3'!$F$65</f>
        <v>71.44</v>
      </c>
      <c r="AB62" s="2">
        <f>'RawData Line 3'!AI6-'RawData Line 3'!$F$65</f>
        <v>74.44</v>
      </c>
      <c r="AC62" s="2">
        <f>'RawData Line 3'!AJ6-'RawData Line 3'!$F$65</f>
        <v>77.44</v>
      </c>
      <c r="AD62" s="2">
        <f>'RawData Line 3'!AK6-'RawData Line 3'!$F$65</f>
        <v>80.44</v>
      </c>
      <c r="AE62" s="2">
        <f>'RawData Line 3'!AL6-'RawData Line 3'!$F$65</f>
        <v>83.44</v>
      </c>
      <c r="AF62" s="2">
        <f>'RawData Line 3'!AM6-'RawData Line 3'!$F$65</f>
        <v>86.44</v>
      </c>
      <c r="AG62" s="2">
        <f>'RawData Line 3'!AN6-'RawData Line 3'!$F$65</f>
        <v>89.44</v>
      </c>
      <c r="AH62" s="2">
        <f>'RawData Line 3'!AO6-'RawData Line 3'!$F$65</f>
        <v>92.44</v>
      </c>
    </row>
    <row r="63" spans="1:34" x14ac:dyDescent="0.35">
      <c r="A63" s="24"/>
      <c r="B63" s="18" t="s">
        <v>56</v>
      </c>
      <c r="C63" s="2">
        <f>'RawData Line 3'!$E$65-(('RawData Line 3'!J65-AVERAGE('RawData Line 3'!$I$65,'RawData Line 3'!$AP$65))*'Calibration Report'!$L$10+('RawData Line 3'!J66-AVERAGE('RawData Line 3'!$I$66,'RawData Line 3'!$AP$66))*'Calibration Report'!$L$12)</f>
        <v>0.87957464999999813</v>
      </c>
      <c r="D63" s="2">
        <f>'RawData Line 3'!$E$65-(('RawData Line 3'!K65-AVERAGE('RawData Line 3'!$I$65,'RawData Line 3'!$AP$65))*'Calibration Report'!$L$10+('RawData Line 3'!K66-AVERAGE('RawData Line 3'!$I$66,'RawData Line 3'!$AP$66))*'Calibration Report'!$L$12)</f>
        <v>0.75661224999999999</v>
      </c>
      <c r="E63" s="2">
        <f>'RawData Line 3'!$E$65-(('RawData Line 3'!L65-AVERAGE('RawData Line 3'!$I$65,'RawData Line 3'!$AP$65))*'Calibration Report'!$L$10+('RawData Line 3'!L66-AVERAGE('RawData Line 3'!$I$66,'RawData Line 3'!$AP$66))*'Calibration Report'!$L$12)</f>
        <v>0.55861414999999803</v>
      </c>
      <c r="F63" s="2">
        <f>'RawData Line 3'!$E$65-(('RawData Line 3'!M65-AVERAGE('RawData Line 3'!$I$65,'RawData Line 3'!$AP$65))*'Calibration Report'!$L$10+('RawData Line 3'!M66-AVERAGE('RawData Line 3'!$I$66,'RawData Line 3'!$AP$66))*'Calibration Report'!$L$12)</f>
        <v>0.47269834999999871</v>
      </c>
      <c r="G63" s="2">
        <f>'RawData Line 3'!$E$65-(('RawData Line 3'!N65-AVERAGE('RawData Line 3'!$I$65,'RawData Line 3'!$AP$65))*'Calibration Report'!$L$10+('RawData Line 3'!N66-AVERAGE('RawData Line 3'!$I$66,'RawData Line 3'!$AP$66))*'Calibration Report'!$L$12)</f>
        <v>0.41648694999999747</v>
      </c>
      <c r="H63" s="2">
        <f>'RawData Line 3'!$E$65-(('RawData Line 3'!O65-AVERAGE('RawData Line 3'!$I$65,'RawData Line 3'!$AP$65))*'Calibration Report'!$L$10+('RawData Line 3'!O66-AVERAGE('RawData Line 3'!$I$66,'RawData Line 3'!$AP$66))*'Calibration Report'!$L$12)</f>
        <v>0.32487204999999941</v>
      </c>
      <c r="I63" s="2">
        <f>'RawData Line 3'!$E$65-(('RawData Line 3'!P65-AVERAGE('RawData Line 3'!$I$65,'RawData Line 3'!$AP$65))*'Calibration Report'!$L$10+('RawData Line 3'!P66-AVERAGE('RawData Line 3'!$I$66,'RawData Line 3'!$AP$66))*'Calibration Report'!$L$12)</f>
        <v>0.37823634999999878</v>
      </c>
      <c r="J63" s="2">
        <f>'RawData Line 3'!$E$65-(('RawData Line 3'!Q65-AVERAGE('RawData Line 3'!$I$65,'RawData Line 3'!$AP$65))*'Calibration Report'!$L$10+('RawData Line 3'!Q66-AVERAGE('RawData Line 3'!$I$66,'RawData Line 3'!$AP$66))*'Calibration Report'!$L$12)</f>
        <v>0.48461954999999934</v>
      </c>
      <c r="K63" s="2">
        <f>'RawData Line 3'!$E$65-(('RawData Line 3'!R65-AVERAGE('RawData Line 3'!$I$65,'RawData Line 3'!$AP$65))*'Calibration Report'!$L$10+('RawData Line 3'!R66-AVERAGE('RawData Line 3'!$I$66,'RawData Line 3'!$AP$66))*'Calibration Report'!$L$12)</f>
        <v>0.49515425000000002</v>
      </c>
      <c r="L63" s="2">
        <f>'RawData Line 3'!$E$65-(('RawData Line 3'!S65-AVERAGE('RawData Line 3'!$I$65,'RawData Line 3'!$AP$65))*'Calibration Report'!$L$10+('RawData Line 3'!S66-AVERAGE('RawData Line 3'!$I$66,'RawData Line 3'!$AP$66))*'Calibration Report'!$L$12)</f>
        <v>0.46734954999999934</v>
      </c>
      <c r="M63" s="2">
        <f>'RawData Line 3'!$E$65-(('RawData Line 3'!T65-AVERAGE('RawData Line 3'!$I$65,'RawData Line 3'!$AP$65))*'Calibration Report'!$L$10+('RawData Line 3'!T66-AVERAGE('RawData Line 3'!$I$66,'RawData Line 3'!$AP$66))*'Calibration Report'!$L$12)</f>
        <v>0.41761194999999751</v>
      </c>
      <c r="N63" s="2">
        <f>'RawData Line 3'!$E$65-(('RawData Line 3'!U65-AVERAGE('RawData Line 3'!$I$65,'RawData Line 3'!$AP$65))*'Calibration Report'!$L$10+('RawData Line 3'!U66-AVERAGE('RawData Line 3'!$I$66,'RawData Line 3'!$AP$66))*'Calibration Report'!$L$12)</f>
        <v>0.37132834999999875</v>
      </c>
      <c r="O63" s="2">
        <f>'RawData Line 3'!$E$65-(('RawData Line 3'!V65-AVERAGE('RawData Line 3'!$I$65,'RawData Line 3'!$AP$65))*'Calibration Report'!$L$10+('RawData Line 3'!V66-AVERAGE('RawData Line 3'!$I$66,'RawData Line 3'!$AP$66))*'Calibration Report'!$L$12)</f>
        <v>0.38600784999999871</v>
      </c>
      <c r="P63" s="2">
        <f>'RawData Line 3'!$E$65-(('RawData Line 3'!W65-AVERAGE('RawData Line 3'!$I$65,'RawData Line 3'!$AP$65))*'Calibration Report'!$L$10+('RawData Line 3'!W66-AVERAGE('RawData Line 3'!$I$66,'RawData Line 3'!$AP$66))*'Calibration Report'!$L$12)</f>
        <v>0.55671934999999872</v>
      </c>
      <c r="Q63" s="2">
        <f>'RawData Line 3'!$E$65-(('RawData Line 3'!X65-AVERAGE('RawData Line 3'!$I$65,'RawData Line 3'!$AP$65))*'Calibration Report'!$L$10+('RawData Line 3'!X66-AVERAGE('RawData Line 3'!$I$66,'RawData Line 3'!$AP$66))*'Calibration Report'!$L$12)</f>
        <v>0.67968174999999997</v>
      </c>
      <c r="R63" s="2">
        <f>'RawData Line 3'!$E$65-(('RawData Line 3'!Y65-AVERAGE('RawData Line 3'!$I$65,'RawData Line 3'!$AP$65))*'Calibration Report'!$L$10+('RawData Line 3'!Y66-AVERAGE('RawData Line 3'!$I$66,'RawData Line 3'!$AP$66))*'Calibration Report'!$L$12)</f>
        <v>0.80066054999999936</v>
      </c>
      <c r="S63" s="2">
        <f>'RawData Line 3'!$E$65-(('RawData Line 3'!Z65-AVERAGE('RawData Line 3'!$I$65,'RawData Line 3'!$AP$65))*'Calibration Report'!$L$10+('RawData Line 3'!Z66-AVERAGE('RawData Line 3'!$I$66,'RawData Line 3'!$AP$66))*'Calibration Report'!$L$12)</f>
        <v>0.94745554999999937</v>
      </c>
      <c r="T63" s="2">
        <f>'RawData Line 3'!$E$65-(('RawData Line 3'!AA65-AVERAGE('RawData Line 3'!$I$65,'RawData Line 3'!$AP$65))*'Calibration Report'!$L$10+('RawData Line 3'!AA66-AVERAGE('RawData Line 3'!$I$66,'RawData Line 3'!$AP$66))*'Calibration Report'!$L$12)</f>
        <v>1.0124795499999995</v>
      </c>
      <c r="U63" s="2">
        <f>'RawData Line 3'!$E$65-(('RawData Line 3'!AB65-AVERAGE('RawData Line 3'!$I$65,'RawData Line 3'!$AP$65))*'Calibration Report'!$L$10+('RawData Line 3'!AB66-AVERAGE('RawData Line 3'!$I$66,'RawData Line 3'!$AP$66))*'Calibration Report'!$L$12)</f>
        <v>1.1563386499999981</v>
      </c>
      <c r="V63" s="2">
        <f>'RawData Line 3'!$E$65-(('RawData Line 3'!AC65-AVERAGE('RawData Line 3'!$I$65,'RawData Line 3'!$AP$65))*'Calibration Report'!$L$10+('RawData Line 3'!AC66-AVERAGE('RawData Line 3'!$I$66,'RawData Line 3'!$AP$66))*'Calibration Report'!$L$12)</f>
        <v>1.1161883499999987</v>
      </c>
      <c r="W63" s="2">
        <f>'RawData Line 3'!$E$65-(('RawData Line 3'!AD65-AVERAGE('RawData Line 3'!$I$65,'RawData Line 3'!$AP$65))*'Calibration Report'!$L$10+('RawData Line 3'!AD66-AVERAGE('RawData Line 3'!$I$66,'RawData Line 3'!$AP$66))*'Calibration Report'!$L$12)</f>
        <v>1.0724113499999988</v>
      </c>
      <c r="X63" s="2">
        <f>'RawData Line 3'!$E$65-(('RawData Line 3'!AE65-AVERAGE('RawData Line 3'!$I$65,'RawData Line 3'!$AP$65))*'Calibration Report'!$L$10+('RawData Line 3'!AE66-AVERAGE('RawData Line 3'!$I$66,'RawData Line 3'!$AP$66))*'Calibration Report'!$L$12)</f>
        <v>1.1256078499999989</v>
      </c>
      <c r="Y63" s="2">
        <f>'RawData Line 3'!$E$65-(('RawData Line 3'!AF65-AVERAGE('RawData Line 3'!$I$65,'RawData Line 3'!$AP$65))*'Calibration Report'!$L$10+('RawData Line 3'!AF66-AVERAGE('RawData Line 3'!$I$66,'RawData Line 3'!$AP$66))*'Calibration Report'!$L$12)</f>
        <v>1.1341589499999976</v>
      </c>
      <c r="Z63" s="2">
        <f>'RawData Line 3'!$E$65-(('RawData Line 3'!AG65-AVERAGE('RawData Line 3'!$I$65,'RawData Line 3'!$AP$65))*'Calibration Report'!$L$10+('RawData Line 3'!AG66-AVERAGE('RawData Line 3'!$I$66,'RawData Line 3'!$AP$66))*'Calibration Report'!$L$12)</f>
        <v>1.2485751499999982</v>
      </c>
      <c r="AA63" s="2">
        <f>'RawData Line 3'!$E$65-(('RawData Line 3'!AH65-AVERAGE('RawData Line 3'!$I$65,'RawData Line 3'!$AP$65))*'Calibration Report'!$L$10+('RawData Line 3'!AH66-AVERAGE('RawData Line 3'!$I$66,'RawData Line 3'!$AP$66))*'Calibration Report'!$L$12)</f>
        <v>1.1700854499999975</v>
      </c>
      <c r="AB63" s="2">
        <f>'RawData Line 3'!$E$65-(('RawData Line 3'!AI65-AVERAGE('RawData Line 3'!$I$65,'RawData Line 3'!$AP$65))*'Calibration Report'!$L$10+('RawData Line 3'!AI66-AVERAGE('RawData Line 3'!$I$66,'RawData Line 3'!$AP$66))*'Calibration Report'!$L$12)</f>
        <v>1.14971175</v>
      </c>
      <c r="AC63" s="2">
        <f>'RawData Line 3'!$E$65-(('RawData Line 3'!AJ65-AVERAGE('RawData Line 3'!$I$65,'RawData Line 3'!$AP$65))*'Calibration Report'!$L$10+('RawData Line 3'!AJ66-AVERAGE('RawData Line 3'!$I$66,'RawData Line 3'!$AP$66))*'Calibration Report'!$L$12)</f>
        <v>1.15230225</v>
      </c>
      <c r="AD63" s="2">
        <f>'RawData Line 3'!$E$65-(('RawData Line 3'!AK65-AVERAGE('RawData Line 3'!$I$65,'RawData Line 3'!$AP$65))*'Calibration Report'!$L$10+('RawData Line 3'!AK66-AVERAGE('RawData Line 3'!$I$66,'RawData Line 3'!$AP$66))*'Calibration Report'!$L$12)</f>
        <v>1.22915375</v>
      </c>
      <c r="AE63" s="2">
        <f>'RawData Line 3'!$E$65-(('RawData Line 3'!AL65-AVERAGE('RawData Line 3'!$I$65,'RawData Line 3'!$AP$65))*'Calibration Report'!$L$10+('RawData Line 3'!AL66-AVERAGE('RawData Line 3'!$I$66,'RawData Line 3'!$AP$66))*'Calibration Report'!$L$12)</f>
        <v>1.2642118499999988</v>
      </c>
      <c r="AF63" s="2">
        <f>'RawData Line 3'!$E$65-(('RawData Line 3'!AM65-AVERAGE('RawData Line 3'!$I$65,'RawData Line 3'!$AP$65))*'Calibration Report'!$L$10+('RawData Line 3'!AM66-AVERAGE('RawData Line 3'!$I$66,'RawData Line 3'!$AP$66))*'Calibration Report'!$L$12)</f>
        <v>1.1661133499999987</v>
      </c>
      <c r="AG63" s="2">
        <f>'RawData Line 3'!$E$65-(('RawData Line 3'!AN65-AVERAGE('RawData Line 3'!$I$65,'RawData Line 3'!$AP$65))*'Calibration Report'!$L$10+('RawData Line 3'!AN66-AVERAGE('RawData Line 3'!$I$66,'RawData Line 3'!$AP$66))*'Calibration Report'!$L$12)</f>
        <v>1.105653649999998</v>
      </c>
      <c r="AH63" s="2">
        <f>'RawData Line 3'!$E$65-(('RawData Line 3'!AO65-AVERAGE('RawData Line 3'!$I$65,'RawData Line 3'!$AP$65))*'Calibration Report'!$L$10+('RawData Line 3'!AO66-AVERAGE('RawData Line 3'!$I$66,'RawData Line 3'!$AP$66))*'Calibration Report'!$L$12)</f>
        <v>1.7720141499999982</v>
      </c>
    </row>
    <row r="64" spans="1:34" x14ac:dyDescent="0.35">
      <c r="A64" s="24">
        <v>44862</v>
      </c>
      <c r="B64" s="18" t="s">
        <v>55</v>
      </c>
      <c r="C64" s="2">
        <v>0</v>
      </c>
      <c r="D64" s="2">
        <f>'RawData Line 3'!K6-'RawData Line 3'!$F$67</f>
        <v>2.44</v>
      </c>
      <c r="E64" s="2">
        <f>'RawData Line 3'!L6-'RawData Line 3'!$F$67</f>
        <v>5.4399999999999995</v>
      </c>
      <c r="F64" s="2">
        <f>'RawData Line 3'!M6-'RawData Line 3'!$F$67</f>
        <v>8.44</v>
      </c>
      <c r="G64" s="2">
        <f>'RawData Line 3'!N6-'RawData Line 3'!$F$67</f>
        <v>11.44</v>
      </c>
      <c r="H64" s="2">
        <f>'RawData Line 3'!O6-'RawData Line 3'!$F$67</f>
        <v>14.44</v>
      </c>
      <c r="I64" s="2">
        <f>'RawData Line 3'!P6-'RawData Line 3'!$F$67</f>
        <v>17.440000000000001</v>
      </c>
      <c r="J64" s="2">
        <f>'RawData Line 3'!Q6-'RawData Line 3'!$F$67</f>
        <v>20.440000000000001</v>
      </c>
      <c r="K64" s="2">
        <f>'RawData Line 3'!R6-'RawData Line 3'!$F$67</f>
        <v>23.44</v>
      </c>
      <c r="L64" s="2">
        <f>'RawData Line 3'!S6-'RawData Line 3'!$F$67</f>
        <v>26.44</v>
      </c>
      <c r="M64" s="2">
        <f>'RawData Line 3'!T6-'RawData Line 3'!$F$67</f>
        <v>29.44</v>
      </c>
      <c r="N64" s="2">
        <f>'RawData Line 3'!U6-'RawData Line 3'!$F$67</f>
        <v>32.44</v>
      </c>
      <c r="O64" s="2">
        <f>'RawData Line 3'!V6-'RawData Line 3'!$F$67</f>
        <v>35.44</v>
      </c>
      <c r="P64" s="2">
        <f>'RawData Line 3'!W6-'RawData Line 3'!$F$67</f>
        <v>38.44</v>
      </c>
      <c r="Q64" s="2">
        <f>'RawData Line 3'!X6-'RawData Line 3'!$F$67</f>
        <v>41.44</v>
      </c>
      <c r="R64" s="2">
        <f>'RawData Line 3'!Y6-'RawData Line 3'!$F$67</f>
        <v>44.44</v>
      </c>
      <c r="S64" s="2">
        <f>'RawData Line 3'!Z6-'RawData Line 3'!$F$67</f>
        <v>47.44</v>
      </c>
      <c r="T64" s="2">
        <f>'RawData Line 3'!AA6-'RawData Line 3'!$F$67</f>
        <v>50.44</v>
      </c>
      <c r="U64" s="2">
        <f>'RawData Line 3'!AB6-'RawData Line 3'!$F$67</f>
        <v>53.44</v>
      </c>
      <c r="V64" s="2">
        <f>'RawData Line 3'!AC6-'RawData Line 3'!$F$67</f>
        <v>56.44</v>
      </c>
      <c r="W64" s="2">
        <f>'RawData Line 3'!AD6-'RawData Line 3'!$F$67</f>
        <v>59.44</v>
      </c>
      <c r="X64" s="2">
        <f>'RawData Line 3'!AE6-'RawData Line 3'!$F$67</f>
        <v>62.44</v>
      </c>
      <c r="Y64" s="2">
        <f>'RawData Line 3'!AF6-'RawData Line 3'!$F$67</f>
        <v>65.44</v>
      </c>
      <c r="Z64" s="2">
        <f>'RawData Line 3'!AG6-'RawData Line 3'!$F$67</f>
        <v>68.44</v>
      </c>
      <c r="AA64" s="2">
        <f>'RawData Line 3'!AH6-'RawData Line 3'!$F$67</f>
        <v>71.44</v>
      </c>
      <c r="AB64" s="2">
        <f>'RawData Line 3'!AI6-'RawData Line 3'!$F$67</f>
        <v>74.44</v>
      </c>
      <c r="AC64" s="2">
        <f>'RawData Line 3'!AJ6-'RawData Line 3'!$F$67</f>
        <v>77.44</v>
      </c>
      <c r="AD64" s="2">
        <f>'RawData Line 3'!AK6-'RawData Line 3'!$F$67</f>
        <v>80.44</v>
      </c>
      <c r="AE64" s="2">
        <f>'RawData Line 3'!AL6-'RawData Line 3'!$F$67</f>
        <v>83.44</v>
      </c>
      <c r="AF64" s="2">
        <f>'RawData Line 3'!AM6-'RawData Line 3'!$F$67</f>
        <v>86.44</v>
      </c>
      <c r="AG64" s="2">
        <f>'RawData Line 3'!AN6-'RawData Line 3'!$F$67</f>
        <v>89.44</v>
      </c>
      <c r="AH64" s="2">
        <f>'RawData Line 3'!AO6-'RawData Line 3'!$F$67</f>
        <v>92.44</v>
      </c>
    </row>
    <row r="65" spans="1:34" x14ac:dyDescent="0.35">
      <c r="A65" s="24"/>
      <c r="B65" s="18" t="s">
        <v>56</v>
      </c>
      <c r="C65" s="2">
        <f>'RawData Line 3'!$E$67-(('RawData Line 3'!J67-AVERAGE('RawData Line 3'!$I$67,'RawData Line 3'!$AP$67))*'Calibration Report'!$L$10+('RawData Line 3'!J68-AVERAGE('RawData Line 3'!$I$68,'RawData Line 3'!$AP$68))*'Calibration Report'!$L$12)</f>
        <v>0.914974850000002</v>
      </c>
      <c r="D65" s="2">
        <f>'RawData Line 3'!$E$67-(('RawData Line 3'!K67-AVERAGE('RawData Line 3'!$I$67,'RawData Line 3'!$AP$67))*'Calibration Report'!$L$10+('RawData Line 3'!K68-AVERAGE('RawData Line 3'!$I$68,'RawData Line 3'!$AP$68))*'Calibration Report'!$L$12)</f>
        <v>0.78726075000000006</v>
      </c>
      <c r="E65" s="2">
        <f>'RawData Line 3'!$E$67-(('RawData Line 3'!L67-AVERAGE('RawData Line 3'!$I$67,'RawData Line 3'!$AP$67))*'Calibration Report'!$L$10+('RawData Line 3'!L68-AVERAGE('RawData Line 3'!$I$68,'RawData Line 3'!$AP$68))*'Calibration Report'!$L$12)</f>
        <v>0.50601635000000189</v>
      </c>
      <c r="F65" s="2">
        <f>'RawData Line 3'!$E$67-(('RawData Line 3'!M67-AVERAGE('RawData Line 3'!$I$67,'RawData Line 3'!$AP$67))*'Calibration Report'!$L$10+('RawData Line 3'!M68-AVERAGE('RawData Line 3'!$I$68,'RawData Line 3'!$AP$68))*'Calibration Report'!$L$12)</f>
        <v>0.39048004999999941</v>
      </c>
      <c r="G65" s="2">
        <f>'RawData Line 3'!$E$67-(('RawData Line 3'!N67-AVERAGE('RawData Line 3'!$I$67,'RawData Line 3'!$AP$67))*'Calibration Report'!$L$10+('RawData Line 3'!N68-AVERAGE('RawData Line 3'!$I$68,'RawData Line 3'!$AP$68))*'Calibration Report'!$L$12)</f>
        <v>0.33719965000000129</v>
      </c>
      <c r="H65" s="2">
        <f>'RawData Line 3'!$E$67-(('RawData Line 3'!O67-AVERAGE('RawData Line 3'!$I$67,'RawData Line 3'!$AP$67))*'Calibration Report'!$L$10+('RawData Line 3'!O68-AVERAGE('RawData Line 3'!$I$68,'RawData Line 3'!$AP$68))*'Calibration Report'!$L$12)</f>
        <v>0.2372063500000019</v>
      </c>
      <c r="I65" s="2">
        <f>'RawData Line 3'!$E$67-(('RawData Line 3'!P67-AVERAGE('RawData Line 3'!$I$67,'RawData Line 3'!$AP$67))*'Calibration Report'!$L$10+('RawData Line 3'!P68-AVERAGE('RawData Line 3'!$I$68,'RawData Line 3'!$AP$68))*'Calibration Report'!$L$12)</f>
        <v>0.31396904999999942</v>
      </c>
      <c r="J65" s="2">
        <f>'RawData Line 3'!$E$67-(('RawData Line 3'!Q67-AVERAGE('RawData Line 3'!$I$67,'RawData Line 3'!$AP$67))*'Calibration Report'!$L$10+('RawData Line 3'!Q68-AVERAGE('RawData Line 3'!$I$68,'RawData Line 3'!$AP$68))*'Calibration Report'!$L$12)</f>
        <v>0.42026345000000065</v>
      </c>
      <c r="K65" s="2">
        <f>'RawData Line 3'!$E$67-(('RawData Line 3'!R67-AVERAGE('RawData Line 3'!$I$67,'RawData Line 3'!$AP$67))*'Calibration Report'!$L$10+('RawData Line 3'!R68-AVERAGE('RawData Line 3'!$I$68,'RawData Line 3'!$AP$68))*'Calibration Report'!$L$12)</f>
        <v>0.44055325000000012</v>
      </c>
      <c r="L65" s="2">
        <f>'RawData Line 3'!$E$67-(('RawData Line 3'!S67-AVERAGE('RawData Line 3'!$I$67,'RawData Line 3'!$AP$67))*'Calibration Report'!$L$10+('RawData Line 3'!S68-AVERAGE('RawData Line 3'!$I$68,'RawData Line 3'!$AP$68))*'Calibration Report'!$L$12)</f>
        <v>0.39962335000000204</v>
      </c>
      <c r="M65" s="2">
        <f>'RawData Line 3'!$E$67-(('RawData Line 3'!T67-AVERAGE('RawData Line 3'!$I$67,'RawData Line 3'!$AP$67))*'Calibration Report'!$L$10+('RawData Line 3'!T68-AVERAGE('RawData Line 3'!$I$68,'RawData Line 3'!$AP$68))*'Calibration Report'!$L$12)</f>
        <v>0.35843195000000072</v>
      </c>
      <c r="N65" s="2">
        <f>'RawData Line 3'!$E$67-(('RawData Line 3'!U67-AVERAGE('RawData Line 3'!$I$67,'RawData Line 3'!$AP$67))*'Calibration Report'!$L$10+('RawData Line 3'!U68-AVERAGE('RawData Line 3'!$I$68,'RawData Line 3'!$AP$68))*'Calibration Report'!$L$12)</f>
        <v>0.30316795000000074</v>
      </c>
      <c r="O65" s="2">
        <f>'RawData Line 3'!$E$67-(('RawData Line 3'!V67-AVERAGE('RawData Line 3'!$I$67,'RawData Line 3'!$AP$67))*'Calibration Report'!$L$10+('RawData Line 3'!V68-AVERAGE('RawData Line 3'!$I$68,'RawData Line 3'!$AP$68))*'Calibration Report'!$L$12)</f>
        <v>0.32043795000000075</v>
      </c>
      <c r="P65" s="2">
        <f>'RawData Line 3'!$E$67-(('RawData Line 3'!W67-AVERAGE('RawData Line 3'!$I$67,'RawData Line 3'!$AP$67))*'Calibration Report'!$L$10+('RawData Line 3'!W68-AVERAGE('RawData Line 3'!$I$68,'RawData Line 3'!$AP$68))*'Calibration Report'!$L$12)</f>
        <v>0.4866592500000001</v>
      </c>
      <c r="Q65" s="2">
        <f>'RawData Line 3'!$E$67-(('RawData Line 3'!X67-AVERAGE('RawData Line 3'!$I$67,'RawData Line 3'!$AP$67))*'Calibration Report'!$L$10+('RawData Line 3'!X68-AVERAGE('RawData Line 3'!$I$68,'RawData Line 3'!$AP$68))*'Calibration Report'!$L$12)</f>
        <v>0.60996704999999951</v>
      </c>
      <c r="R65" s="2">
        <f>'RawData Line 3'!$E$67-(('RawData Line 3'!Y67-AVERAGE('RawData Line 3'!$I$67,'RawData Line 3'!$AP$67))*'Calibration Report'!$L$10+('RawData Line 3'!Y68-AVERAGE('RawData Line 3'!$I$68,'RawData Line 3'!$AP$68))*'Calibration Report'!$L$12)</f>
        <v>0.75417154999999947</v>
      </c>
      <c r="S65" s="2">
        <f>'RawData Line 3'!$E$67-(('RawData Line 3'!Z67-AVERAGE('RawData Line 3'!$I$67,'RawData Line 3'!$AP$67))*'Calibration Report'!$L$10+('RawData Line 3'!Z68-AVERAGE('RawData Line 3'!$I$68,'RawData Line 3'!$AP$68))*'Calibration Report'!$L$12)</f>
        <v>0.90269354999999951</v>
      </c>
      <c r="T65" s="2">
        <f>'RawData Line 3'!$E$67-(('RawData Line 3'!AA67-AVERAGE('RawData Line 3'!$I$67,'RawData Line 3'!$AP$67))*'Calibration Report'!$L$10+('RawData Line 3'!AA68-AVERAGE('RawData Line 3'!$I$68,'RawData Line 3'!$AP$68))*'Calibration Report'!$L$12)</f>
        <v>0.98628035000000192</v>
      </c>
      <c r="U65" s="2">
        <f>'RawData Line 3'!$E$67-(('RawData Line 3'!AB67-AVERAGE('RawData Line 3'!$I$67,'RawData Line 3'!$AP$67))*'Calibration Report'!$L$10+('RawData Line 3'!AB68-AVERAGE('RawData Line 3'!$I$68,'RawData Line 3'!$AP$68))*'Calibration Report'!$L$12)</f>
        <v>1.1362727500000001</v>
      </c>
      <c r="V65" s="2">
        <f>'RawData Line 3'!$E$67-(('RawData Line 3'!AC67-AVERAGE('RawData Line 3'!$I$67,'RawData Line 3'!$AP$67))*'Calibration Report'!$L$10+('RawData Line 3'!AC68-AVERAGE('RawData Line 3'!$I$68,'RawData Line 3'!$AP$68))*'Calibration Report'!$L$12)</f>
        <v>1.08532625</v>
      </c>
      <c r="W65" s="2">
        <f>'RawData Line 3'!$E$67-(('RawData Line 3'!AD67-AVERAGE('RawData Line 3'!$I$67,'RawData Line 3'!$AP$67))*'Calibration Report'!$L$10+('RawData Line 3'!AD68-AVERAGE('RawData Line 3'!$I$68,'RawData Line 3'!$AP$68))*'Calibration Report'!$L$12)</f>
        <v>1.0370590499999994</v>
      </c>
      <c r="X65" s="2">
        <f>'RawData Line 3'!$E$67-(('RawData Line 3'!AE67-AVERAGE('RawData Line 3'!$I$67,'RawData Line 3'!$AP$67))*'Calibration Report'!$L$10+('RawData Line 3'!AE68-AVERAGE('RawData Line 3'!$I$68,'RawData Line 3'!$AP$68))*'Calibration Report'!$L$12)</f>
        <v>1.0960385499999994</v>
      </c>
      <c r="Y65" s="2">
        <f>'RawData Line 3'!$E$67-(('RawData Line 3'!AF67-AVERAGE('RawData Line 3'!$I$67,'RawData Line 3'!$AP$67))*'Calibration Report'!$L$10+('RawData Line 3'!AF68-AVERAGE('RawData Line 3'!$I$68,'RawData Line 3'!$AP$68))*'Calibration Report'!$L$12)</f>
        <v>1.1161605499999994</v>
      </c>
      <c r="Z65" s="2">
        <f>'RawData Line 3'!$E$67-(('RawData Line 3'!AG67-AVERAGE('RawData Line 3'!$I$67,'RawData Line 3'!$AP$67))*'Calibration Report'!$L$10+('RawData Line 3'!AG68-AVERAGE('RawData Line 3'!$I$68,'RawData Line 3'!$AP$68))*'Calibration Report'!$L$12)</f>
        <v>1.2247049500000007</v>
      </c>
      <c r="AA65" s="2">
        <f>'RawData Line 3'!$E$67-(('RawData Line 3'!AH67-AVERAGE('RawData Line 3'!$I$67,'RawData Line 3'!$AP$67))*'Calibration Report'!$L$10+('RawData Line 3'!AH68-AVERAGE('RawData Line 3'!$I$68,'RawData Line 3'!$AP$68))*'Calibration Report'!$L$12)</f>
        <v>1.1503600499999995</v>
      </c>
      <c r="AB65" s="2">
        <f>'RawData Line 3'!$E$67-(('RawData Line 3'!AI67-AVERAGE('RawData Line 3'!$I$67,'RawData Line 3'!$AP$67))*'Calibration Report'!$L$10+('RawData Line 3'!AI68-AVERAGE('RawData Line 3'!$I$68,'RawData Line 3'!$AP$68))*'Calibration Report'!$L$12)</f>
        <v>1.126270850000002</v>
      </c>
      <c r="AC65" s="2">
        <f>'RawData Line 3'!$E$67-(('RawData Line 3'!AJ67-AVERAGE('RawData Line 3'!$I$67,'RawData Line 3'!$AP$67))*'Calibration Report'!$L$10+('RawData Line 3'!AJ68-AVERAGE('RawData Line 3'!$I$68,'RawData Line 3'!$AP$68))*'Calibration Report'!$L$12)</f>
        <v>1.1276524500000007</v>
      </c>
      <c r="AD65" s="2">
        <f>'RawData Line 3'!$E$67-(('RawData Line 3'!AK67-AVERAGE('RawData Line 3'!$I$67,'RawData Line 3'!$AP$67))*'Calibration Report'!$L$10+('RawData Line 3'!AK68-AVERAGE('RawData Line 3'!$I$68,'RawData Line 3'!$AP$68))*'Calibration Report'!$L$12)</f>
        <v>1.2080467500000001</v>
      </c>
      <c r="AE65" s="2">
        <f>'RawData Line 3'!$E$67-(('RawData Line 3'!AL67-AVERAGE('RawData Line 3'!$I$67,'RawData Line 3'!$AP$67))*'Calibration Report'!$L$10+('RawData Line 3'!AL68-AVERAGE('RawData Line 3'!$I$68,'RawData Line 3'!$AP$68))*'Calibration Report'!$L$12)</f>
        <v>1.2399962500000001</v>
      </c>
      <c r="AF65" s="2">
        <f>'RawData Line 3'!$E$67-(('RawData Line 3'!AM67-AVERAGE('RawData Line 3'!$I$67,'RawData Line 3'!$AP$67))*'Calibration Report'!$L$10+('RawData Line 3'!AM68-AVERAGE('RawData Line 3'!$I$68,'RawData Line 3'!$AP$68))*'Calibration Report'!$L$12)</f>
        <v>1.159083850000002</v>
      </c>
      <c r="AG65" s="2">
        <f>'RawData Line 3'!$E$67-(('RawData Line 3'!AN67-AVERAGE('RawData Line 3'!$I$67,'RawData Line 3'!$AP$67))*'Calibration Report'!$L$10+('RawData Line 3'!AN68-AVERAGE('RawData Line 3'!$I$68,'RawData Line 3'!$AP$68))*'Calibration Report'!$L$12)</f>
        <v>1.0603784500000006</v>
      </c>
      <c r="AH65" s="2">
        <f>'RawData Line 3'!$E$67-(('RawData Line 3'!AO67-AVERAGE('RawData Line 3'!$I$67,'RawData Line 3'!$AP$67))*'Calibration Report'!$L$10+('RawData Line 3'!AO68-AVERAGE('RawData Line 3'!$I$68,'RawData Line 3'!$AP$68))*'Calibration Report'!$L$12)</f>
        <v>1.7994456500000013</v>
      </c>
    </row>
    <row r="66" spans="1:34" x14ac:dyDescent="0.35">
      <c r="A66" s="24">
        <v>44865</v>
      </c>
      <c r="B66" s="18" t="s">
        <v>55</v>
      </c>
      <c r="C66" s="2">
        <v>0</v>
      </c>
      <c r="D66" s="2">
        <f>'RawData Line 3'!K6-'RawData Line 3'!$F$69</f>
        <v>2.4500000000000002</v>
      </c>
      <c r="E66" s="2">
        <f>'RawData Line 3'!L6-'RawData Line 3'!$F$69</f>
        <v>5.45</v>
      </c>
      <c r="F66" s="2">
        <f>'RawData Line 3'!M6-'RawData Line 3'!$F$69</f>
        <v>8.4499999999999993</v>
      </c>
      <c r="G66" s="2">
        <f>'RawData Line 3'!N6-'RawData Line 3'!$F$69</f>
        <v>11.45</v>
      </c>
      <c r="H66" s="2">
        <f>'RawData Line 3'!O6-'RawData Line 3'!$F$69</f>
        <v>14.45</v>
      </c>
      <c r="I66" s="2">
        <f>'RawData Line 3'!P6-'RawData Line 3'!$F$69</f>
        <v>17.45</v>
      </c>
      <c r="J66" s="2">
        <f>'RawData Line 3'!Q6-'RawData Line 3'!$F$69</f>
        <v>20.45</v>
      </c>
      <c r="K66" s="2">
        <f>'RawData Line 3'!R6-'RawData Line 3'!$F$69</f>
        <v>23.45</v>
      </c>
      <c r="L66" s="2">
        <f>'RawData Line 3'!S6-'RawData Line 3'!$F$69</f>
        <v>26.45</v>
      </c>
      <c r="M66" s="2">
        <f>'RawData Line 3'!T6-'RawData Line 3'!$F$69</f>
        <v>29.45</v>
      </c>
      <c r="N66" s="2">
        <f>'RawData Line 3'!U6-'RawData Line 3'!$F$69</f>
        <v>32.450000000000003</v>
      </c>
      <c r="O66" s="2">
        <f>'RawData Line 3'!V6-'RawData Line 3'!$F$69</f>
        <v>35.450000000000003</v>
      </c>
      <c r="P66" s="2">
        <f>'RawData Line 3'!W6-'RawData Line 3'!$F$69</f>
        <v>38.450000000000003</v>
      </c>
      <c r="Q66" s="2">
        <f>'RawData Line 3'!X6-'RawData Line 3'!$F$69</f>
        <v>41.45</v>
      </c>
      <c r="R66" s="2">
        <f>'RawData Line 3'!Y6-'RawData Line 3'!$F$69</f>
        <v>44.45</v>
      </c>
      <c r="S66" s="2">
        <f>'RawData Line 3'!Z6-'RawData Line 3'!$F$69</f>
        <v>47.45</v>
      </c>
      <c r="T66" s="2">
        <f>'RawData Line 3'!AA6-'RawData Line 3'!$F$69</f>
        <v>50.45</v>
      </c>
      <c r="U66" s="2">
        <f>'RawData Line 3'!AB6-'RawData Line 3'!$F$69</f>
        <v>53.45</v>
      </c>
      <c r="V66" s="2">
        <f>'RawData Line 3'!AC6-'RawData Line 3'!$F$69</f>
        <v>56.45</v>
      </c>
      <c r="W66" s="2">
        <f>'RawData Line 3'!AD6-'RawData Line 3'!$F$69</f>
        <v>59.45</v>
      </c>
      <c r="X66" s="2">
        <f>'RawData Line 3'!AE6-'RawData Line 3'!$F$69</f>
        <v>62.45</v>
      </c>
      <c r="Y66" s="2">
        <f>'RawData Line 3'!AF6-'RawData Line 3'!$F$69</f>
        <v>65.45</v>
      </c>
      <c r="Z66" s="2">
        <f>'RawData Line 3'!AG6-'RawData Line 3'!$F$69</f>
        <v>68.45</v>
      </c>
      <c r="AA66" s="2">
        <f>'RawData Line 3'!AH6-'RawData Line 3'!$F$69</f>
        <v>71.45</v>
      </c>
      <c r="AB66" s="2">
        <f>'RawData Line 3'!AI6-'RawData Line 3'!$F$69</f>
        <v>74.45</v>
      </c>
      <c r="AC66" s="2">
        <f>'RawData Line 3'!AJ6-'RawData Line 3'!$F$69</f>
        <v>77.45</v>
      </c>
      <c r="AD66" s="2">
        <f>'RawData Line 3'!AK6-'RawData Line 3'!$F$69</f>
        <v>80.45</v>
      </c>
      <c r="AE66" s="2">
        <f>'RawData Line 3'!AL6-'RawData Line 3'!$F$69</f>
        <v>83.45</v>
      </c>
      <c r="AF66" s="2">
        <f>'RawData Line 3'!AM6-'RawData Line 3'!$F$69</f>
        <v>86.45</v>
      </c>
      <c r="AG66" s="2">
        <f>'RawData Line 3'!AN6-'RawData Line 3'!$F$69</f>
        <v>89.45</v>
      </c>
      <c r="AH66" s="2">
        <f>'RawData Line 3'!AO6-'RawData Line 3'!$F$69</f>
        <v>92.45</v>
      </c>
    </row>
    <row r="67" spans="1:34" x14ac:dyDescent="0.35">
      <c r="A67" s="24"/>
      <c r="B67" s="18" t="s">
        <v>56</v>
      </c>
      <c r="C67" s="2">
        <f>'RawData Line 3'!$E$69-(('RawData Line 3'!J69-AVERAGE('RawData Line 3'!$I$69,'RawData Line 3'!$AP$69))*'Calibration Report'!$L$10+('RawData Line 3'!J70-AVERAGE('RawData Line 3'!$I$70,'RawData Line 3'!$AP$70))*'Calibration Report'!$L$12)</f>
        <v>0.91170165000000092</v>
      </c>
      <c r="D67" s="2">
        <f>'RawData Line 3'!$E$69-(('RawData Line 3'!K69-AVERAGE('RawData Line 3'!$I$69,'RawData Line 3'!$AP$69))*'Calibration Report'!$L$10+('RawData Line 3'!K70-AVERAGE('RawData Line 3'!$I$70,'RawData Line 3'!$AP$70))*'Calibration Report'!$L$12)</f>
        <v>0.75642475000000275</v>
      </c>
      <c r="E67" s="2">
        <f>'RawData Line 3'!$E$69-(('RawData Line 3'!L69-AVERAGE('RawData Line 3'!$I$69,'RawData Line 3'!$AP$69))*'Calibration Report'!$L$10+('RawData Line 3'!L70-AVERAGE('RawData Line 3'!$I$70,'RawData Line 3'!$AP$70))*'Calibration Report'!$L$12)</f>
        <v>0.45910945000000336</v>
      </c>
      <c r="F67" s="2">
        <f>'RawData Line 3'!$E$69-(('RawData Line 3'!M69-AVERAGE('RawData Line 3'!$I$69,'RawData Line 3'!$AP$69))*'Calibration Report'!$L$10+('RawData Line 3'!M70-AVERAGE('RawData Line 3'!$I$70,'RawData Line 3'!$AP$70))*'Calibration Report'!$L$12)</f>
        <v>0.35081185000000159</v>
      </c>
      <c r="G67" s="2">
        <f>'RawData Line 3'!$E$69-(('RawData Line 3'!N69-AVERAGE('RawData Line 3'!$I$69,'RawData Line 3'!$AP$69))*'Calibration Report'!$L$10+('RawData Line 3'!N70-AVERAGE('RawData Line 3'!$I$70,'RawData Line 3'!$AP$70))*'Calibration Report'!$L$12)</f>
        <v>0.27800655000000207</v>
      </c>
      <c r="H67" s="2">
        <f>'RawData Line 3'!$E$69-(('RawData Line 3'!O69-AVERAGE('RawData Line 3'!$I$69,'RawData Line 3'!$AP$69))*'Calibration Report'!$L$10+('RawData Line 3'!O70-AVERAGE('RawData Line 3'!$I$70,'RawData Line 3'!$AP$70))*'Calibration Report'!$L$12)</f>
        <v>0.16712335000000145</v>
      </c>
      <c r="I67" s="2">
        <f>'RawData Line 3'!$E$69-(('RawData Line 3'!P69-AVERAGE('RawData Line 3'!$I$69,'RawData Line 3'!$AP$69))*'Calibration Report'!$L$10+('RawData Line 3'!P70-AVERAGE('RawData Line 3'!$I$70,'RawData Line 3'!$AP$70))*'Calibration Report'!$L$12)</f>
        <v>0.26184195000000343</v>
      </c>
      <c r="J67" s="2">
        <f>'RawData Line 3'!$E$69-(('RawData Line 3'!Q69-AVERAGE('RawData Line 3'!$I$69,'RawData Line 3'!$AP$69))*'Calibration Report'!$L$10+('RawData Line 3'!Q70-AVERAGE('RawData Line 3'!$I$70,'RawData Line 3'!$AP$70))*'Calibration Report'!$L$12)</f>
        <v>0.37201965000000092</v>
      </c>
      <c r="K67" s="2">
        <f>'RawData Line 3'!$E$69-(('RawData Line 3'!R69-AVERAGE('RawData Line 3'!$I$69,'RawData Line 3'!$AP$69))*'Calibration Report'!$L$10+('RawData Line 3'!R70-AVERAGE('RawData Line 3'!$I$70,'RawData Line 3'!$AP$70))*'Calibration Report'!$L$12)</f>
        <v>0.38911205000000215</v>
      </c>
      <c r="L67" s="2">
        <f>'RawData Line 3'!$E$69-(('RawData Line 3'!S69-AVERAGE('RawData Line 3'!$I$69,'RawData Line 3'!$AP$69))*'Calibration Report'!$L$10+('RawData Line 3'!S70-AVERAGE('RawData Line 3'!$I$70,'RawData Line 3'!$AP$70))*'Calibration Report'!$L$12)</f>
        <v>0.3411853500000015</v>
      </c>
      <c r="M67" s="2">
        <f>'RawData Line 3'!$E$69-(('RawData Line 3'!T69-AVERAGE('RawData Line 3'!$I$69,'RawData Line 3'!$AP$69))*'Calibration Report'!$L$10+('RawData Line 3'!T70-AVERAGE('RawData Line 3'!$I$70,'RawData Line 3'!$AP$70))*'Calibration Report'!$L$12)</f>
        <v>0.30439535000000151</v>
      </c>
      <c r="N67" s="2">
        <f>'RawData Line 3'!$E$69-(('RawData Line 3'!U69-AVERAGE('RawData Line 3'!$I$69,'RawData Line 3'!$AP$69))*'Calibration Report'!$L$10+('RawData Line 3'!U70-AVERAGE('RawData Line 3'!$I$70,'RawData Line 3'!$AP$70))*'Calibration Report'!$L$12)</f>
        <v>0.25370545000000333</v>
      </c>
      <c r="O67" s="2">
        <f>'RawData Line 3'!$E$69-(('RawData Line 3'!V69-AVERAGE('RawData Line 3'!$I$69,'RawData Line 3'!$AP$69))*'Calibration Report'!$L$10+('RawData Line 3'!V70-AVERAGE('RawData Line 3'!$I$70,'RawData Line 3'!$AP$70))*'Calibration Report'!$L$12)</f>
        <v>0.28703165000000086</v>
      </c>
      <c r="P67" s="2">
        <f>'RawData Line 3'!$E$69-(('RawData Line 3'!W69-AVERAGE('RawData Line 3'!$I$69,'RawData Line 3'!$AP$69))*'Calibration Report'!$L$10+('RawData Line 3'!W70-AVERAGE('RawData Line 3'!$I$70,'RawData Line 3'!$AP$70))*'Calibration Report'!$L$12)</f>
        <v>0.45031705000000211</v>
      </c>
      <c r="Q67" s="2">
        <f>'RawData Line 3'!$E$69-(('RawData Line 3'!X69-AVERAGE('RawData Line 3'!$I$69,'RawData Line 3'!$AP$69))*'Calibration Report'!$L$10+('RawData Line 3'!X70-AVERAGE('RawData Line 3'!$I$70,'RawData Line 3'!$AP$70))*'Calibration Report'!$L$12)</f>
        <v>0.56602605000000206</v>
      </c>
      <c r="R67" s="2">
        <f>'RawData Line 3'!$E$69-(('RawData Line 3'!Y69-AVERAGE('RawData Line 3'!$I$69,'RawData Line 3'!$AP$69))*'Calibration Report'!$L$10+('RawData Line 3'!Y70-AVERAGE('RawData Line 3'!$I$70,'RawData Line 3'!$AP$70))*'Calibration Report'!$L$12)</f>
        <v>0.71886555000000207</v>
      </c>
      <c r="S67" s="2">
        <f>'RawData Line 3'!$E$69-(('RawData Line 3'!Z69-AVERAGE('RawData Line 3'!$I$69,'RawData Line 3'!$AP$69))*'Calibration Report'!$L$10+('RawData Line 3'!Z70-AVERAGE('RawData Line 3'!$I$70,'RawData Line 3'!$AP$70))*'Calibration Report'!$L$12)</f>
        <v>0.86281345000000342</v>
      </c>
      <c r="T67" s="2">
        <f>'RawData Line 3'!$E$69-(('RawData Line 3'!AA69-AVERAGE('RawData Line 3'!$I$69,'RawData Line 3'!$AP$69))*'Calibration Report'!$L$10+('RawData Line 3'!AA70-AVERAGE('RawData Line 3'!$I$70,'RawData Line 3'!$AP$70))*'Calibration Report'!$L$12)</f>
        <v>0.9388902500000027</v>
      </c>
      <c r="U67" s="2">
        <f>'RawData Line 3'!$E$69-(('RawData Line 3'!AB69-AVERAGE('RawData Line 3'!$I$69,'RawData Line 3'!$AP$69))*'Calibration Report'!$L$10+('RawData Line 3'!AB70-AVERAGE('RawData Line 3'!$I$70,'RawData Line 3'!$AP$70))*'Calibration Report'!$L$12)</f>
        <v>1.0760140500000022</v>
      </c>
      <c r="V67" s="2">
        <f>'RawData Line 3'!$E$69-(('RawData Line 3'!AC69-AVERAGE('RawData Line 3'!$I$69,'RawData Line 3'!$AP$69))*'Calibration Report'!$L$10+('RawData Line 3'!AC70-AVERAGE('RawData Line 3'!$I$70,'RawData Line 3'!$AP$70))*'Calibration Report'!$L$12)</f>
        <v>1.034482150000001</v>
      </c>
      <c r="W67" s="2">
        <f>'RawData Line 3'!$E$69-(('RawData Line 3'!AD69-AVERAGE('RawData Line 3'!$I$69,'RawData Line 3'!$AP$69))*'Calibration Report'!$L$10+('RawData Line 3'!AD70-AVERAGE('RawData Line 3'!$I$70,'RawData Line 3'!$AP$70))*'Calibration Report'!$L$12)</f>
        <v>0.99390255000000216</v>
      </c>
      <c r="X67" s="2">
        <f>'RawData Line 3'!$E$69-(('RawData Line 3'!AE69-AVERAGE('RawData Line 3'!$I$69,'RawData Line 3'!$AP$69))*'Calibration Report'!$L$10+('RawData Line 3'!AE70-AVERAGE('RawData Line 3'!$I$70,'RawData Line 3'!$AP$70))*'Calibration Report'!$L$12)</f>
        <v>1.0230937500000028</v>
      </c>
      <c r="Y67" s="2">
        <f>'RawData Line 3'!$E$69-(('RawData Line 3'!AF69-AVERAGE('RawData Line 3'!$I$69,'RawData Line 3'!$AP$69))*'Calibration Report'!$L$10+('RawData Line 3'!AF70-AVERAGE('RawData Line 3'!$I$70,'RawData Line 3'!$AP$70))*'Calibration Report'!$L$12)</f>
        <v>1.0673937500000028</v>
      </c>
      <c r="Z67" s="2">
        <f>'RawData Line 3'!$E$69-(('RawData Line 3'!AG69-AVERAGE('RawData Line 3'!$I$69,'RawData Line 3'!$AP$69))*'Calibration Report'!$L$10+('RawData Line 3'!AG70-AVERAGE('RawData Line 3'!$I$70,'RawData Line 3'!$AP$70))*'Calibration Report'!$L$12)</f>
        <v>1.1507239500000035</v>
      </c>
      <c r="AA67" s="2">
        <f>'RawData Line 3'!$E$69-(('RawData Line 3'!AH69-AVERAGE('RawData Line 3'!$I$69,'RawData Line 3'!$AP$69))*'Calibration Report'!$L$10+('RawData Line 3'!AH70-AVERAGE('RawData Line 3'!$I$70,'RawData Line 3'!$AP$70))*'Calibration Report'!$L$12)</f>
        <v>1.0749974500000035</v>
      </c>
      <c r="AB67" s="2">
        <f>'RawData Line 3'!$E$69-(('RawData Line 3'!AI69-AVERAGE('RawData Line 3'!$I$69,'RawData Line 3'!$AP$69))*'Calibration Report'!$L$10+('RawData Line 3'!AI70-AVERAGE('RawData Line 3'!$I$70,'RawData Line 3'!$AP$70))*'Calibration Report'!$L$12)</f>
        <v>1.0597998500000014</v>
      </c>
      <c r="AC67" s="2">
        <f>'RawData Line 3'!$E$69-(('RawData Line 3'!AJ69-AVERAGE('RawData Line 3'!$I$69,'RawData Line 3'!$AP$69))*'Calibration Report'!$L$10+('RawData Line 3'!AJ70-AVERAGE('RawData Line 3'!$I$70,'RawData Line 3'!$AP$70))*'Calibration Report'!$L$12)</f>
        <v>1.0648081500000008</v>
      </c>
      <c r="AD67" s="2">
        <f>'RawData Line 3'!$E$69-(('RawData Line 3'!AK69-AVERAGE('RawData Line 3'!$I$69,'RawData Line 3'!$AP$69))*'Calibration Report'!$L$10+('RawData Line 3'!AK70-AVERAGE('RawData Line 3'!$I$70,'RawData Line 3'!$AP$70))*'Calibration Report'!$L$12)</f>
        <v>1.1517650500000021</v>
      </c>
      <c r="AE67" s="2">
        <f>'RawData Line 3'!$E$69-(('RawData Line 3'!AL69-AVERAGE('RawData Line 3'!$I$69,'RawData Line 3'!$AP$69))*'Calibration Report'!$L$10+('RawData Line 3'!AL70-AVERAGE('RawData Line 3'!$I$70,'RawData Line 3'!$AP$70))*'Calibration Report'!$L$12)</f>
        <v>1.1885501500000009</v>
      </c>
      <c r="AF67" s="2">
        <f>'RawData Line 3'!$E$69-(('RawData Line 3'!AM69-AVERAGE('RawData Line 3'!$I$69,'RawData Line 3'!$AP$69))*'Calibration Report'!$L$10+('RawData Line 3'!AM70-AVERAGE('RawData Line 3'!$I$70,'RawData Line 3'!$AP$70))*'Calibration Report'!$L$12)</f>
        <v>1.1453751500000009</v>
      </c>
      <c r="AG67" s="2">
        <f>'RawData Line 3'!$E$69-(('RawData Line 3'!AN69-AVERAGE('RawData Line 3'!$I$69,'RawData Line 3'!$AP$69))*'Calibration Report'!$L$10+('RawData Line 3'!AN70-AVERAGE('RawData Line 3'!$I$70,'RawData Line 3'!$AP$70))*'Calibration Report'!$L$12)</f>
        <v>1.053582650000001</v>
      </c>
      <c r="AH67" s="2">
        <f>'RawData Line 3'!$E$69-(('RawData Line 3'!AO69-AVERAGE('RawData Line 3'!$I$69,'RawData Line 3'!$AP$69))*'Calibration Report'!$L$10+('RawData Line 3'!AO70-AVERAGE('RawData Line 3'!$I$70,'RawData Line 3'!$AP$70))*'Calibration Report'!$L$12)</f>
        <v>1.7705540500000021</v>
      </c>
    </row>
    <row r="68" spans="1:34" x14ac:dyDescent="0.35">
      <c r="A68" s="24">
        <v>44867</v>
      </c>
      <c r="B68" s="18" t="s">
        <v>55</v>
      </c>
      <c r="C68" s="2">
        <v>0</v>
      </c>
      <c r="D68" s="2">
        <f>'RawData Line 3'!K6-'RawData Line 3'!$F$71</f>
        <v>2.4500000000000002</v>
      </c>
      <c r="E68" s="2">
        <f>'RawData Line 3'!L6-'RawData Line 3'!$F$71</f>
        <v>5.45</v>
      </c>
      <c r="F68" s="2">
        <f>'RawData Line 3'!M6-'RawData Line 3'!$F$71</f>
        <v>8.4499999999999993</v>
      </c>
      <c r="G68" s="2">
        <f>'RawData Line 3'!N6-'RawData Line 3'!$F$71</f>
        <v>11.45</v>
      </c>
      <c r="H68" s="2">
        <f>'RawData Line 3'!O6-'RawData Line 3'!$F$71</f>
        <v>14.45</v>
      </c>
      <c r="I68" s="2">
        <f>'RawData Line 3'!P6-'RawData Line 3'!$F$71</f>
        <v>17.45</v>
      </c>
      <c r="J68" s="2">
        <f>'RawData Line 3'!Q6-'RawData Line 3'!$F$71</f>
        <v>20.45</v>
      </c>
      <c r="K68" s="2">
        <f>'RawData Line 3'!R6-'RawData Line 3'!$F$71</f>
        <v>23.45</v>
      </c>
      <c r="L68" s="2">
        <f>'RawData Line 3'!S6-'RawData Line 3'!$F$71</f>
        <v>26.45</v>
      </c>
      <c r="M68" s="2">
        <f>'RawData Line 3'!T6-'RawData Line 3'!$F$71</f>
        <v>29.45</v>
      </c>
      <c r="N68" s="2">
        <f>'RawData Line 3'!U6-'RawData Line 3'!$F$71</f>
        <v>32.450000000000003</v>
      </c>
      <c r="O68" s="2">
        <f>'RawData Line 3'!V6-'RawData Line 3'!$F$71</f>
        <v>35.450000000000003</v>
      </c>
      <c r="P68" s="2">
        <f>'RawData Line 3'!W6-'RawData Line 3'!$F$71</f>
        <v>38.450000000000003</v>
      </c>
      <c r="Q68" s="2">
        <f>'RawData Line 3'!X6-'RawData Line 3'!$F$71</f>
        <v>41.45</v>
      </c>
      <c r="R68" s="2">
        <f>'RawData Line 3'!Y6-'RawData Line 3'!$F$71</f>
        <v>44.45</v>
      </c>
      <c r="S68" s="2">
        <f>'RawData Line 3'!Z6-'RawData Line 3'!$F$71</f>
        <v>47.45</v>
      </c>
      <c r="T68" s="2">
        <f>'RawData Line 3'!AA6-'RawData Line 3'!$F$71</f>
        <v>50.45</v>
      </c>
      <c r="U68" s="2">
        <f>'RawData Line 3'!AB6-'RawData Line 3'!$F$71</f>
        <v>53.45</v>
      </c>
      <c r="V68" s="2">
        <f>'RawData Line 3'!AC6-'RawData Line 3'!$F$71</f>
        <v>56.45</v>
      </c>
      <c r="W68" s="2">
        <f>'RawData Line 3'!AD6-'RawData Line 3'!$F$71</f>
        <v>59.45</v>
      </c>
      <c r="X68" s="2">
        <f>'RawData Line 3'!AE6-'RawData Line 3'!$F$71</f>
        <v>62.45</v>
      </c>
      <c r="Y68" s="2">
        <f>'RawData Line 3'!AF6-'RawData Line 3'!$F$71</f>
        <v>65.45</v>
      </c>
      <c r="Z68" s="2">
        <f>'RawData Line 3'!AG6-'RawData Line 3'!$F$71</f>
        <v>68.45</v>
      </c>
      <c r="AA68" s="2">
        <f>'RawData Line 3'!AH6-'RawData Line 3'!$F$71</f>
        <v>71.45</v>
      </c>
      <c r="AB68" s="2">
        <f>'RawData Line 3'!AI6-'RawData Line 3'!$F$71</f>
        <v>74.45</v>
      </c>
      <c r="AC68" s="2">
        <f>'RawData Line 3'!AJ6-'RawData Line 3'!$F$71</f>
        <v>77.45</v>
      </c>
      <c r="AD68" s="2">
        <f>'RawData Line 3'!AK6-'RawData Line 3'!$F$71</f>
        <v>80.45</v>
      </c>
      <c r="AE68" s="2">
        <f>'RawData Line 3'!AL6-'RawData Line 3'!$F$71</f>
        <v>83.45</v>
      </c>
      <c r="AF68" s="2">
        <f>'RawData Line 3'!AM6-'RawData Line 3'!$F$71</f>
        <v>86.45</v>
      </c>
      <c r="AG68" s="2">
        <f>'RawData Line 3'!AN6-'RawData Line 3'!$F$71</f>
        <v>89.45</v>
      </c>
      <c r="AH68" s="2">
        <f>'RawData Line 3'!AO6-'RawData Line 3'!$F$71</f>
        <v>92.45</v>
      </c>
    </row>
    <row r="69" spans="1:34" x14ac:dyDescent="0.35">
      <c r="A69" s="24"/>
      <c r="B69" s="18" t="s">
        <v>56</v>
      </c>
      <c r="C69" s="2">
        <f>'RawData Line 3'!$E$71-(('RawData Line 3'!J71-AVERAGE('RawData Line 3'!$I$71,'RawData Line 3'!$AP$71))*'Calibration Report'!$L$10+('RawData Line 3'!J72-AVERAGE('RawData Line 3'!$I$72,'RawData Line 3'!$AP$72))*'Calibration Report'!$L$12)</f>
        <v>0.86583020000000022</v>
      </c>
      <c r="D69" s="2">
        <f>'RawData Line 3'!$E$71-(('RawData Line 3'!K71-AVERAGE('RawData Line 3'!$I$71,'RawData Line 3'!$AP$71))*'Calibration Report'!$L$10+('RawData Line 3'!K72-AVERAGE('RawData Line 3'!$I$72,'RawData Line 3'!$AP$72))*'Calibration Report'!$L$12)</f>
        <v>0.77316930000000217</v>
      </c>
      <c r="E69" s="2">
        <f>'RawData Line 3'!$E$71-(('RawData Line 3'!L71-AVERAGE('RawData Line 3'!$I$71,'RawData Line 3'!$AP$71))*'Calibration Report'!$L$10+('RawData Line 3'!L72-AVERAGE('RawData Line 3'!$I$72,'RawData Line 3'!$AP$72))*'Calibration Report'!$L$12)</f>
        <v>0.45220390000000088</v>
      </c>
      <c r="F69" s="2">
        <f>'RawData Line 3'!$E$71-(('RawData Line 3'!M71-AVERAGE('RawData Line 3'!$I$71,'RawData Line 3'!$AP$71))*'Calibration Report'!$L$10+('RawData Line 3'!M72-AVERAGE('RawData Line 3'!$I$72,'RawData Line 3'!$AP$72))*'Calibration Report'!$L$12)</f>
        <v>0.31455710000000148</v>
      </c>
      <c r="G69" s="2">
        <f>'RawData Line 3'!$E$71-(('RawData Line 3'!N71-AVERAGE('RawData Line 3'!$I$71,'RawData Line 3'!$AP$71))*'Calibration Report'!$L$10+('RawData Line 3'!N72-AVERAGE('RawData Line 3'!$I$72,'RawData Line 3'!$AP$72))*'Calibration Report'!$L$12)</f>
        <v>0.24071560000000158</v>
      </c>
      <c r="H69" s="2">
        <f>'RawData Line 3'!$E$71-(('RawData Line 3'!O71-AVERAGE('RawData Line 3'!$I$71,'RawData Line 3'!$AP$71))*'Calibration Report'!$L$10+('RawData Line 3'!O72-AVERAGE('RawData Line 3'!$I$72,'RawData Line 3'!$AP$72))*'Calibration Report'!$L$12)</f>
        <v>0.12811030000000212</v>
      </c>
      <c r="I69" s="2">
        <f>'RawData Line 3'!$E$71-(('RawData Line 3'!P71-AVERAGE('RawData Line 3'!$I$71,'RawData Line 3'!$AP$71))*'Calibration Report'!$L$10+('RawData Line 3'!P72-AVERAGE('RawData Line 3'!$I$72,'RawData Line 3'!$AP$72))*'Calibration Report'!$L$12)</f>
        <v>0.23293430000000215</v>
      </c>
      <c r="J69" s="2">
        <f>'RawData Line 3'!$E$71-(('RawData Line 3'!Q71-AVERAGE('RawData Line 3'!$I$71,'RawData Line 3'!$AP$71))*'Calibration Report'!$L$10+('RawData Line 3'!Q72-AVERAGE('RawData Line 3'!$I$72,'RawData Line 3'!$AP$72))*'Calibration Report'!$L$12)</f>
        <v>0.32550149999999967</v>
      </c>
      <c r="K69" s="2">
        <f>'RawData Line 3'!$E$71-(('RawData Line 3'!R71-AVERAGE('RawData Line 3'!$I$71,'RawData Line 3'!$AP$71))*'Calibration Report'!$L$10+('RawData Line 3'!R72-AVERAGE('RawData Line 3'!$I$72,'RawData Line 3'!$AP$72))*'Calibration Report'!$L$12)</f>
        <v>0.34561860000000155</v>
      </c>
      <c r="L69" s="2">
        <f>'RawData Line 3'!$E$71-(('RawData Line 3'!S71-AVERAGE('RawData Line 3'!$I$71,'RawData Line 3'!$AP$71))*'Calibration Report'!$L$10+('RawData Line 3'!S72-AVERAGE('RawData Line 3'!$I$72,'RawData Line 3'!$AP$72))*'Calibration Report'!$L$12)</f>
        <v>0.31228749999999961</v>
      </c>
      <c r="M69" s="2">
        <f>'RawData Line 3'!$E$71-(('RawData Line 3'!T71-AVERAGE('RawData Line 3'!$I$71,'RawData Line 3'!$AP$71))*'Calibration Report'!$L$10+('RawData Line 3'!T72-AVERAGE('RawData Line 3'!$I$72,'RawData Line 3'!$AP$72))*'Calibration Report'!$L$12)</f>
        <v>0.26315190000000088</v>
      </c>
      <c r="N69" s="2">
        <f>'RawData Line 3'!$E$71-(('RawData Line 3'!U71-AVERAGE('RawData Line 3'!$I$71,'RawData Line 3'!$AP$71))*'Calibration Report'!$L$10+('RawData Line 3'!U72-AVERAGE('RawData Line 3'!$I$72,'RawData Line 3'!$AP$72))*'Calibration Report'!$L$12)</f>
        <v>0.18430699999999955</v>
      </c>
      <c r="O69" s="2">
        <f>'RawData Line 3'!$E$71-(('RawData Line 3'!V71-AVERAGE('RawData Line 3'!$I$71,'RawData Line 3'!$AP$71))*'Calibration Report'!$L$10+('RawData Line 3'!V72-AVERAGE('RawData Line 3'!$I$72,'RawData Line 3'!$AP$72))*'Calibration Report'!$L$12)</f>
        <v>0.21374990000000094</v>
      </c>
      <c r="P69" s="2">
        <f>'RawData Line 3'!$E$71-(('RawData Line 3'!W71-AVERAGE('RawData Line 3'!$I$71,'RawData Line 3'!$AP$71))*'Calibration Report'!$L$10+('RawData Line 3'!W72-AVERAGE('RawData Line 3'!$I$72,'RawData Line 3'!$AP$72))*'Calibration Report'!$L$12)</f>
        <v>0.38230510000000162</v>
      </c>
      <c r="Q69" s="2">
        <f>'RawData Line 3'!$E$71-(('RawData Line 3'!X71-AVERAGE('RawData Line 3'!$I$71,'RawData Line 3'!$AP$71))*'Calibration Report'!$L$10+('RawData Line 3'!X72-AVERAGE('RawData Line 3'!$I$72,'RawData Line 3'!$AP$72))*'Calibration Report'!$L$12)</f>
        <v>0.5109666000000016</v>
      </c>
      <c r="R69" s="2">
        <f>'RawData Line 3'!$E$71-(('RawData Line 3'!Y71-AVERAGE('RawData Line 3'!$I$71,'RawData Line 3'!$AP$71))*'Calibration Report'!$L$10+('RawData Line 3'!Y72-AVERAGE('RawData Line 3'!$I$72,'RawData Line 3'!$AP$72))*'Calibration Report'!$L$12)</f>
        <v>0.67710399999999971</v>
      </c>
      <c r="S69" s="2">
        <f>'RawData Line 3'!$E$71-(('RawData Line 3'!Z71-AVERAGE('RawData Line 3'!$I$71,'RawData Line 3'!$AP$71))*'Calibration Report'!$L$10+('RawData Line 3'!Z72-AVERAGE('RawData Line 3'!$I$72,'RawData Line 3'!$AP$72))*'Calibration Report'!$L$12)</f>
        <v>0.82458980000000215</v>
      </c>
      <c r="T69" s="2">
        <f>'RawData Line 3'!$E$71-(('RawData Line 3'!AA71-AVERAGE('RawData Line 3'!$I$71,'RawData Line 3'!$AP$71))*'Calibration Report'!$L$10+('RawData Line 3'!AA72-AVERAGE('RawData Line 3'!$I$72,'RawData Line 3'!$AP$72))*'Calibration Report'!$L$12)</f>
        <v>0.90722920000000029</v>
      </c>
      <c r="U69" s="2">
        <f>'RawData Line 3'!$E$71-(('RawData Line 3'!AB71-AVERAGE('RawData Line 3'!$I$71,'RawData Line 3'!$AP$71))*'Calibration Report'!$L$10+('RawData Line 3'!AB72-AVERAGE('RawData Line 3'!$I$72,'RawData Line 3'!$AP$72))*'Calibration Report'!$L$12)</f>
        <v>1.0320074000000008</v>
      </c>
      <c r="V69" s="2">
        <f>'RawData Line 3'!$E$71-(('RawData Line 3'!AC71-AVERAGE('RawData Line 3'!$I$71,'RawData Line 3'!$AP$71))*'Calibration Report'!$L$10+('RawData Line 3'!AC72-AVERAGE('RawData Line 3'!$I$72,'RawData Line 3'!$AP$72))*'Calibration Report'!$L$12)</f>
        <v>1.006709300000002</v>
      </c>
      <c r="W69" s="2">
        <f>'RawData Line 3'!$E$71-(('RawData Line 3'!AD71-AVERAGE('RawData Line 3'!$I$71,'RawData Line 3'!$AP$71))*'Calibration Report'!$L$10+('RawData Line 3'!AD72-AVERAGE('RawData Line 3'!$I$72,'RawData Line 3'!$AP$72))*'Calibration Report'!$L$12)</f>
        <v>0.96517740000000085</v>
      </c>
      <c r="X69" s="2">
        <f>'RawData Line 3'!$E$71-(('RawData Line 3'!AE71-AVERAGE('RawData Line 3'!$I$71,'RawData Line 3'!$AP$71))*'Calibration Report'!$L$10+('RawData Line 3'!AE72-AVERAGE('RawData Line 3'!$I$72,'RawData Line 3'!$AP$72))*'Calibration Report'!$L$12)</f>
        <v>1.0193213000000021</v>
      </c>
      <c r="Y69" s="2">
        <f>'RawData Line 3'!$E$71-(('RawData Line 3'!AF71-AVERAGE('RawData Line 3'!$I$71,'RawData Line 3'!$AP$71))*'Calibration Report'!$L$10+('RawData Line 3'!AF72-AVERAGE('RawData Line 3'!$I$72,'RawData Line 3'!$AP$72))*'Calibration Report'!$L$12)</f>
        <v>1.0325353000000022</v>
      </c>
      <c r="Z69" s="2">
        <f>'RawData Line 3'!$E$71-(('RawData Line 3'!AG71-AVERAGE('RawData Line 3'!$I$71,'RawData Line 3'!$AP$71))*'Calibration Report'!$L$10+('RawData Line 3'!AG72-AVERAGE('RawData Line 3'!$I$72,'RawData Line 3'!$AP$72))*'Calibration Report'!$L$12)</f>
        <v>1.1307177000000004</v>
      </c>
      <c r="AA69" s="2">
        <f>'RawData Line 3'!$E$71-(('RawData Line 3'!AH71-AVERAGE('RawData Line 3'!$I$71,'RawData Line 3'!$AP$71))*'Calibration Report'!$L$10+('RawData Line 3'!AH72-AVERAGE('RawData Line 3'!$I$72,'RawData Line 3'!$AP$72))*'Calibration Report'!$L$12)</f>
        <v>1.0562001000000014</v>
      </c>
      <c r="AB69" s="2">
        <f>'RawData Line 3'!$E$71-(('RawData Line 3'!AI71-AVERAGE('RawData Line 3'!$I$71,'RawData Line 3'!$AP$71))*'Calibration Report'!$L$10+('RawData Line 3'!AI72-AVERAGE('RawData Line 3'!$I$72,'RawData Line 3'!$AP$72))*'Calibration Report'!$L$12)</f>
        <v>1.0353922000000002</v>
      </c>
      <c r="AC69" s="2">
        <f>'RawData Line 3'!$E$71-(('RawData Line 3'!AJ71-AVERAGE('RawData Line 3'!$I$71,'RawData Line 3'!$AP$71))*'Calibration Report'!$L$10+('RawData Line 3'!AJ72-AVERAGE('RawData Line 3'!$I$72,'RawData Line 3'!$AP$72))*'Calibration Report'!$L$12)</f>
        <v>1.0454088000000021</v>
      </c>
      <c r="AD69" s="2">
        <f>'RawData Line 3'!$E$71-(('RawData Line 3'!AK71-AVERAGE('RawData Line 3'!$I$71,'RawData Line 3'!$AP$71))*'Calibration Report'!$L$10+('RawData Line 3'!AK72-AVERAGE('RawData Line 3'!$I$72,'RawData Line 3'!$AP$72))*'Calibration Report'!$L$12)</f>
        <v>1.1468724999999997</v>
      </c>
      <c r="AE69" s="2">
        <f>'RawData Line 3'!$E$71-(('RawData Line 3'!AL71-AVERAGE('RawData Line 3'!$I$71,'RawData Line 3'!$AP$71))*'Calibration Report'!$L$10+('RawData Line 3'!AL72-AVERAGE('RawData Line 3'!$I$72,'RawData Line 3'!$AP$72))*'Calibration Report'!$L$12)</f>
        <v>1.2112057000000003</v>
      </c>
      <c r="AF69" s="2">
        <f>'RawData Line 3'!$E$71-(('RawData Line 3'!AM71-AVERAGE('RawData Line 3'!$I$71,'RawData Line 3'!$AP$71))*'Calibration Report'!$L$10+('RawData Line 3'!AM72-AVERAGE('RawData Line 3'!$I$72,'RawData Line 3'!$AP$72))*'Calibration Report'!$L$12)</f>
        <v>1.1585322000000002</v>
      </c>
      <c r="AG69" s="2">
        <f>'RawData Line 3'!$E$71-(('RawData Line 3'!AN71-AVERAGE('RawData Line 3'!$I$71,'RawData Line 3'!$AP$71))*'Calibration Report'!$L$10+('RawData Line 3'!AN72-AVERAGE('RawData Line 3'!$I$72,'RawData Line 3'!$AP$72))*'Calibration Report'!$L$12)</f>
        <v>1.0621656000000015</v>
      </c>
      <c r="AH69" s="2">
        <f>'RawData Line 3'!$E$71-(('RawData Line 3'!AO71-AVERAGE('RawData Line 3'!$I$71,'RawData Line 3'!$AP$71))*'Calibration Report'!$L$10+('RawData Line 3'!AO72-AVERAGE('RawData Line 3'!$I$72,'RawData Line 3'!$AP$72))*'Calibration Report'!$L$12)</f>
        <v>1.8020963000000023</v>
      </c>
    </row>
    <row r="70" spans="1:34" x14ac:dyDescent="0.35">
      <c r="A70" s="24">
        <v>44869</v>
      </c>
      <c r="B70" s="18" t="s">
        <v>55</v>
      </c>
      <c r="C70" s="2">
        <v>0</v>
      </c>
      <c r="D70" s="2">
        <f>'RawData Line 3'!K6-'RawData Line 3'!$F$73</f>
        <v>2.4500000000000002</v>
      </c>
      <c r="E70" s="2">
        <f>'RawData Line 3'!L6-'RawData Line 3'!$F$73</f>
        <v>5.45</v>
      </c>
      <c r="F70" s="2">
        <f>'RawData Line 3'!M6-'RawData Line 3'!$F$73</f>
        <v>8.4499999999999993</v>
      </c>
      <c r="G70" s="2">
        <f>'RawData Line 3'!N6-'RawData Line 3'!$F$73</f>
        <v>11.45</v>
      </c>
      <c r="H70" s="2">
        <f>'RawData Line 3'!O6-'RawData Line 3'!$F$73</f>
        <v>14.45</v>
      </c>
      <c r="I70" s="2">
        <f>'RawData Line 3'!P6-'RawData Line 3'!$F$73</f>
        <v>17.45</v>
      </c>
      <c r="J70" s="2">
        <f>'RawData Line 3'!Q6-'RawData Line 3'!$F$73</f>
        <v>20.45</v>
      </c>
      <c r="K70" s="2">
        <f>'RawData Line 3'!R6-'RawData Line 3'!$F$73</f>
        <v>23.45</v>
      </c>
      <c r="L70" s="2">
        <f>'RawData Line 3'!S6-'RawData Line 3'!$F$73</f>
        <v>26.45</v>
      </c>
      <c r="M70" s="2">
        <f>'RawData Line 3'!T6-'RawData Line 3'!$F$73</f>
        <v>29.45</v>
      </c>
      <c r="N70" s="2">
        <f>'RawData Line 3'!U6-'RawData Line 3'!$F$73</f>
        <v>32.450000000000003</v>
      </c>
      <c r="O70" s="2">
        <f>'RawData Line 3'!V6-'RawData Line 3'!$F$73</f>
        <v>35.450000000000003</v>
      </c>
      <c r="P70" s="2">
        <f>'RawData Line 3'!W6-'RawData Line 3'!$F$73</f>
        <v>38.450000000000003</v>
      </c>
      <c r="Q70" s="2">
        <f>'RawData Line 3'!X6-'RawData Line 3'!$F$73</f>
        <v>41.45</v>
      </c>
      <c r="R70" s="2">
        <f>'RawData Line 3'!Y6-'RawData Line 3'!$F$73</f>
        <v>44.45</v>
      </c>
      <c r="S70" s="2">
        <f>'RawData Line 3'!Z6-'RawData Line 3'!$F$73</f>
        <v>47.45</v>
      </c>
      <c r="T70" s="2">
        <f>'RawData Line 3'!AA6-'RawData Line 3'!$F$73</f>
        <v>50.45</v>
      </c>
      <c r="U70" s="2">
        <f>'RawData Line 3'!AB6-'RawData Line 3'!$F$73</f>
        <v>53.45</v>
      </c>
      <c r="V70" s="2">
        <f>'RawData Line 3'!AC6-'RawData Line 3'!$F$73</f>
        <v>56.45</v>
      </c>
      <c r="W70" s="2">
        <f>'RawData Line 3'!AD6-'RawData Line 3'!$F$73</f>
        <v>59.45</v>
      </c>
      <c r="X70" s="2">
        <f>'RawData Line 3'!AE6-'RawData Line 3'!$F$73</f>
        <v>62.45</v>
      </c>
      <c r="Y70" s="2">
        <f>'RawData Line 3'!AF6-'RawData Line 3'!$F$73</f>
        <v>65.45</v>
      </c>
      <c r="Z70" s="2">
        <f>'RawData Line 3'!AG6-'RawData Line 3'!$F$73</f>
        <v>68.45</v>
      </c>
      <c r="AA70" s="2">
        <f>'RawData Line 3'!AH6-'RawData Line 3'!$F$73</f>
        <v>71.45</v>
      </c>
      <c r="AB70" s="2">
        <f>'RawData Line 3'!AI6-'RawData Line 3'!$F$73</f>
        <v>74.45</v>
      </c>
      <c r="AC70" s="2">
        <f>'RawData Line 3'!AJ6-'RawData Line 3'!$F$73</f>
        <v>77.45</v>
      </c>
      <c r="AD70" s="2">
        <f>'RawData Line 3'!AK6-'RawData Line 3'!$F$73</f>
        <v>80.45</v>
      </c>
      <c r="AE70" s="2">
        <f>'RawData Line 3'!AL6-'RawData Line 3'!$F$73</f>
        <v>83.45</v>
      </c>
      <c r="AF70" s="2">
        <f>'RawData Line 3'!AM6-'RawData Line 3'!$F$73</f>
        <v>86.45</v>
      </c>
      <c r="AG70" s="2">
        <f>'RawData Line 3'!AN6-'RawData Line 3'!$F$73</f>
        <v>89.45</v>
      </c>
      <c r="AH70" s="2">
        <f>'RawData Line 3'!AO6-'RawData Line 3'!$F$73</f>
        <v>92.45</v>
      </c>
    </row>
    <row r="71" spans="1:34" x14ac:dyDescent="0.35">
      <c r="A71" s="24"/>
      <c r="B71" s="18" t="s">
        <v>56</v>
      </c>
      <c r="C71" s="2">
        <f>'RawData Line 3'!$E$73-(('RawData Line 3'!J73-AVERAGE('RawData Line 3'!$I$73,'RawData Line 3'!$AP$73))*'Calibration Report'!$L$10+('RawData Line 3'!J74-AVERAGE('RawData Line 3'!$I$74,'RawData Line 3'!$AP$74))*'Calibration Report'!$L$12)</f>
        <v>0.91102790000000133</v>
      </c>
      <c r="D71" s="2">
        <f>'RawData Line 3'!$E$73-(('RawData Line 3'!K73-AVERAGE('RawData Line 3'!$I$73,'RawData Line 3'!$AP$73))*'Calibration Report'!$L$10+('RawData Line 3'!K74-AVERAGE('RawData Line 3'!$I$74,'RawData Line 3'!$AP$74))*'Calibration Report'!$L$12)</f>
        <v>0.79696200000000017</v>
      </c>
      <c r="E71" s="2">
        <f>'RawData Line 3'!$E$73-(('RawData Line 3'!L73-AVERAGE('RawData Line 3'!$I$73,'RawData Line 3'!$AP$73))*'Calibration Report'!$L$10+('RawData Line 3'!L74-AVERAGE('RawData Line 3'!$I$74,'RawData Line 3'!$AP$74))*'Calibration Report'!$L$12)</f>
        <v>0.44094340000000143</v>
      </c>
      <c r="F71" s="2">
        <f>'RawData Line 3'!$E$73-(('RawData Line 3'!M73-AVERAGE('RawData Line 3'!$I$73,'RawData Line 3'!$AP$73))*'Calibration Report'!$L$10+('RawData Line 3'!M74-AVERAGE('RawData Line 3'!$I$74,'RawData Line 3'!$AP$74))*'Calibration Report'!$L$12)</f>
        <v>0.2729112000000008</v>
      </c>
      <c r="G71" s="2">
        <f>'RawData Line 3'!$E$73-(('RawData Line 3'!N73-AVERAGE('RawData Line 3'!$I$73,'RawData Line 3'!$AP$73))*'Calibration Report'!$L$10+('RawData Line 3'!N74-AVERAGE('RawData Line 3'!$I$74,'RawData Line 3'!$AP$74))*'Calibration Report'!$L$12)</f>
        <v>0.18794280000000263</v>
      </c>
      <c r="H71" s="2">
        <f>'RawData Line 3'!$E$73-(('RawData Line 3'!O73-AVERAGE('RawData Line 3'!$I$73,'RawData Line 3'!$AP$73))*'Calibration Report'!$L$10+('RawData Line 3'!O74-AVERAGE('RawData Line 3'!$I$74,'RawData Line 3'!$AP$74))*'Calibration Report'!$L$12)</f>
        <v>7.2579200000000732E-2</v>
      </c>
      <c r="I71" s="2">
        <f>'RawData Line 3'!$E$73-(('RawData Line 3'!P73-AVERAGE('RawData Line 3'!$I$73,'RawData Line 3'!$AP$73))*'Calibration Report'!$L$10+('RawData Line 3'!P74-AVERAGE('RawData Line 3'!$I$74,'RawData Line 3'!$AP$74))*'Calibration Report'!$L$12)</f>
        <v>0.14787640000000135</v>
      </c>
      <c r="J71" s="2">
        <f>'RawData Line 3'!$E$73-(('RawData Line 3'!Q73-AVERAGE('RawData Line 3'!$I$73,'RawData Line 3'!$AP$73))*'Calibration Report'!$L$10+('RawData Line 3'!Q74-AVERAGE('RawData Line 3'!$I$74,'RawData Line 3'!$AP$74))*'Calibration Report'!$L$12)</f>
        <v>0.27057730000000269</v>
      </c>
      <c r="K71" s="2">
        <f>'RawData Line 3'!$E$73-(('RawData Line 3'!R73-AVERAGE('RawData Line 3'!$I$73,'RawData Line 3'!$AP$73))*'Calibration Report'!$L$10+('RawData Line 3'!R74-AVERAGE('RawData Line 3'!$I$74,'RawData Line 3'!$AP$74))*'Calibration Report'!$L$12)</f>
        <v>0.29734580000000266</v>
      </c>
      <c r="L71" s="2">
        <f>'RawData Line 3'!$E$73-(('RawData Line 3'!S73-AVERAGE('RawData Line 3'!$I$73,'RawData Line 3'!$AP$73))*'Calibration Report'!$L$10+('RawData Line 3'!S74-AVERAGE('RawData Line 3'!$I$74,'RawData Line 3'!$AP$74))*'Calibration Report'!$L$12)</f>
        <v>0.27385860000000206</v>
      </c>
      <c r="M71" s="2">
        <f>'RawData Line 3'!$E$73-(('RawData Line 3'!T73-AVERAGE('RawData Line 3'!$I$73,'RawData Line 3'!$AP$73))*'Calibration Report'!$L$10+('RawData Line 3'!T74-AVERAGE('RawData Line 3'!$I$74,'RawData Line 3'!$AP$74))*'Calibration Report'!$L$12)</f>
        <v>0.22878390000000137</v>
      </c>
      <c r="N71" s="2">
        <f>'RawData Line 3'!$E$73-(('RawData Line 3'!U73-AVERAGE('RawData Line 3'!$I$73,'RawData Line 3'!$AP$73))*'Calibration Report'!$L$10+('RawData Line 3'!U74-AVERAGE('RawData Line 3'!$I$74,'RawData Line 3'!$AP$74))*'Calibration Report'!$L$12)</f>
        <v>0.18292960000000202</v>
      </c>
      <c r="O71" s="2">
        <f>'RawData Line 3'!$E$73-(('RawData Line 3'!V73-AVERAGE('RawData Line 3'!$I$73,'RawData Line 3'!$AP$73))*'Calibration Report'!$L$10+('RawData Line 3'!V74-AVERAGE('RawData Line 3'!$I$74,'RawData Line 3'!$AP$74))*'Calibration Report'!$L$12)</f>
        <v>0.21142510000000203</v>
      </c>
      <c r="P71" s="2">
        <f>'RawData Line 3'!$E$73-(('RawData Line 3'!W73-AVERAGE('RawData Line 3'!$I$73,'RawData Line 3'!$AP$73))*'Calibration Report'!$L$10+('RawData Line 3'!W74-AVERAGE('RawData Line 3'!$I$74,'RawData Line 3'!$AP$74))*'Calibration Report'!$L$12)</f>
        <v>0.36797520000000072</v>
      </c>
      <c r="Q71" s="2">
        <f>'RawData Line 3'!$E$73-(('RawData Line 3'!X73-AVERAGE('RawData Line 3'!$I$73,'RawData Line 3'!$AP$73))*'Calibration Report'!$L$10+('RawData Line 3'!X74-AVERAGE('RawData Line 3'!$I$74,'RawData Line 3'!$AP$74))*'Calibration Report'!$L$12)</f>
        <v>0.50768950000000013</v>
      </c>
      <c r="R71" s="2">
        <f>'RawData Line 3'!$E$73-(('RawData Line 3'!Y73-AVERAGE('RawData Line 3'!$I$73,'RawData Line 3'!$AP$73))*'Calibration Report'!$L$10+('RawData Line 3'!Y74-AVERAGE('RawData Line 3'!$I$74,'RawData Line 3'!$AP$74))*'Calibration Report'!$L$12)</f>
        <v>0.67745360000000199</v>
      </c>
      <c r="S71" s="2">
        <f>'RawData Line 3'!$E$73-(('RawData Line 3'!Z73-AVERAGE('RawData Line 3'!$I$73,'RawData Line 3'!$AP$73))*'Calibration Report'!$L$10+('RawData Line 3'!Z74-AVERAGE('RawData Line 3'!$I$74,'RawData Line 3'!$AP$74))*'Calibration Report'!$L$12)</f>
        <v>0.84842660000000203</v>
      </c>
      <c r="T71" s="2">
        <f>'RawData Line 3'!$E$73-(('RawData Line 3'!AA73-AVERAGE('RawData Line 3'!$I$73,'RawData Line 3'!$AP$73))*'Calibration Report'!$L$10+('RawData Line 3'!AA74-AVERAGE('RawData Line 3'!$I$74,'RawData Line 3'!$AP$74))*'Calibration Report'!$L$12)</f>
        <v>0.94160070000000073</v>
      </c>
      <c r="U71" s="2">
        <f>'RawData Line 3'!$E$73-(('RawData Line 3'!AB73-AVERAGE('RawData Line 3'!$I$73,'RawData Line 3'!$AP$73))*'Calibration Report'!$L$10+('RawData Line 3'!AB74-AVERAGE('RawData Line 3'!$I$74,'RawData Line 3'!$AP$74))*'Calibration Report'!$L$12)</f>
        <v>1.1054930000000001</v>
      </c>
      <c r="V71" s="2">
        <f>'RawData Line 3'!$E$73-(('RawData Line 3'!AC73-AVERAGE('RawData Line 3'!$I$73,'RawData Line 3'!$AP$73))*'Calibration Report'!$L$10+('RawData Line 3'!AC74-AVERAGE('RawData Line 3'!$I$74,'RawData Line 3'!$AP$74))*'Calibration Report'!$L$12)</f>
        <v>1.0698329000000013</v>
      </c>
      <c r="W71" s="2">
        <f>'RawData Line 3'!$E$73-(('RawData Line 3'!AD73-AVERAGE('RawData Line 3'!$I$73,'RawData Line 3'!$AP$73))*'Calibration Report'!$L$10+('RawData Line 3'!AD74-AVERAGE('RawData Line 3'!$I$74,'RawData Line 3'!$AP$74))*'Calibration Report'!$L$12)</f>
        <v>1.0213930000000002</v>
      </c>
      <c r="X71" s="2">
        <f>'RawData Line 3'!$E$73-(('RawData Line 3'!AE73-AVERAGE('RawData Line 3'!$I$73,'RawData Line 3'!$AP$73))*'Calibration Report'!$L$10+('RawData Line 3'!AE74-AVERAGE('RawData Line 3'!$I$74,'RawData Line 3'!$AP$74))*'Calibration Report'!$L$12)</f>
        <v>1.0759711000000021</v>
      </c>
      <c r="Y71" s="2">
        <f>'RawData Line 3'!$E$73-(('RawData Line 3'!AF73-AVERAGE('RawData Line 3'!$I$73,'RawData Line 3'!$AP$73))*'Calibration Report'!$L$10+('RawData Line 3'!AF74-AVERAGE('RawData Line 3'!$I$74,'RawData Line 3'!$AP$74))*'Calibration Report'!$L$12)</f>
        <v>1.0844383000000026</v>
      </c>
      <c r="Z71" s="2">
        <f>'RawData Line 3'!$E$73-(('RawData Line 3'!AG73-AVERAGE('RawData Line 3'!$I$73,'RawData Line 3'!$AP$73))*'Calibration Report'!$L$10+('RawData Line 3'!AG74-AVERAGE('RawData Line 3'!$I$74,'RawData Line 3'!$AP$74))*'Calibration Report'!$L$12)</f>
        <v>1.1807210000000001</v>
      </c>
      <c r="AA71" s="2">
        <f>'RawData Line 3'!$E$73-(('RawData Line 3'!AH73-AVERAGE('RawData Line 3'!$I$73,'RawData Line 3'!$AP$73))*'Calibration Report'!$L$10+('RawData Line 3'!AH74-AVERAGE('RawData Line 3'!$I$74,'RawData Line 3'!$AP$74))*'Calibration Report'!$L$12)</f>
        <v>1.1026655000000001</v>
      </c>
      <c r="AB71" s="2">
        <f>'RawData Line 3'!$E$73-(('RawData Line 3'!AI73-AVERAGE('RawData Line 3'!$I$73,'RawData Line 3'!$AP$73))*'Calibration Report'!$L$10+('RawData Line 3'!AI74-AVERAGE('RawData Line 3'!$I$74,'RawData Line 3'!$AP$74))*'Calibration Report'!$L$12)</f>
        <v>1.0964532000000007</v>
      </c>
      <c r="AC71" s="2">
        <f>'RawData Line 3'!$E$73-(('RawData Line 3'!AJ73-AVERAGE('RawData Line 3'!$I$73,'RawData Line 3'!$AP$73))*'Calibration Report'!$L$10+('RawData Line 3'!AJ74-AVERAGE('RawData Line 3'!$I$74,'RawData Line 3'!$AP$74))*'Calibration Report'!$L$12)</f>
        <v>1.1068152000000007</v>
      </c>
      <c r="AD71" s="2">
        <f>'RawData Line 3'!$E$73-(('RawData Line 3'!AK73-AVERAGE('RawData Line 3'!$I$73,'RawData Line 3'!$AP$73))*'Calibration Report'!$L$10+('RawData Line 3'!AK74-AVERAGE('RawData Line 3'!$I$74,'RawData Line 3'!$AP$74))*'Calibration Report'!$L$12)</f>
        <v>1.2180340000000001</v>
      </c>
      <c r="AE71" s="2">
        <f>'RawData Line 3'!$E$73-(('RawData Line 3'!AL73-AVERAGE('RawData Line 3'!$I$73,'RawData Line 3'!$AP$73))*'Calibration Report'!$L$10+('RawData Line 3'!AL74-AVERAGE('RawData Line 3'!$I$74,'RawData Line 3'!$AP$74))*'Calibration Report'!$L$12)</f>
        <v>1.2742503000000027</v>
      </c>
      <c r="AF71" s="2">
        <f>'RawData Line 3'!$E$73-(('RawData Line 3'!AM73-AVERAGE('RawData Line 3'!$I$73,'RawData Line 3'!$AP$73))*'Calibration Report'!$L$10+('RawData Line 3'!AM74-AVERAGE('RawData Line 3'!$I$74,'RawData Line 3'!$AP$74))*'Calibration Report'!$L$12)</f>
        <v>1.2312480000000001</v>
      </c>
      <c r="AG71" s="2">
        <f>'RawData Line 3'!$E$73-(('RawData Line 3'!AN73-AVERAGE('RawData Line 3'!$I$73,'RawData Line 3'!$AP$73))*'Calibration Report'!$L$10+('RawData Line 3'!AN74-AVERAGE('RawData Line 3'!$I$74,'RawData Line 3'!$AP$74))*'Calibration Report'!$L$12)</f>
        <v>1.136258100000002</v>
      </c>
      <c r="AH71" s="2">
        <f>'RawData Line 3'!$E$73-(('RawData Line 3'!AO73-AVERAGE('RawData Line 3'!$I$73,'RawData Line 3'!$AP$73))*'Calibration Report'!$L$10+('RawData Line 3'!AO74-AVERAGE('RawData Line 3'!$I$74,'RawData Line 3'!$AP$74))*'Calibration Report'!$L$12)</f>
        <v>1.7634108000000026</v>
      </c>
    </row>
    <row r="72" spans="1:34" x14ac:dyDescent="0.35">
      <c r="A72" s="31">
        <v>44874</v>
      </c>
      <c r="B72" s="18" t="s">
        <v>55</v>
      </c>
      <c r="C72" s="2">
        <v>0</v>
      </c>
      <c r="D72" s="2">
        <f>'RawData Line 3'!K6-'RawData Line 3'!$F$75</f>
        <v>2.4500000000000002</v>
      </c>
      <c r="E72" s="2">
        <f>'RawData Line 3'!L6-'RawData Line 3'!$F$75</f>
        <v>5.45</v>
      </c>
      <c r="F72" s="2">
        <f>'RawData Line 3'!M6-'RawData Line 3'!$F$75</f>
        <v>8.4499999999999993</v>
      </c>
      <c r="G72" s="2">
        <f>'RawData Line 3'!N6-'RawData Line 3'!$F$75</f>
        <v>11.45</v>
      </c>
      <c r="H72" s="2">
        <f>'RawData Line 3'!O6-'RawData Line 3'!$F$75</f>
        <v>14.45</v>
      </c>
      <c r="I72" s="2">
        <f>'RawData Line 3'!P6-'RawData Line 3'!$F$75</f>
        <v>17.45</v>
      </c>
      <c r="J72" s="2">
        <f>'RawData Line 3'!Q6-'RawData Line 3'!$F$75</f>
        <v>20.45</v>
      </c>
      <c r="K72" s="2">
        <f>'RawData Line 3'!R6-'RawData Line 3'!$F$75</f>
        <v>23.45</v>
      </c>
      <c r="L72" s="2">
        <f>'RawData Line 3'!S6-'RawData Line 3'!$F$75</f>
        <v>26.45</v>
      </c>
      <c r="M72" s="2">
        <f>'RawData Line 3'!T6-'RawData Line 3'!$F$75</f>
        <v>29.45</v>
      </c>
      <c r="N72" s="2">
        <f>'RawData Line 3'!U6-'RawData Line 3'!$F$75</f>
        <v>32.450000000000003</v>
      </c>
      <c r="O72" s="2">
        <f>'RawData Line 3'!V6-'RawData Line 3'!$F$75</f>
        <v>35.450000000000003</v>
      </c>
      <c r="P72" s="2">
        <f>'RawData Line 3'!W6-'RawData Line 3'!$F$75</f>
        <v>38.450000000000003</v>
      </c>
      <c r="Q72" s="2">
        <f>'RawData Line 3'!X6-'RawData Line 3'!$F$75</f>
        <v>41.45</v>
      </c>
      <c r="R72" s="2">
        <f>'RawData Line 3'!Y6-'RawData Line 3'!$F$75</f>
        <v>44.45</v>
      </c>
      <c r="S72" s="2">
        <f>'RawData Line 3'!Z6-'RawData Line 3'!$F$75</f>
        <v>47.45</v>
      </c>
      <c r="T72" s="2">
        <f>'RawData Line 3'!AA6-'RawData Line 3'!$F$75</f>
        <v>50.45</v>
      </c>
      <c r="U72" s="2">
        <f>'RawData Line 3'!AB6-'RawData Line 3'!$F$75</f>
        <v>53.45</v>
      </c>
      <c r="V72" s="2">
        <f>'RawData Line 3'!AC6-'RawData Line 3'!$F$75</f>
        <v>56.45</v>
      </c>
      <c r="W72" s="2">
        <f>'RawData Line 3'!AD6-'RawData Line 3'!$F$75</f>
        <v>59.45</v>
      </c>
      <c r="X72" s="2">
        <f>'RawData Line 3'!AE6-'RawData Line 3'!$F$75</f>
        <v>62.45</v>
      </c>
      <c r="Y72" s="2">
        <f>'RawData Line 3'!AF6-'RawData Line 3'!$F$75</f>
        <v>65.45</v>
      </c>
      <c r="Z72" s="2">
        <f>'RawData Line 3'!AG6-'RawData Line 3'!$F$75</f>
        <v>68.45</v>
      </c>
      <c r="AA72" s="2">
        <f>'RawData Line 3'!AH6-'RawData Line 3'!$F$75</f>
        <v>71.45</v>
      </c>
      <c r="AB72" s="2">
        <f>'RawData Line 3'!AI6-'RawData Line 3'!$F$75</f>
        <v>74.45</v>
      </c>
      <c r="AC72" s="2">
        <f>'RawData Line 3'!AJ6-'RawData Line 3'!$F$75</f>
        <v>77.45</v>
      </c>
      <c r="AD72" s="2">
        <f>'RawData Line 3'!AK6-'RawData Line 3'!$F$75</f>
        <v>80.45</v>
      </c>
      <c r="AE72" s="2">
        <f>'RawData Line 3'!AL6-'RawData Line 3'!$F$75</f>
        <v>83.45</v>
      </c>
      <c r="AF72" s="2">
        <f>'RawData Line 3'!AM6-'RawData Line 3'!$F$75</f>
        <v>86.45</v>
      </c>
      <c r="AG72" s="2">
        <f>'RawData Line 3'!AN6-'RawData Line 3'!$F$75</f>
        <v>89.45</v>
      </c>
      <c r="AH72" s="2">
        <f>'RawData Line 3'!AO6-'RawData Line 3'!$F$75</f>
        <v>92.45</v>
      </c>
    </row>
    <row r="73" spans="1:34" x14ac:dyDescent="0.35">
      <c r="A73" s="31"/>
      <c r="B73" s="18" t="s">
        <v>56</v>
      </c>
      <c r="C73" s="2">
        <f>'RawData Line 3'!$E$75-(('RawData Line 3'!J75-AVERAGE('RawData Line 3'!$I$75,'RawData Line 3'!$AP$75))*'Calibration Report'!$L$10+('RawData Line 3'!J76-AVERAGE('RawData Line 3'!$I$76,'RawData Line 3'!$AP$76))*'Calibration Report'!$L$12)</f>
        <v>0.83913939999999887</v>
      </c>
      <c r="D73" s="2">
        <f>'RawData Line 3'!$E$75-(('RawData Line 3'!K75-AVERAGE('RawData Line 3'!$I$75,'RawData Line 3'!$AP$75))*'Calibration Report'!$L$10+('RawData Line 3'!K76-AVERAGE('RawData Line 3'!$I$76,'RawData Line 3'!$AP$76))*'Calibration Report'!$L$12)</f>
        <v>0.67549880000000018</v>
      </c>
      <c r="E73" s="2">
        <f>'RawData Line 3'!$E$75-(('RawData Line 3'!L75-AVERAGE('RawData Line 3'!$I$75,'RawData Line 3'!$AP$75))*'Calibration Report'!$L$10+('RawData Line 3'!L76-AVERAGE('RawData Line 3'!$I$76,'RawData Line 3'!$AP$76))*'Calibration Report'!$L$12)</f>
        <v>0.31904109999999941</v>
      </c>
      <c r="F73" s="2">
        <f>'RawData Line 3'!$E$75-(('RawData Line 3'!M75-AVERAGE('RawData Line 3'!$I$75,'RawData Line 3'!$AP$75))*'Calibration Report'!$L$10+('RawData Line 3'!M76-AVERAGE('RawData Line 3'!$I$76,'RawData Line 3'!$AP$76))*'Calibration Report'!$L$12)</f>
        <v>0.13537219999999817</v>
      </c>
      <c r="G73" s="2">
        <f>'RawData Line 3'!$E$75-(('RawData Line 3'!N75-AVERAGE('RawData Line 3'!$I$75,'RawData Line 3'!$AP$75))*'Calibration Report'!$L$10+('RawData Line 3'!N76-AVERAGE('RawData Line 3'!$I$76,'RawData Line 3'!$AP$76))*'Calibration Report'!$L$12)</f>
        <v>1.3357199999998182E-2</v>
      </c>
      <c r="H73" s="2">
        <f>'RawData Line 3'!$E$75-(('RawData Line 3'!O75-AVERAGE('RawData Line 3'!$I$75,'RawData Line 3'!$AP$75))*'Calibration Report'!$L$10+('RawData Line 3'!O76-AVERAGE('RawData Line 3'!$I$76,'RawData Line 3'!$AP$76))*'Calibration Report'!$L$12)</f>
        <v>-0.11081899999999933</v>
      </c>
      <c r="I73" s="2">
        <f>'RawData Line 3'!$E$75-(('RawData Line 3'!P75-AVERAGE('RawData Line 3'!$I$75,'RawData Line 3'!$AP$75))*'Calibration Report'!$L$10+('RawData Line 3'!P76-AVERAGE('RawData Line 3'!$I$76,'RawData Line 3'!$AP$76))*'Calibration Report'!$L$12)</f>
        <v>-1.7136600000001057E-2</v>
      </c>
      <c r="J73" s="2">
        <f>'RawData Line 3'!$E$75-(('RawData Line 3'!Q75-AVERAGE('RawData Line 3'!$I$75,'RawData Line 3'!$AP$75))*'Calibration Report'!$L$10+('RawData Line 3'!Q76-AVERAGE('RawData Line 3'!$I$76,'RawData Line 3'!$AP$76))*'Calibration Report'!$L$12)</f>
        <v>0.10582580000000008</v>
      </c>
      <c r="K73" s="2">
        <f>'RawData Line 3'!$E$75-(('RawData Line 3'!R75-AVERAGE('RawData Line 3'!$I$75,'RawData Line 3'!$AP$75))*'Calibration Report'!$L$10+('RawData Line 3'!R76-AVERAGE('RawData Line 3'!$I$76,'RawData Line 3'!$AP$76))*'Calibration Report'!$L$12)</f>
        <v>0.13026039999999883</v>
      </c>
      <c r="L73" s="2">
        <f>'RawData Line 3'!$E$75-(('RawData Line 3'!S75-AVERAGE('RawData Line 3'!$I$75,'RawData Line 3'!$AP$75))*'Calibration Report'!$L$10+('RawData Line 3'!S76-AVERAGE('RawData Line 3'!$I$76,'RawData Line 3'!$AP$76))*'Calibration Report'!$L$12)</f>
        <v>9.1402899999998843E-2</v>
      </c>
      <c r="M73" s="2">
        <f>'RawData Line 3'!$E$75-(('RawData Line 3'!T75-AVERAGE('RawData Line 3'!$I$75,'RawData Line 3'!$AP$75))*'Calibration Report'!$L$10+('RawData Line 3'!T76-AVERAGE('RawData Line 3'!$I$76,'RawData Line 3'!$AP$76))*'Calibration Report'!$L$12)</f>
        <v>1.9905099999999454E-2</v>
      </c>
      <c r="N73" s="2">
        <f>'RawData Line 3'!$E$75-(('RawData Line 3'!U75-AVERAGE('RawData Line 3'!$I$75,'RawData Line 3'!$AP$75))*'Calibration Report'!$L$10+('RawData Line 3'!U76-AVERAGE('RawData Line 3'!$I$76,'RawData Line 3'!$AP$76))*'Calibration Report'!$L$12)</f>
        <v>-4.5636999999999261E-2</v>
      </c>
      <c r="O73" s="2">
        <f>'RawData Line 3'!$E$75-(('RawData Line 3'!V75-AVERAGE('RawData Line 3'!$I$75,'RawData Line 3'!$AP$75))*'Calibration Report'!$L$10+('RawData Line 3'!V76-AVERAGE('RawData Line 3'!$I$76,'RawData Line 3'!$AP$76))*'Calibration Report'!$L$12)</f>
        <v>-4.4773499999999355E-2</v>
      </c>
      <c r="P73" s="2">
        <f>'RawData Line 3'!$E$75-(('RawData Line 3'!W75-AVERAGE('RawData Line 3'!$I$75,'RawData Line 3'!$AP$75))*'Calibration Report'!$L$10+('RawData Line 3'!W76-AVERAGE('RawData Line 3'!$I$76,'RawData Line 3'!$AP$76))*'Calibration Report'!$L$12)</f>
        <v>0.14199909999999949</v>
      </c>
      <c r="Q73" s="2">
        <f>'RawData Line 3'!$E$75-(('RawData Line 3'!X75-AVERAGE('RawData Line 3'!$I$75,'RawData Line 3'!$AP$75))*'Calibration Report'!$L$10+('RawData Line 3'!X76-AVERAGE('RawData Line 3'!$I$76,'RawData Line 3'!$AP$76))*'Calibration Report'!$L$12)</f>
        <v>0.28499469999999816</v>
      </c>
      <c r="R73" s="2">
        <f>'RawData Line 3'!$E$75-(('RawData Line 3'!Y75-AVERAGE('RawData Line 3'!$I$75,'RawData Line 3'!$AP$75))*'Calibration Report'!$L$10+('RawData Line 3'!Y76-AVERAGE('RawData Line 3'!$I$76,'RawData Line 3'!$AP$76))*'Calibration Report'!$L$12)</f>
        <v>0.48161119999999824</v>
      </c>
      <c r="S73" s="2">
        <f>'RawData Line 3'!$E$75-(('RawData Line 3'!Z75-AVERAGE('RawData Line 3'!$I$75,'RawData Line 3'!$AP$75))*'Calibration Report'!$L$10+('RawData Line 3'!Z76-AVERAGE('RawData Line 3'!$I$76,'RawData Line 3'!$AP$76))*'Calibration Report'!$L$12)</f>
        <v>0.6487008999999988</v>
      </c>
      <c r="T73" s="2">
        <f>'RawData Line 3'!$E$75-(('RawData Line 3'!AA75-AVERAGE('RawData Line 3'!$I$75,'RawData Line 3'!$AP$75))*'Calibration Report'!$L$10+('RawData Line 3'!AA76-AVERAGE('RawData Line 3'!$I$76,'RawData Line 3'!$AP$76))*'Calibration Report'!$L$12)</f>
        <v>0.77537880000000015</v>
      </c>
      <c r="U73" s="2">
        <f>'RawData Line 3'!$E$75-(('RawData Line 3'!AB75-AVERAGE('RawData Line 3'!$I$75,'RawData Line 3'!$AP$75))*'Calibration Report'!$L$10+('RawData Line 3'!AB76-AVERAGE('RawData Line 3'!$I$76,'RawData Line 3'!$AP$76))*'Calibration Report'!$L$12)</f>
        <v>0.92251919999999821</v>
      </c>
      <c r="V73" s="2">
        <f>'RawData Line 3'!$E$75-(('RawData Line 3'!AC75-AVERAGE('RawData Line 3'!$I$75,'RawData Line 3'!$AP$75))*'Calibration Report'!$L$10+('RawData Line 3'!AC76-AVERAGE('RawData Line 3'!$I$76,'RawData Line 3'!$AP$76))*'Calibration Report'!$L$12)</f>
        <v>0.91785630000000007</v>
      </c>
      <c r="W73" s="2">
        <f>'RawData Line 3'!$E$75-(('RawData Line 3'!AD75-AVERAGE('RawData Line 3'!$I$75,'RawData Line 3'!$AP$75))*'Calibration Report'!$L$10+('RawData Line 3'!AD76-AVERAGE('RawData Line 3'!$I$76,'RawData Line 3'!$AP$76))*'Calibration Report'!$L$12)</f>
        <v>0.86363339999999889</v>
      </c>
      <c r="X73" s="2">
        <f>'RawData Line 3'!$E$75-(('RawData Line 3'!AE75-AVERAGE('RawData Line 3'!$I$75,'RawData Line 3'!$AP$75))*'Calibration Report'!$L$10+('RawData Line 3'!AE76-AVERAGE('RawData Line 3'!$I$76,'RawData Line 3'!$AP$76))*'Calibration Report'!$L$12)</f>
        <v>0.91535950000000077</v>
      </c>
      <c r="Y73" s="2">
        <f>'RawData Line 3'!$E$75-(('RawData Line 3'!AF75-AVERAGE('RawData Line 3'!$I$75,'RawData Line 3'!$AP$75))*'Calibration Report'!$L$10+('RawData Line 3'!AF76-AVERAGE('RawData Line 3'!$I$76,'RawData Line 3'!$AP$76))*'Calibration Report'!$L$12)</f>
        <v>0.91976580000000008</v>
      </c>
      <c r="Z73" s="2">
        <f>'RawData Line 3'!$E$75-(('RawData Line 3'!AG75-AVERAGE('RawData Line 3'!$I$75,'RawData Line 3'!$AP$75))*'Calibration Report'!$L$10+('RawData Line 3'!AG76-AVERAGE('RawData Line 3'!$I$76,'RawData Line 3'!$AP$76))*'Calibration Report'!$L$12)</f>
        <v>1.0180370000000007</v>
      </c>
      <c r="AA73" s="2">
        <f>'RawData Line 3'!$E$75-(('RawData Line 3'!AH75-AVERAGE('RawData Line 3'!$I$75,'RawData Line 3'!$AP$75))*'Calibration Report'!$L$10+('RawData Line 3'!AH76-AVERAGE('RawData Line 3'!$I$76,'RawData Line 3'!$AP$76))*'Calibration Report'!$L$12)</f>
        <v>0.95923509999999945</v>
      </c>
      <c r="AB73" s="2">
        <f>'RawData Line 3'!$E$75-(('RawData Line 3'!AI75-AVERAGE('RawData Line 3'!$I$75,'RawData Line 3'!$AP$75))*'Calibration Report'!$L$10+('RawData Line 3'!AI76-AVERAGE('RawData Line 3'!$I$76,'RawData Line 3'!$AP$76))*'Calibration Report'!$L$12)</f>
        <v>0.9439535999999995</v>
      </c>
      <c r="AC73" s="2">
        <f>'RawData Line 3'!$E$75-(('RawData Line 3'!AJ75-AVERAGE('RawData Line 3'!$I$75,'RawData Line 3'!$AP$75))*'Calibration Report'!$L$10+('RawData Line 3'!AJ76-AVERAGE('RawData Line 3'!$I$76,'RawData Line 3'!$AP$76))*'Calibration Report'!$L$12)</f>
        <v>0.9861811999999982</v>
      </c>
      <c r="AD73" s="2">
        <f>'RawData Line 3'!$E$75-(('RawData Line 3'!AK75-AVERAGE('RawData Line 3'!$I$75,'RawData Line 3'!$AP$75))*'Calibration Report'!$L$10+('RawData Line 3'!AK76-AVERAGE('RawData Line 3'!$I$76,'RawData Line 3'!$AP$76))*'Calibration Report'!$L$12)</f>
        <v>1.1335830999999994</v>
      </c>
      <c r="AE73" s="2">
        <f>'RawData Line 3'!$E$75-(('RawData Line 3'!AL75-AVERAGE('RawData Line 3'!$I$75,'RawData Line 3'!$AP$75))*'Calibration Report'!$L$10+('RawData Line 3'!AL76-AVERAGE('RawData Line 3'!$I$76,'RawData Line 3'!$AP$76))*'Calibration Report'!$L$12)</f>
        <v>1.2280500000000008</v>
      </c>
      <c r="AF73" s="2">
        <f>'RawData Line 3'!$E$75-(('RawData Line 3'!AM75-AVERAGE('RawData Line 3'!$I$75,'RawData Line 3'!$AP$75))*'Calibration Report'!$L$10+('RawData Line 3'!AM76-AVERAGE('RawData Line 3'!$I$76,'RawData Line 3'!$AP$76))*'Calibration Report'!$L$12)</f>
        <v>1.1917830000000007</v>
      </c>
      <c r="AG73" s="2">
        <f>'RawData Line 3'!$E$75-(('RawData Line 3'!AN75-AVERAGE('RawData Line 3'!$I$75,'RawData Line 3'!$AP$75))*'Calibration Report'!$L$10+('RawData Line 3'!AN76-AVERAGE('RawData Line 3'!$I$76,'RawData Line 3'!$AP$76))*'Calibration Report'!$L$12)</f>
        <v>1.0727878000000002</v>
      </c>
      <c r="AH73" s="2">
        <f>'RawData Line 3'!$E$75-(('RawData Line 3'!AO75-AVERAGE('RawData Line 3'!$I$75,'RawData Line 3'!$AP$75))*'Calibration Report'!$L$10+('RawData Line 3'!AO76-AVERAGE('RawData Line 3'!$I$76,'RawData Line 3'!$AP$76))*'Calibration Report'!$L$12)</f>
        <v>1.7179900999999995</v>
      </c>
    </row>
    <row r="74" spans="1:34" x14ac:dyDescent="0.35">
      <c r="A74" s="24">
        <v>44881</v>
      </c>
      <c r="B74" s="18" t="s">
        <v>55</v>
      </c>
      <c r="C74" s="2">
        <v>0</v>
      </c>
      <c r="D74" s="2">
        <f>'RawData Line 3'!K6-'RawData Line 3'!$F$77</f>
        <v>2.4500000000000002</v>
      </c>
      <c r="E74" s="2">
        <f>'RawData Line 3'!L6-'RawData Line 3'!$F$77</f>
        <v>5.45</v>
      </c>
      <c r="F74" s="2">
        <f>'RawData Line 3'!M6-'RawData Line 3'!$F$77</f>
        <v>8.4499999999999993</v>
      </c>
      <c r="G74" s="2">
        <f>'RawData Line 3'!N6-'RawData Line 3'!$F$77</f>
        <v>11.45</v>
      </c>
      <c r="H74" s="2">
        <f>'RawData Line 3'!O6-'RawData Line 3'!$F$77</f>
        <v>14.45</v>
      </c>
      <c r="I74" s="2">
        <f>'RawData Line 3'!P6-'RawData Line 3'!$F$77</f>
        <v>17.45</v>
      </c>
      <c r="J74" s="2">
        <f>'RawData Line 3'!Q6-'RawData Line 3'!$F$77</f>
        <v>20.45</v>
      </c>
      <c r="K74" s="2">
        <f>'RawData Line 3'!R6-'RawData Line 3'!$F$77</f>
        <v>23.45</v>
      </c>
      <c r="L74" s="2">
        <f>'RawData Line 3'!S6-'RawData Line 3'!$F$77</f>
        <v>26.45</v>
      </c>
      <c r="M74" s="2">
        <f>'RawData Line 3'!T6-'RawData Line 3'!$F$77</f>
        <v>29.45</v>
      </c>
      <c r="N74" s="2">
        <f>'RawData Line 3'!U6-'RawData Line 3'!$F$77</f>
        <v>32.450000000000003</v>
      </c>
      <c r="O74" s="2">
        <f>'RawData Line 3'!V6-'RawData Line 3'!$F$77</f>
        <v>35.450000000000003</v>
      </c>
      <c r="P74" s="2">
        <f>'RawData Line 3'!W6-'RawData Line 3'!$F$77</f>
        <v>38.450000000000003</v>
      </c>
      <c r="Q74" s="2">
        <f>'RawData Line 3'!X6-'RawData Line 3'!$F$77</f>
        <v>41.45</v>
      </c>
      <c r="R74" s="2">
        <f>'RawData Line 3'!Y6-'RawData Line 3'!$F$77</f>
        <v>44.45</v>
      </c>
      <c r="S74" s="2">
        <f>'RawData Line 3'!Z6-'RawData Line 3'!$F$77</f>
        <v>47.45</v>
      </c>
      <c r="T74" s="2">
        <f>'RawData Line 3'!AA6-'RawData Line 3'!$F$77</f>
        <v>50.45</v>
      </c>
      <c r="U74" s="2">
        <f>'RawData Line 3'!AB6-'RawData Line 3'!$F$77</f>
        <v>53.45</v>
      </c>
      <c r="V74" s="2">
        <f>'RawData Line 3'!AC6-'RawData Line 3'!$F$77</f>
        <v>56.45</v>
      </c>
      <c r="W74" s="2">
        <f>'RawData Line 3'!AD6-'RawData Line 3'!$F$77</f>
        <v>59.45</v>
      </c>
      <c r="X74" s="2">
        <f>'RawData Line 3'!AE6-'RawData Line 3'!$F$77</f>
        <v>62.45</v>
      </c>
      <c r="Y74" s="2">
        <f>'RawData Line 3'!AF6-'RawData Line 3'!$F$77</f>
        <v>65.45</v>
      </c>
      <c r="Z74" s="2">
        <f>'RawData Line 3'!AG6-'RawData Line 3'!$F$77</f>
        <v>68.45</v>
      </c>
      <c r="AA74" s="2">
        <f>'RawData Line 3'!AH6-'RawData Line 3'!$F$77</f>
        <v>71.45</v>
      </c>
      <c r="AB74" s="2">
        <f>'RawData Line 3'!AI6-'RawData Line 3'!$F$77</f>
        <v>74.45</v>
      </c>
      <c r="AC74" s="2">
        <f>'RawData Line 3'!AJ6-'RawData Line 3'!$F$77</f>
        <v>77.45</v>
      </c>
      <c r="AD74" s="2">
        <f>'RawData Line 3'!AK6-'RawData Line 3'!$F$77</f>
        <v>80.45</v>
      </c>
      <c r="AE74" s="2">
        <f>'RawData Line 3'!AL6-'RawData Line 3'!$F$77</f>
        <v>83.45</v>
      </c>
      <c r="AF74" s="2">
        <f>'RawData Line 3'!AM6-'RawData Line 3'!$F$77</f>
        <v>86.45</v>
      </c>
      <c r="AG74" s="2">
        <f>'RawData Line 3'!AN6-'RawData Line 3'!$F$77</f>
        <v>89.45</v>
      </c>
      <c r="AH74" s="2">
        <f>'RawData Line 3'!AO6-'RawData Line 3'!$F$77</f>
        <v>92.45</v>
      </c>
    </row>
    <row r="75" spans="1:34" x14ac:dyDescent="0.35">
      <c r="A75" s="24"/>
      <c r="B75" s="18" t="s">
        <v>56</v>
      </c>
      <c r="C75" s="2">
        <f>'RawData Line 3'!$E$77-(('RawData Line 3'!J77-AVERAGE('RawData Line 3'!$I$77,'RawData Line 3'!$AP$77))*'Calibration Report'!$L$10+('RawData Line 3'!J78-AVERAGE('RawData Line 3'!$I$78,'RawData Line 3'!$AP$78))*'Calibration Report'!$L$12)</f>
        <v>0.78576944999999743</v>
      </c>
      <c r="D75" s="2">
        <f>'RawData Line 3'!$E$77-(('RawData Line 3'!K77-AVERAGE('RawData Line 3'!$I$77,'RawData Line 3'!$AP$77))*'Calibration Report'!$L$10+('RawData Line 3'!K78-AVERAGE('RawData Line 3'!$I$78,'RawData Line 3'!$AP$78))*'Calibration Report'!$L$12)</f>
        <v>0.66305384999999872</v>
      </c>
      <c r="E75" s="2">
        <f>'RawData Line 3'!$E$77-(('RawData Line 3'!L77-AVERAGE('RawData Line 3'!$I$77,'RawData Line 3'!$AP$77))*'Calibration Report'!$L$10+('RawData Line 3'!L78-AVERAGE('RawData Line 3'!$I$78,'RawData Line 3'!$AP$78))*'Calibration Report'!$L$12)</f>
        <v>0.28509744999999742</v>
      </c>
      <c r="F75" s="2">
        <f>'RawData Line 3'!$E$77-(('RawData Line 3'!M77-AVERAGE('RawData Line 3'!$I$77,'RawData Line 3'!$AP$77))*'Calibration Report'!$L$10+('RawData Line 3'!M78-AVERAGE('RawData Line 3'!$I$78,'RawData Line 3'!$AP$78))*'Calibration Report'!$L$12)</f>
        <v>0.10678224999999997</v>
      </c>
      <c r="G75" s="2">
        <f>'RawData Line 3'!$E$77-(('RawData Line 3'!N77-AVERAGE('RawData Line 3'!$I$77,'RawData Line 3'!$AP$77))*'Calibration Report'!$L$10+('RawData Line 3'!N78-AVERAGE('RawData Line 3'!$I$78,'RawData Line 3'!$AP$78))*'Calibration Report'!$L$12)</f>
        <v>-2.9305350000001784E-2</v>
      </c>
      <c r="H75" s="2">
        <f>'RawData Line 3'!$E$77-(('RawData Line 3'!O77-AVERAGE('RawData Line 3'!$I$77,'RawData Line 3'!$AP$77))*'Calibration Report'!$L$10+('RawData Line 3'!O78-AVERAGE('RawData Line 3'!$I$78,'RawData Line 3'!$AP$78))*'Calibration Report'!$L$12)</f>
        <v>-0.16090765000000129</v>
      </c>
      <c r="I75" s="2">
        <f>'RawData Line 3'!$E$77-(('RawData Line 3'!P77-AVERAGE('RawData Line 3'!$I$77,'RawData Line 3'!$AP$77))*'Calibration Report'!$L$10+('RawData Line 3'!P78-AVERAGE('RawData Line 3'!$I$78,'RawData Line 3'!$AP$78))*'Calibration Report'!$L$12)</f>
        <v>-9.39888500000019E-2</v>
      </c>
      <c r="J75" s="2">
        <f>'RawData Line 3'!$E$77-(('RawData Line 3'!Q77-AVERAGE('RawData Line 3'!$I$77,'RawData Line 3'!$AP$77))*'Calibration Report'!$L$10+('RawData Line 3'!Q78-AVERAGE('RawData Line 3'!$I$78,'RawData Line 3'!$AP$78))*'Calibration Report'!$L$12)</f>
        <v>-4.7425000000012041E-4</v>
      </c>
      <c r="K75" s="2">
        <f>'RawData Line 3'!$E$77-(('RawData Line 3'!R77-AVERAGE('RawData Line 3'!$I$77,'RawData Line 3'!$AP$77))*'Calibration Report'!$L$10+('RawData Line 3'!R78-AVERAGE('RawData Line 3'!$I$78,'RawData Line 3'!$AP$78))*'Calibration Report'!$L$12)</f>
        <v>-1.7314950000000717E-2</v>
      </c>
      <c r="L75" s="2">
        <f>'RawData Line 3'!$E$77-(('RawData Line 3'!S77-AVERAGE('RawData Line 3'!$I$77,'RawData Line 3'!$AP$77))*'Calibration Report'!$L$10+('RawData Line 3'!S78-AVERAGE('RawData Line 3'!$I$78,'RawData Line 3'!$AP$78))*'Calibration Report'!$L$12)</f>
        <v>-0.10815515000000131</v>
      </c>
      <c r="M75" s="2">
        <f>'RawData Line 3'!$E$77-(('RawData Line 3'!T77-AVERAGE('RawData Line 3'!$I$77,'RawData Line 3'!$AP$77))*'Calibration Report'!$L$10+('RawData Line 3'!T78-AVERAGE('RawData Line 3'!$I$78,'RawData Line 3'!$AP$78))*'Calibration Report'!$L$12)</f>
        <v>-0.23137905000000258</v>
      </c>
      <c r="N75" s="2">
        <f>'RawData Line 3'!$E$77-(('RawData Line 3'!U77-AVERAGE('RawData Line 3'!$I$77,'RawData Line 3'!$AP$77))*'Calibration Report'!$L$10+('RawData Line 3'!U78-AVERAGE('RawData Line 3'!$I$78,'RawData Line 3'!$AP$78))*'Calibration Report'!$L$12)</f>
        <v>-0.34553374999999997</v>
      </c>
      <c r="O75" s="2">
        <f>'RawData Line 3'!$E$77-(('RawData Line 3'!V77-AVERAGE('RawData Line 3'!$I$77,'RawData Line 3'!$AP$77))*'Calibration Report'!$L$10+('RawData Line 3'!V78-AVERAGE('RawData Line 3'!$I$78,'RawData Line 3'!$AP$78))*'Calibration Report'!$L$12)</f>
        <v>-0.31643624999999997</v>
      </c>
      <c r="P75" s="2">
        <f>'RawData Line 3'!$E$77-(('RawData Line 3'!W77-AVERAGE('RawData Line 3'!$I$77,'RawData Line 3'!$AP$77))*'Calibration Report'!$L$10+('RawData Line 3'!W78-AVERAGE('RawData Line 3'!$I$78,'RawData Line 3'!$AP$78))*'Calibration Report'!$L$12)</f>
        <v>-0.20513355000000266</v>
      </c>
      <c r="Q75" s="2">
        <f>'RawData Line 3'!$E$77-(('RawData Line 3'!X77-AVERAGE('RawData Line 3'!$I$77,'RawData Line 3'!$AP$77))*'Calibration Report'!$L$10+('RawData Line 3'!X78-AVERAGE('RawData Line 3'!$I$78,'RawData Line 3'!$AP$78))*'Calibration Report'!$L$12)</f>
        <v>-7.4231850000001876E-2</v>
      </c>
      <c r="R75" s="2">
        <f>'RawData Line 3'!$E$77-(('RawData Line 3'!Y77-AVERAGE('RawData Line 3'!$I$77,'RawData Line 3'!$AP$77))*'Calibration Report'!$L$10+('RawData Line 3'!Y78-AVERAGE('RawData Line 3'!$I$78,'RawData Line 3'!$AP$78))*'Calibration Report'!$L$12)</f>
        <v>0.127827149999998</v>
      </c>
      <c r="S75" s="2">
        <f>'RawData Line 3'!$E$77-(('RawData Line 3'!Z77-AVERAGE('RawData Line 3'!$I$77,'RawData Line 3'!$AP$77))*'Calibration Report'!$L$10+('RawData Line 3'!Z78-AVERAGE('RawData Line 3'!$I$78,'RawData Line 3'!$AP$78))*'Calibration Report'!$L$12)</f>
        <v>0.30346304999999929</v>
      </c>
      <c r="T75" s="2">
        <f>'RawData Line 3'!$E$77-(('RawData Line 3'!AA77-AVERAGE('RawData Line 3'!$I$77,'RawData Line 3'!$AP$77))*'Calibration Report'!$L$10+('RawData Line 3'!AA78-AVERAGE('RawData Line 3'!$I$78,'RawData Line 3'!$AP$78))*'Calibration Report'!$L$12)</f>
        <v>0.42461454999999926</v>
      </c>
      <c r="U75" s="2">
        <f>'RawData Line 3'!$E$77-(('RawData Line 3'!AB77-AVERAGE('RawData Line 3'!$I$77,'RawData Line 3'!$AP$77))*'Calibration Report'!$L$10+('RawData Line 3'!AB78-AVERAGE('RawData Line 3'!$I$78,'RawData Line 3'!$AP$78))*'Calibration Report'!$L$12)</f>
        <v>0.59800534999999866</v>
      </c>
      <c r="V75" s="2">
        <f>'RawData Line 3'!$E$77-(('RawData Line 3'!AC77-AVERAGE('RawData Line 3'!$I$77,'RawData Line 3'!$AP$77))*'Calibration Report'!$L$10+('RawData Line 3'!AC78-AVERAGE('RawData Line 3'!$I$78,'RawData Line 3'!$AP$78))*'Calibration Report'!$L$12)</f>
        <v>0.58652324999999994</v>
      </c>
      <c r="W75" s="2">
        <f>'RawData Line 3'!$E$77-(('RawData Line 3'!AD77-AVERAGE('RawData Line 3'!$I$77,'RawData Line 3'!$AP$77))*'Calibration Report'!$L$10+('RawData Line 3'!AD78-AVERAGE('RawData Line 3'!$I$78,'RawData Line 3'!$AP$78))*'Calibration Report'!$L$12)</f>
        <v>0.53903564999999809</v>
      </c>
      <c r="X75" s="2">
        <f>'RawData Line 3'!$E$77-(('RawData Line 3'!AE77-AVERAGE('RawData Line 3'!$I$77,'RawData Line 3'!$AP$77))*'Calibration Report'!$L$10+('RawData Line 3'!AE78-AVERAGE('RawData Line 3'!$I$78,'RawData Line 3'!$AP$78))*'Calibration Report'!$L$12)</f>
        <v>0.63583644999999744</v>
      </c>
      <c r="Y75" s="2">
        <f>'RawData Line 3'!$E$77-(('RawData Line 3'!AF77-AVERAGE('RawData Line 3'!$I$77,'RawData Line 3'!$AP$77))*'Calibration Report'!$L$10+('RawData Line 3'!AF78-AVERAGE('RawData Line 3'!$I$78,'RawData Line 3'!$AP$78))*'Calibration Report'!$L$12)</f>
        <v>0.65025934999999868</v>
      </c>
      <c r="Z75" s="2">
        <f>'RawData Line 3'!$E$77-(('RawData Line 3'!AG77-AVERAGE('RawData Line 3'!$I$77,'RawData Line 3'!$AP$77))*'Calibration Report'!$L$10+('RawData Line 3'!AG78-AVERAGE('RawData Line 3'!$I$78,'RawData Line 3'!$AP$78))*'Calibration Report'!$L$12)</f>
        <v>0.80905944999999746</v>
      </c>
      <c r="AA75" s="2">
        <f>'RawData Line 3'!$E$77-(('RawData Line 3'!AH77-AVERAGE('RawData Line 3'!$I$77,'RawData Line 3'!$AP$77))*'Calibration Report'!$L$10+('RawData Line 3'!AH78-AVERAGE('RawData Line 3'!$I$78,'RawData Line 3'!$AP$78))*'Calibration Report'!$L$12)</f>
        <v>0.76606204999999927</v>
      </c>
      <c r="AB75" s="2">
        <f>'RawData Line 3'!$E$77-(('RawData Line 3'!AI77-AVERAGE('RawData Line 3'!$I$77,'RawData Line 3'!$AP$77))*'Calibration Report'!$L$10+('RawData Line 3'!AI78-AVERAGE('RawData Line 3'!$I$78,'RawData Line 3'!$AP$78))*'Calibration Report'!$L$12)</f>
        <v>0.81226175</v>
      </c>
      <c r="AC75" s="2">
        <f>'RawData Line 3'!$E$77-(('RawData Line 3'!AJ77-AVERAGE('RawData Line 3'!$I$77,'RawData Line 3'!$AP$77))*'Calibration Report'!$L$10+('RawData Line 3'!AJ78-AVERAGE('RawData Line 3'!$I$78,'RawData Line 3'!$AP$78))*'Calibration Report'!$L$12)</f>
        <v>0.88609344999999751</v>
      </c>
      <c r="AD75" s="2">
        <f>'RawData Line 3'!$E$77-(('RawData Line 3'!AK77-AVERAGE('RawData Line 3'!$I$77,'RawData Line 3'!$AP$77))*'Calibration Report'!$L$10+('RawData Line 3'!AK78-AVERAGE('RawData Line 3'!$I$78,'RawData Line 3'!$AP$78))*'Calibration Report'!$L$12)</f>
        <v>1.07675425</v>
      </c>
      <c r="AE75" s="2">
        <f>'RawData Line 3'!$E$77-(('RawData Line 3'!AL77-AVERAGE('RawData Line 3'!$I$77,'RawData Line 3'!$AP$77))*'Calibration Report'!$L$10+('RawData Line 3'!AL78-AVERAGE('RawData Line 3'!$I$78,'RawData Line 3'!$AP$78))*'Calibration Report'!$L$12)</f>
        <v>1.2292483499999987</v>
      </c>
      <c r="AF75" s="2">
        <f>'RawData Line 3'!$E$77-(('RawData Line 3'!AM77-AVERAGE('RawData Line 3'!$I$77,'RawData Line 3'!$AP$77))*'Calibration Report'!$L$10+('RawData Line 3'!AM78-AVERAGE('RawData Line 3'!$I$78,'RawData Line 3'!$AP$78))*'Calibration Report'!$L$12)</f>
        <v>1.2176774499999974</v>
      </c>
      <c r="AG75" s="2">
        <f>'RawData Line 3'!$E$77-(('RawData Line 3'!AN77-AVERAGE('RawData Line 3'!$I$77,'RawData Line 3'!$AP$77))*'Calibration Report'!$L$10+('RawData Line 3'!AN78-AVERAGE('RawData Line 3'!$I$78,'RawData Line 3'!$AP$78))*'Calibration Report'!$L$12)</f>
        <v>1.0947052499999999</v>
      </c>
      <c r="AH75" s="2">
        <f>'RawData Line 3'!$E$77-(('RawData Line 3'!AO77-AVERAGE('RawData Line 3'!$I$77,'RawData Line 3'!$AP$77))*'Calibration Report'!$L$10+('RawData Line 3'!AO78-AVERAGE('RawData Line 3'!$I$78,'RawData Line 3'!$AP$78))*'Calibration Report'!$L$12)</f>
        <v>1.7322297500000001</v>
      </c>
    </row>
    <row r="76" spans="1:34" x14ac:dyDescent="0.35">
      <c r="A76" s="31">
        <v>44884</v>
      </c>
      <c r="B76" s="18" t="s">
        <v>55</v>
      </c>
      <c r="C76" s="2">
        <v>0</v>
      </c>
      <c r="D76" s="2">
        <f>'RawData Line 3'!K6-'RawData Line 3'!$F$79</f>
        <v>2.4500000000000002</v>
      </c>
      <c r="E76" s="2">
        <f>'RawData Line 3'!L6-'RawData Line 3'!$F$79</f>
        <v>5.45</v>
      </c>
      <c r="F76" s="2">
        <f>'RawData Line 3'!M6-'RawData Line 3'!$F$79</f>
        <v>8.4499999999999993</v>
      </c>
      <c r="G76" s="2">
        <f>'RawData Line 3'!N6-'RawData Line 3'!$F$79</f>
        <v>11.45</v>
      </c>
      <c r="H76" s="2">
        <f>'RawData Line 3'!O6-'RawData Line 3'!$F$79</f>
        <v>14.45</v>
      </c>
      <c r="I76" s="2">
        <f>'RawData Line 3'!P6-'RawData Line 3'!$F$79</f>
        <v>17.45</v>
      </c>
      <c r="J76" s="2">
        <f>'RawData Line 3'!Q6-'RawData Line 3'!$F$79</f>
        <v>20.45</v>
      </c>
      <c r="K76" s="2">
        <f>'RawData Line 3'!R6-'RawData Line 3'!$F$79</f>
        <v>23.45</v>
      </c>
      <c r="L76" s="2">
        <f>'RawData Line 3'!S6-'RawData Line 3'!$F$79</f>
        <v>26.45</v>
      </c>
      <c r="M76" s="2">
        <f>'RawData Line 3'!T6-'RawData Line 3'!$F$79</f>
        <v>29.45</v>
      </c>
      <c r="N76" s="2">
        <f>'RawData Line 3'!U6-'RawData Line 3'!$F$79</f>
        <v>32.450000000000003</v>
      </c>
      <c r="O76" s="2">
        <f>'RawData Line 3'!V6-'RawData Line 3'!$F$79</f>
        <v>35.450000000000003</v>
      </c>
      <c r="P76" s="2">
        <f>'RawData Line 3'!W6-'RawData Line 3'!$F$79</f>
        <v>38.450000000000003</v>
      </c>
      <c r="Q76" s="2">
        <f>'RawData Line 3'!X6-'RawData Line 3'!$F$79</f>
        <v>41.45</v>
      </c>
      <c r="R76" s="2">
        <f>'RawData Line 3'!Y6-'RawData Line 3'!$F$79</f>
        <v>44.45</v>
      </c>
      <c r="S76" s="2">
        <f>'RawData Line 3'!Z6-'RawData Line 3'!$F$79</f>
        <v>47.45</v>
      </c>
      <c r="T76" s="2">
        <f>'RawData Line 3'!AA6-'RawData Line 3'!$F$79</f>
        <v>50.45</v>
      </c>
      <c r="U76" s="2">
        <f>'RawData Line 3'!AB6-'RawData Line 3'!$F$79</f>
        <v>53.45</v>
      </c>
      <c r="V76" s="2">
        <f>'RawData Line 3'!AC6-'RawData Line 3'!$F$79</f>
        <v>56.45</v>
      </c>
      <c r="W76" s="2">
        <f>'RawData Line 3'!AD6-'RawData Line 3'!$F$79</f>
        <v>59.45</v>
      </c>
      <c r="X76" s="2">
        <f>'RawData Line 3'!AE6-'RawData Line 3'!$F$79</f>
        <v>62.45</v>
      </c>
      <c r="Y76" s="2">
        <f>'RawData Line 3'!AF6-'RawData Line 3'!$F$79</f>
        <v>65.45</v>
      </c>
      <c r="Z76" s="2">
        <f>'RawData Line 3'!AG6-'RawData Line 3'!$F$79</f>
        <v>68.45</v>
      </c>
      <c r="AA76" s="2">
        <f>'RawData Line 3'!AH6-'RawData Line 3'!$F$79</f>
        <v>71.45</v>
      </c>
      <c r="AB76" s="2">
        <f>'RawData Line 3'!AI6-'RawData Line 3'!$F$79</f>
        <v>74.45</v>
      </c>
      <c r="AC76" s="2">
        <f>'RawData Line 3'!AJ6-'RawData Line 3'!$F$79</f>
        <v>77.45</v>
      </c>
      <c r="AD76" s="2">
        <f>'RawData Line 3'!AK6-'RawData Line 3'!$F$79</f>
        <v>80.45</v>
      </c>
      <c r="AE76" s="2">
        <f>'RawData Line 3'!AL6-'RawData Line 3'!$F$79</f>
        <v>83.45</v>
      </c>
      <c r="AF76" s="2">
        <f>'RawData Line 3'!AM6-'RawData Line 3'!$F$79</f>
        <v>86.45</v>
      </c>
      <c r="AG76" s="2">
        <f>'RawData Line 3'!AN6-'RawData Line 3'!$F$79</f>
        <v>89.45</v>
      </c>
      <c r="AH76" s="2">
        <f>'RawData Line 3'!AO6-'RawData Line 3'!$F$79</f>
        <v>92.45</v>
      </c>
    </row>
    <row r="77" spans="1:34" x14ac:dyDescent="0.35">
      <c r="A77" s="31"/>
      <c r="B77" s="18" t="s">
        <v>56</v>
      </c>
      <c r="C77" s="2">
        <f>'RawData Line 3'!$E$79-(('RawData Line 3'!J79-AVERAGE('RawData Line 3'!$I$79,'RawData Line 3'!$AP$79))*'Calibration Report'!$L$10+('RawData Line 3'!J80-AVERAGE('RawData Line 3'!$I$80,'RawData Line 3'!$AP$80))*'Calibration Report'!$L$12)</f>
        <v>0.79705329999999952</v>
      </c>
      <c r="D77" s="2">
        <f>'RawData Line 3'!$E$79-(('RawData Line 3'!K79-AVERAGE('RawData Line 3'!$I$79,'RawData Line 3'!$AP$79))*'Calibration Report'!$L$10+('RawData Line 3'!K80-AVERAGE('RawData Line 3'!$I$80,'RawData Line 3'!$AP$80))*'Calibration Report'!$L$12)</f>
        <v>0.58936929999999943</v>
      </c>
      <c r="E77" s="2">
        <f>'RawData Line 3'!$E$79-(('RawData Line 3'!L79-AVERAGE('RawData Line 3'!$I$79,'RawData Line 3'!$AP$79))*'Calibration Report'!$L$10+('RawData Line 3'!L80-AVERAGE('RawData Line 3'!$I$80,'RawData Line 3'!$AP$80))*'Calibration Report'!$L$12)</f>
        <v>0.22202170000000065</v>
      </c>
      <c r="F77" s="2">
        <f>'RawData Line 3'!$E$79-(('RawData Line 3'!M79-AVERAGE('RawData Line 3'!$I$79,'RawData Line 3'!$AP$79))*'Calibration Report'!$L$10+('RawData Line 3'!M80-AVERAGE('RawData Line 3'!$I$80,'RawData Line 3'!$AP$80))*'Calibration Report'!$L$12)</f>
        <v>1.1229100000001768E-2</v>
      </c>
      <c r="G77" s="2">
        <f>'RawData Line 3'!$E$79-(('RawData Line 3'!N79-AVERAGE('RawData Line 3'!$I$79,'RawData Line 3'!$AP$79))*'Calibration Report'!$L$10+('RawData Line 3'!N80-AVERAGE('RawData Line 3'!$I$80,'RawData Line 3'!$AP$80))*'Calibration Report'!$L$12)</f>
        <v>-6.9860899999998116E-2</v>
      </c>
      <c r="H77" s="2">
        <f>'RawData Line 3'!$E$79-(('RawData Line 3'!O79-AVERAGE('RawData Line 3'!$I$79,'RawData Line 3'!$AP$79))*'Calibration Report'!$L$10+('RawData Line 3'!O80-AVERAGE('RawData Line 3'!$I$80,'RawData Line 3'!$AP$80))*'Calibration Report'!$L$12)</f>
        <v>-0.21027579999999912</v>
      </c>
      <c r="I77" s="2">
        <f>'RawData Line 3'!$E$79-(('RawData Line 3'!P79-AVERAGE('RawData Line 3'!$I$79,'RawData Line 3'!$AP$79))*'Calibration Report'!$L$10+('RawData Line 3'!P80-AVERAGE('RawData Line 3'!$I$80,'RawData Line 3'!$AP$80))*'Calibration Report'!$L$12)</f>
        <v>-0.15752329999999937</v>
      </c>
      <c r="J77" s="2">
        <f>'RawData Line 3'!$E$79-(('RawData Line 3'!Q79-AVERAGE('RawData Line 3'!$I$79,'RawData Line 3'!$AP$79))*'Calibration Report'!$L$10+('RawData Line 3'!Q80-AVERAGE('RawData Line 3'!$I$80,'RawData Line 3'!$AP$80))*'Calibration Report'!$L$12)</f>
        <v>-7.2475899999997928E-2</v>
      </c>
      <c r="K77" s="2">
        <f>'RawData Line 3'!$E$79-(('RawData Line 3'!R79-AVERAGE('RawData Line 3'!$I$79,'RawData Line 3'!$AP$79))*'Calibration Report'!$L$10+('RawData Line 3'!R80-AVERAGE('RawData Line 3'!$I$80,'RawData Line 3'!$AP$80))*'Calibration Report'!$L$12)</f>
        <v>-0.1198005999999987</v>
      </c>
      <c r="L77" s="2">
        <f>'RawData Line 3'!$E$79-(('RawData Line 3'!S79-AVERAGE('RawData Line 3'!$I$79,'RawData Line 3'!$AP$79))*'Calibration Report'!$L$10+('RawData Line 3'!S80-AVERAGE('RawData Line 3'!$I$80,'RawData Line 3'!$AP$80))*'Calibration Report'!$L$12)</f>
        <v>-0.23957049999999991</v>
      </c>
      <c r="M77" s="2">
        <f>'RawData Line 3'!$E$79-(('RawData Line 3'!T79-AVERAGE('RawData Line 3'!$I$79,'RawData Line 3'!$AP$79))*'Calibration Report'!$L$10+('RawData Line 3'!T80-AVERAGE('RawData Line 3'!$I$80,'RawData Line 3'!$AP$80))*'Calibration Report'!$L$12)</f>
        <v>-0.375746899999998</v>
      </c>
      <c r="N77" s="2">
        <f>'RawData Line 3'!$E$79-(('RawData Line 3'!U79-AVERAGE('RawData Line 3'!$I$79,'RawData Line 3'!$AP$79))*'Calibration Report'!$L$10+('RawData Line 3'!U80-AVERAGE('RawData Line 3'!$I$80,'RawData Line 3'!$AP$80))*'Calibration Report'!$L$12)</f>
        <v>-0.51934939999999807</v>
      </c>
      <c r="O77" s="2">
        <f>'RawData Line 3'!$E$79-(('RawData Line 3'!V79-AVERAGE('RawData Line 3'!$I$79,'RawData Line 3'!$AP$79))*'Calibration Report'!$L$10+('RawData Line 3'!V80-AVERAGE('RawData Line 3'!$I$80,'RawData Line 3'!$AP$80))*'Calibration Report'!$L$12)</f>
        <v>-0.55449629999999939</v>
      </c>
      <c r="P77" s="2">
        <f>'RawData Line 3'!$E$79-(('RawData Line 3'!W79-AVERAGE('RawData Line 3'!$I$79,'RawData Line 3'!$AP$79))*'Calibration Report'!$L$10+('RawData Line 3'!W80-AVERAGE('RawData Line 3'!$I$80,'RawData Line 3'!$AP$80))*'Calibration Report'!$L$12)</f>
        <v>-0.42722129999999936</v>
      </c>
      <c r="Q77" s="2">
        <f>'RawData Line 3'!$E$79-(('RawData Line 3'!X79-AVERAGE('RawData Line 3'!$I$79,'RawData Line 3'!$AP$79))*'Calibration Report'!$L$10+('RawData Line 3'!X80-AVERAGE('RawData Line 3'!$I$80,'RawData Line 3'!$AP$80))*'Calibration Report'!$L$12)</f>
        <v>-0.30296609999999879</v>
      </c>
      <c r="R77" s="2">
        <f>'RawData Line 3'!$E$79-(('RawData Line 3'!Y79-AVERAGE('RawData Line 3'!$I$79,'RawData Line 3'!$AP$79))*'Calibration Report'!$L$10+('RawData Line 3'!Y80-AVERAGE('RawData Line 3'!$I$80,'RawData Line 3'!$AP$80))*'Calibration Report'!$L$12)</f>
        <v>-0.12491239999999815</v>
      </c>
      <c r="S77" s="2">
        <f>'RawData Line 3'!$E$79-(('RawData Line 3'!Z79-AVERAGE('RawData Line 3'!$I$79,'RawData Line 3'!$AP$79))*'Calibration Report'!$L$10+('RawData Line 3'!Z80-AVERAGE('RawData Line 3'!$I$80,'RawData Line 3'!$AP$80))*'Calibration Report'!$L$12)</f>
        <v>3.0428799999999478E-2</v>
      </c>
      <c r="T77" s="2">
        <f>'RawData Line 3'!$E$79-(('RawData Line 3'!AA79-AVERAGE('RawData Line 3'!$I$79,'RawData Line 3'!$AP$79))*'Calibration Report'!$L$10+('RawData Line 3'!AA80-AVERAGE('RawData Line 3'!$I$80,'RawData Line 3'!$AP$80))*'Calibration Report'!$L$12)</f>
        <v>0.13715740000000132</v>
      </c>
      <c r="U77" s="2">
        <f>'RawData Line 3'!$E$79-(('RawData Line 3'!AB79-AVERAGE('RawData Line 3'!$I$79,'RawData Line 3'!$AP$79))*'Calibration Report'!$L$10+('RawData Line 3'!AB80-AVERAGE('RawData Line 3'!$I$80,'RawData Line 3'!$AP$80))*'Calibration Report'!$L$12)</f>
        <v>0.30830310000000194</v>
      </c>
      <c r="V77" s="2">
        <f>'RawData Line 3'!$E$79-(('RawData Line 3'!AC79-AVERAGE('RawData Line 3'!$I$79,'RawData Line 3'!$AP$79))*'Calibration Report'!$L$10+('RawData Line 3'!AC80-AVERAGE('RawData Line 3'!$I$80,'RawData Line 3'!$AP$80))*'Calibration Report'!$L$12)</f>
        <v>0.31512720000000072</v>
      </c>
      <c r="W77" s="2">
        <f>'RawData Line 3'!$E$79-(('RawData Line 3'!AD79-AVERAGE('RawData Line 3'!$I$79,'RawData Line 3'!$AP$79))*'Calibration Report'!$L$10+('RawData Line 3'!AD80-AVERAGE('RawData Line 3'!$I$80,'RawData Line 3'!$AP$80))*'Calibration Report'!$L$12)</f>
        <v>0.29181270000000059</v>
      </c>
      <c r="X77" s="2">
        <f>'RawData Line 3'!$E$79-(('RawData Line 3'!AE79-AVERAGE('RawData Line 3'!$I$79,'RawData Line 3'!$AP$79))*'Calibration Report'!$L$10+('RawData Line 3'!AE80-AVERAGE('RawData Line 3'!$I$80,'RawData Line 3'!$AP$80))*'Calibration Report'!$L$12)</f>
        <v>0.40398379999999945</v>
      </c>
      <c r="Y77" s="2">
        <f>'RawData Line 3'!$E$79-(('RawData Line 3'!AF79-AVERAGE('RawData Line 3'!$I$79,'RawData Line 3'!$AP$79))*'Calibration Report'!$L$10+('RawData Line 3'!AF80-AVERAGE('RawData Line 3'!$I$80,'RawData Line 3'!$AP$80))*'Calibration Report'!$L$12)</f>
        <v>0.47341410000000195</v>
      </c>
      <c r="Z77" s="2">
        <f>'RawData Line 3'!$E$79-(('RawData Line 3'!AG79-AVERAGE('RawData Line 3'!$I$79,'RawData Line 3'!$AP$79))*'Calibration Report'!$L$10+('RawData Line 3'!AG80-AVERAGE('RawData Line 3'!$I$80,'RawData Line 3'!$AP$80))*'Calibration Report'!$L$12)</f>
        <v>0.66701079999999946</v>
      </c>
      <c r="AA77" s="2">
        <f>'RawData Line 3'!$E$79-(('RawData Line 3'!AH79-AVERAGE('RawData Line 3'!$I$79,'RawData Line 3'!$AP$79))*'Calibration Report'!$L$10+('RawData Line 3'!AH80-AVERAGE('RawData Line 3'!$I$80,'RawData Line 3'!$AP$80))*'Calibration Report'!$L$12)</f>
        <v>0.67279870000000064</v>
      </c>
      <c r="AB77" s="2">
        <f>'RawData Line 3'!$E$79-(('RawData Line 3'!AI79-AVERAGE('RawData Line 3'!$I$79,'RawData Line 3'!$AP$79))*'Calibration Report'!$L$10+('RawData Line 3'!AI80-AVERAGE('RawData Line 3'!$I$80,'RawData Line 3'!$AP$80))*'Calibration Report'!$L$12)</f>
        <v>0.73747729999999945</v>
      </c>
      <c r="AC77" s="2">
        <f>'RawData Line 3'!$E$79-(('RawData Line 3'!AJ79-AVERAGE('RawData Line 3'!$I$79,'RawData Line 3'!$AP$79))*'Calibration Report'!$L$10+('RawData Line 3'!AJ80-AVERAGE('RawData Line 3'!$I$80,'RawData Line 3'!$AP$80))*'Calibration Report'!$L$12)</f>
        <v>0.83453470000000074</v>
      </c>
      <c r="AD77" s="2">
        <f>'RawData Line 3'!$E$79-(('RawData Line 3'!AK79-AVERAGE('RawData Line 3'!$I$79,'RawData Line 3'!$AP$79))*'Calibration Report'!$L$10+('RawData Line 3'!AK80-AVERAGE('RawData Line 3'!$I$80,'RawData Line 3'!$AP$80))*'Calibration Report'!$L$12)</f>
        <v>1.0161312000000007</v>
      </c>
      <c r="AE77" s="2">
        <f>'RawData Line 3'!$E$79-(('RawData Line 3'!AL79-AVERAGE('RawData Line 3'!$I$79,'RawData Line 3'!$AP$79))*'Calibration Report'!$L$10+('RawData Line 3'!AL80-AVERAGE('RawData Line 3'!$I$80,'RawData Line 3'!$AP$80))*'Calibration Report'!$L$12)</f>
        <v>1.1811485000000002</v>
      </c>
      <c r="AF77" s="2">
        <f>'RawData Line 3'!$E$79-(('RawData Line 3'!AM79-AVERAGE('RawData Line 3'!$I$79,'RawData Line 3'!$AP$79))*'Calibration Report'!$L$10+('RawData Line 3'!AM80-AVERAGE('RawData Line 3'!$I$80,'RawData Line 3'!$AP$80))*'Calibration Report'!$L$12)</f>
        <v>1.1655167000000006</v>
      </c>
      <c r="AG77" s="2">
        <f>'RawData Line 3'!$E$79-(('RawData Line 3'!AN79-AVERAGE('RawData Line 3'!$I$79,'RawData Line 3'!$AP$79))*'Calibration Report'!$L$10+('RawData Line 3'!AN80-AVERAGE('RawData Line 3'!$I$80,'RawData Line 3'!$AP$80))*'Calibration Report'!$L$12)</f>
        <v>1.0352121000000021</v>
      </c>
      <c r="AH77" s="2">
        <f>'RawData Line 3'!$E$79-(('RawData Line 3'!AO79-AVERAGE('RawData Line 3'!$I$79,'RawData Line 3'!$AP$79))*'Calibration Report'!$L$10+('RawData Line 3'!AO80-AVERAGE('RawData Line 3'!$I$80,'RawData Line 3'!$AP$80))*'Calibration Report'!$L$12)</f>
        <v>1.7926792000000007</v>
      </c>
    </row>
    <row r="78" spans="1:34" x14ac:dyDescent="0.35">
      <c r="A78" s="24">
        <v>44889</v>
      </c>
      <c r="B78" s="18" t="s">
        <v>55</v>
      </c>
      <c r="C78" s="2">
        <v>0</v>
      </c>
      <c r="D78" s="2">
        <f>'RawData Line 3'!K6-'RawData Line 3'!$F$81</f>
        <v>2.4500000000000002</v>
      </c>
      <c r="E78" s="2">
        <f>'RawData Line 3'!L6-'RawData Line 3'!$F$81</f>
        <v>5.45</v>
      </c>
      <c r="F78" s="2">
        <f>'RawData Line 3'!M6-'RawData Line 3'!$F$81</f>
        <v>8.4499999999999993</v>
      </c>
      <c r="G78" s="2">
        <f>'RawData Line 3'!N6-'RawData Line 3'!$F$81</f>
        <v>11.45</v>
      </c>
      <c r="H78" s="2">
        <f>'RawData Line 3'!O6-'RawData Line 3'!$F$81</f>
        <v>14.45</v>
      </c>
      <c r="I78" s="2">
        <f>'RawData Line 3'!P6-'RawData Line 3'!$F$81</f>
        <v>17.45</v>
      </c>
      <c r="J78" s="2">
        <f>'RawData Line 3'!Q6-'RawData Line 3'!$F$81</f>
        <v>20.45</v>
      </c>
      <c r="K78" s="2">
        <f>'RawData Line 3'!R6-'RawData Line 3'!$F$81</f>
        <v>23.45</v>
      </c>
      <c r="L78" s="2">
        <f>'RawData Line 3'!S6-'RawData Line 3'!$F$81</f>
        <v>26.45</v>
      </c>
      <c r="M78" s="2">
        <f>'RawData Line 3'!T6-'RawData Line 3'!$F$81</f>
        <v>29.45</v>
      </c>
      <c r="N78" s="2">
        <f>'RawData Line 3'!U6-'RawData Line 3'!$F$81</f>
        <v>32.450000000000003</v>
      </c>
      <c r="O78" s="2">
        <f>'RawData Line 3'!V6-'RawData Line 3'!$F$81</f>
        <v>35.450000000000003</v>
      </c>
      <c r="P78" s="2">
        <f>'RawData Line 3'!W6-'RawData Line 3'!$F$81</f>
        <v>38.450000000000003</v>
      </c>
      <c r="Q78" s="2">
        <f>'RawData Line 3'!X6-'RawData Line 3'!$F$81</f>
        <v>41.45</v>
      </c>
      <c r="R78" s="2">
        <f>'RawData Line 3'!Y6-'RawData Line 3'!$F$81</f>
        <v>44.45</v>
      </c>
      <c r="S78" s="2">
        <f>'RawData Line 3'!Z6-'RawData Line 3'!$F$81</f>
        <v>47.45</v>
      </c>
      <c r="T78" s="2">
        <f>'RawData Line 3'!AA6-'RawData Line 3'!$F$81</f>
        <v>50.45</v>
      </c>
      <c r="U78" s="2">
        <f>'RawData Line 3'!AB6-'RawData Line 3'!$F$81</f>
        <v>53.45</v>
      </c>
      <c r="V78" s="2">
        <f>'RawData Line 3'!AC6-'RawData Line 3'!$F$81</f>
        <v>56.45</v>
      </c>
      <c r="W78" s="2">
        <f>'RawData Line 3'!AD6-'RawData Line 3'!$F$81</f>
        <v>59.45</v>
      </c>
      <c r="X78" s="2">
        <f>'RawData Line 3'!AE6-'RawData Line 3'!$F$81</f>
        <v>62.45</v>
      </c>
      <c r="Y78" s="2">
        <f>'RawData Line 3'!AF6-'RawData Line 3'!$F$81</f>
        <v>65.45</v>
      </c>
      <c r="Z78" s="2">
        <f>'RawData Line 3'!AG6-'RawData Line 3'!$F$81</f>
        <v>68.45</v>
      </c>
      <c r="AA78" s="2">
        <f>'RawData Line 3'!AH6-'RawData Line 3'!$F$81</f>
        <v>71.45</v>
      </c>
      <c r="AB78" s="2">
        <f>'RawData Line 3'!AI6-'RawData Line 3'!$F$81</f>
        <v>74.45</v>
      </c>
      <c r="AC78" s="2">
        <f>'RawData Line 3'!AJ6-'RawData Line 3'!$F$81</f>
        <v>77.45</v>
      </c>
      <c r="AD78" s="2">
        <f>'RawData Line 3'!AK6-'RawData Line 3'!$F$81</f>
        <v>80.45</v>
      </c>
      <c r="AE78" s="2">
        <f>'RawData Line 3'!AL6-'RawData Line 3'!$F$81</f>
        <v>83.45</v>
      </c>
      <c r="AF78" s="2">
        <f>'RawData Line 3'!AM6-'RawData Line 3'!$F$81</f>
        <v>86.45</v>
      </c>
      <c r="AG78" s="2">
        <f>'RawData Line 3'!AN6-'RawData Line 3'!$F$81</f>
        <v>89.45</v>
      </c>
      <c r="AH78" s="2">
        <f>'RawData Line 3'!AO6-'RawData Line 3'!$F$81</f>
        <v>92.45</v>
      </c>
    </row>
    <row r="79" spans="1:34" x14ac:dyDescent="0.35">
      <c r="A79" s="24"/>
      <c r="B79" s="18" t="s">
        <v>56</v>
      </c>
      <c r="C79" s="2">
        <f>'RawData Line 3'!$E$81-(('RawData Line 3'!J81-AVERAGE('RawData Line 3'!$I$81,'RawData Line 3'!$AP$81))*'Calibration Report'!$L$10+('RawData Line 3'!J82-AVERAGE('RawData Line 3'!$I$82,'RawData Line 3'!$AP$82))*'Calibration Report'!$L$12)</f>
        <v>0.80685929999999617</v>
      </c>
      <c r="D79" s="2">
        <f>'RawData Line 3'!$E$81-(('RawData Line 3'!K81-AVERAGE('RawData Line 3'!$I$81,'RawData Line 3'!$AP$81))*'Calibration Report'!$L$10+('RawData Line 3'!K82-AVERAGE('RawData Line 3'!$I$82,'RawData Line 3'!$AP$82))*'Calibration Report'!$L$12)</f>
        <v>0.62599339999999803</v>
      </c>
      <c r="E79" s="2">
        <f>'RawData Line 3'!$E$81-(('RawData Line 3'!L81-AVERAGE('RawData Line 3'!$I$81,'RawData Line 3'!$AP$81))*'Calibration Report'!$L$10+('RawData Line 3'!L82-AVERAGE('RawData Line 3'!$I$82,'RawData Line 3'!$AP$82))*'Calibration Report'!$L$12)</f>
        <v>0.22238369999999741</v>
      </c>
      <c r="F79" s="2">
        <f>'RawData Line 3'!$E$81-(('RawData Line 3'!M81-AVERAGE('RawData Line 3'!$I$81,'RawData Line 3'!$AP$81))*'Calibration Report'!$L$10+('RawData Line 3'!M82-AVERAGE('RawData Line 3'!$I$82,'RawData Line 3'!$AP$82))*'Calibration Report'!$L$12)</f>
        <v>3.2581499999996932E-2</v>
      </c>
      <c r="G79" s="2">
        <f>'RawData Line 3'!$E$81-(('RawData Line 3'!N81-AVERAGE('RawData Line 3'!$I$81,'RawData Line 3'!$AP$81))*'Calibration Report'!$L$10+('RawData Line 3'!N82-AVERAGE('RawData Line 3'!$I$82,'RawData Line 3'!$AP$82))*'Calibration Report'!$L$12)</f>
        <v>-9.945500000000318E-2</v>
      </c>
      <c r="H79" s="2">
        <f>'RawData Line 3'!$E$81-(('RawData Line 3'!O81-AVERAGE('RawData Line 3'!$I$81,'RawData Line 3'!$AP$81))*'Calibration Report'!$L$10+('RawData Line 3'!O82-AVERAGE('RawData Line 3'!$I$82,'RawData Line 3'!$AP$82))*'Calibration Report'!$L$12)</f>
        <v>-0.2394308000000025</v>
      </c>
      <c r="I79" s="2">
        <f>'RawData Line 3'!$E$81-(('RawData Line 3'!P81-AVERAGE('RawData Line 3'!$I$81,'RawData Line 3'!$AP$81))*'Calibration Report'!$L$10+('RawData Line 3'!P82-AVERAGE('RawData Line 3'!$I$82,'RawData Line 3'!$AP$82))*'Calibration Report'!$L$12)</f>
        <v>-0.17467320000000375</v>
      </c>
      <c r="J79" s="2">
        <f>'RawData Line 3'!$E$81-(('RawData Line 3'!Q81-AVERAGE('RawData Line 3'!$I$81,'RawData Line 3'!$AP$81))*'Calibration Report'!$L$10+('RawData Line 3'!Q82-AVERAGE('RawData Line 3'!$I$82,'RawData Line 3'!$AP$82))*'Calibration Report'!$L$12)</f>
        <v>-8.910280000000248E-2</v>
      </c>
      <c r="K79" s="2">
        <f>'RawData Line 3'!$E$81-(('RawData Line 3'!R81-AVERAGE('RawData Line 3'!$I$81,'RawData Line 3'!$AP$81))*'Calibration Report'!$L$10+('RawData Line 3'!R82-AVERAGE('RawData Line 3'!$I$82,'RawData Line 3'!$AP$82))*'Calibration Report'!$L$12)</f>
        <v>-0.15412680000000245</v>
      </c>
      <c r="L79" s="2">
        <f>'RawData Line 3'!$E$81-(('RawData Line 3'!S81-AVERAGE('RawData Line 3'!$I$81,'RawData Line 3'!$AP$81))*'Calibration Report'!$L$10+('RawData Line 3'!S82-AVERAGE('RawData Line 3'!$I$82,'RawData Line 3'!$AP$82))*'Calibration Report'!$L$12)</f>
        <v>-0.28943970000000374</v>
      </c>
      <c r="M79" s="2">
        <f>'RawData Line 3'!$E$81-(('RawData Line 3'!T81-AVERAGE('RawData Line 3'!$I$81,'RawData Line 3'!$AP$81))*'Calibration Report'!$L$10+('RawData Line 3'!T82-AVERAGE('RawData Line 3'!$I$82,'RawData Line 3'!$AP$82))*'Calibration Report'!$L$12)</f>
        <v>-0.44668550000000318</v>
      </c>
      <c r="N79" s="2">
        <f>'RawData Line 3'!$E$81-(('RawData Line 3'!U81-AVERAGE('RawData Line 3'!$I$81,'RawData Line 3'!$AP$81))*'Calibration Report'!$L$10+('RawData Line 3'!U82-AVERAGE('RawData Line 3'!$I$82,'RawData Line 3'!$AP$82))*'Calibration Report'!$L$12)</f>
        <v>-0.59408740000000138</v>
      </c>
      <c r="O79" s="2">
        <f>'RawData Line 3'!$E$81-(('RawData Line 3'!V81-AVERAGE('RawData Line 3'!$I$81,'RawData Line 3'!$AP$81))*'Calibration Report'!$L$10+('RawData Line 3'!V82-AVERAGE('RawData Line 3'!$I$82,'RawData Line 3'!$AP$82))*'Calibration Report'!$L$12)</f>
        <v>-0.64322300000000321</v>
      </c>
      <c r="P79" s="2">
        <f>'RawData Line 3'!$E$81-(('RawData Line 3'!W81-AVERAGE('RawData Line 3'!$I$81,'RawData Line 3'!$AP$81))*'Calibration Report'!$L$10+('RawData Line 3'!W82-AVERAGE('RawData Line 3'!$I$82,'RawData Line 3'!$AP$82))*'Calibration Report'!$L$12)</f>
        <v>-0.52734130000000268</v>
      </c>
      <c r="Q79" s="2">
        <f>'RawData Line 3'!$E$81-(('RawData Line 3'!X81-AVERAGE('RawData Line 3'!$I$81,'RawData Line 3'!$AP$81))*'Calibration Report'!$L$10+('RawData Line 3'!X82-AVERAGE('RawData Line 3'!$I$82,'RawData Line 3'!$AP$82))*'Calibration Report'!$L$12)</f>
        <v>-0.4172475000000031</v>
      </c>
      <c r="R79" s="2">
        <f>'RawData Line 3'!$E$81-(('RawData Line 3'!Y81-AVERAGE('RawData Line 3'!$I$81,'RawData Line 3'!$AP$81))*'Calibration Report'!$L$10+('RawData Line 3'!Y82-AVERAGE('RawData Line 3'!$I$82,'RawData Line 3'!$AP$82))*'Calibration Report'!$L$12)</f>
        <v>-0.25396210000000186</v>
      </c>
      <c r="S79" s="2">
        <f>'RawData Line 3'!$E$81-(('RawData Line 3'!Z81-AVERAGE('RawData Line 3'!$I$81,'RawData Line 3'!$AP$81))*'Calibration Report'!$L$10+('RawData Line 3'!Z82-AVERAGE('RawData Line 3'!$I$82,'RawData Line 3'!$AP$82))*'Calibration Report'!$L$12)</f>
        <v>-9.7150500000003248E-2</v>
      </c>
      <c r="T79" s="2">
        <f>'RawData Line 3'!$E$81-(('RawData Line 3'!AA81-AVERAGE('RawData Line 3'!$I$81,'RawData Line 3'!$AP$81))*'Calibration Report'!$L$10+('RawData Line 3'!AA82-AVERAGE('RawData Line 3'!$I$82,'RawData Line 3'!$AP$82))*'Calibration Report'!$L$12)</f>
        <v>-3.5460000000187009E-4</v>
      </c>
      <c r="U79" s="2">
        <f>'RawData Line 3'!$E$81-(('RawData Line 3'!AB81-AVERAGE('RawData Line 3'!$I$81,'RawData Line 3'!$AP$81))*'Calibration Report'!$L$10+('RawData Line 3'!AB82-AVERAGE('RawData Line 3'!$I$82,'RawData Line 3'!$AP$82))*'Calibration Report'!$L$12)</f>
        <v>0.17347039999999803</v>
      </c>
      <c r="V79" s="2">
        <f>'RawData Line 3'!$E$81-(('RawData Line 3'!AC81-AVERAGE('RawData Line 3'!$I$81,'RawData Line 3'!$AP$81))*'Calibration Report'!$L$10+('RawData Line 3'!AC82-AVERAGE('RawData Line 3'!$I$82,'RawData Line 3'!$AP$82))*'Calibration Report'!$L$12)</f>
        <v>0.18055109999999863</v>
      </c>
      <c r="W79" s="2">
        <f>'RawData Line 3'!$E$81-(('RawData Line 3'!AD81-AVERAGE('RawData Line 3'!$I$81,'RawData Line 3'!$AP$81))*'Calibration Report'!$L$10+('RawData Line 3'!AD82-AVERAGE('RawData Line 3'!$I$82,'RawData Line 3'!$AP$82))*'Calibration Report'!$L$12)</f>
        <v>0.15965439999999809</v>
      </c>
      <c r="X79" s="2">
        <f>'RawData Line 3'!$E$81-(('RawData Line 3'!AE81-AVERAGE('RawData Line 3'!$I$81,'RawData Line 3'!$AP$81))*'Calibration Report'!$L$10+('RawData Line 3'!AE82-AVERAGE('RawData Line 3'!$I$82,'RawData Line 3'!$AP$82))*'Calibration Report'!$L$12)</f>
        <v>0.28702309999999864</v>
      </c>
      <c r="Y79" s="2">
        <f>'RawData Line 3'!$E$81-(('RawData Line 3'!AF81-AVERAGE('RawData Line 3'!$I$81,'RawData Line 3'!$AP$81))*'Calibration Report'!$L$10+('RawData Line 3'!AF82-AVERAGE('RawData Line 3'!$I$82,'RawData Line 3'!$AP$82))*'Calibration Report'!$L$12)</f>
        <v>0.35377409999999865</v>
      </c>
      <c r="Z79" s="2">
        <f>'RawData Line 3'!$E$81-(('RawData Line 3'!AG81-AVERAGE('RawData Line 3'!$I$81,'RawData Line 3'!$AP$81))*'Calibration Report'!$L$10+('RawData Line 3'!AG82-AVERAGE('RawData Line 3'!$I$82,'RawData Line 3'!$AP$82))*'Calibration Report'!$L$12)</f>
        <v>0.58856219999999748</v>
      </c>
      <c r="AA79" s="2">
        <f>'RawData Line 3'!$E$81-(('RawData Line 3'!AH81-AVERAGE('RawData Line 3'!$I$81,'RawData Line 3'!$AP$81))*'Calibration Report'!$L$10+('RawData Line 3'!AH82-AVERAGE('RawData Line 3'!$I$82,'RawData Line 3'!$AP$82))*'Calibration Report'!$L$12)</f>
        <v>0.60997699999999688</v>
      </c>
      <c r="AB79" s="2">
        <f>'RawData Line 3'!$E$81-(('RawData Line 3'!AI81-AVERAGE('RawData Line 3'!$I$81,'RawData Line 3'!$AP$81))*'Calibration Report'!$L$10+('RawData Line 3'!AI82-AVERAGE('RawData Line 3'!$I$82,'RawData Line 3'!$AP$82))*'Calibration Report'!$L$12)</f>
        <v>0.70142409999999877</v>
      </c>
      <c r="AC79" s="2">
        <f>'RawData Line 3'!$E$81-(('RawData Line 3'!AJ81-AVERAGE('RawData Line 3'!$I$81,'RawData Line 3'!$AP$81))*'Calibration Report'!$L$10+('RawData Line 3'!AJ82-AVERAGE('RawData Line 3'!$I$82,'RawData Line 3'!$AP$82))*'Calibration Report'!$L$12)</f>
        <v>0.80271509999999868</v>
      </c>
      <c r="AD79" s="2">
        <f>'RawData Line 3'!$E$81-(('RawData Line 3'!AK81-AVERAGE('RawData Line 3'!$I$81,'RawData Line 3'!$AP$81))*'Calibration Report'!$L$10+('RawData Line 3'!AK82-AVERAGE('RawData Line 3'!$I$82,'RawData Line 3'!$AP$82))*'Calibration Report'!$L$12)</f>
        <v>1.0394867999999962</v>
      </c>
      <c r="AE79" s="2">
        <f>'RawData Line 3'!$E$81-(('RawData Line 3'!AL81-AVERAGE('RawData Line 3'!$I$81,'RawData Line 3'!$AP$81))*'Calibration Report'!$L$10+('RawData Line 3'!AL82-AVERAGE('RawData Line 3'!$I$82,'RawData Line 3'!$AP$82))*'Calibration Report'!$L$12)</f>
        <v>1.2198743999999981</v>
      </c>
      <c r="AF79" s="2">
        <f>'RawData Line 3'!$E$81-(('RawData Line 3'!AM81-AVERAGE('RawData Line 3'!$I$81,'RawData Line 3'!$AP$81))*'Calibration Report'!$L$10+('RawData Line 3'!AM82-AVERAGE('RawData Line 3'!$I$82,'RawData Line 3'!$AP$82))*'Calibration Report'!$L$12)</f>
        <v>1.2039859999999969</v>
      </c>
      <c r="AG79" s="2">
        <f>'RawData Line 3'!$E$81-(('RawData Line 3'!AN81-AVERAGE('RawData Line 3'!$I$81,'RawData Line 3'!$AP$81))*'Calibration Report'!$L$10+('RawData Line 3'!AN82-AVERAGE('RawData Line 3'!$I$82,'RawData Line 3'!$AP$82))*'Calibration Report'!$L$12)</f>
        <v>1.0662552999999961</v>
      </c>
      <c r="AH79" s="2">
        <f>'RawData Line 3'!$E$81-(('RawData Line 3'!AO81-AVERAGE('RawData Line 3'!$I$81,'RawData Line 3'!$AP$81))*'Calibration Report'!$L$10+('RawData Line 3'!AO82-AVERAGE('RawData Line 3'!$I$82,'RawData Line 3'!$AP$82))*'Calibration Report'!$L$12)</f>
        <v>1.7053291999999973</v>
      </c>
    </row>
    <row r="80" spans="1:34" x14ac:dyDescent="0.35">
      <c r="A80" s="24">
        <v>44897</v>
      </c>
      <c r="B80" s="18" t="s">
        <v>55</v>
      </c>
      <c r="C80" s="2">
        <v>0</v>
      </c>
      <c r="D80" s="2">
        <f>'RawData Line 3'!K6-'RawData Line 3'!$F$83</f>
        <v>2.4500000000000002</v>
      </c>
      <c r="E80" s="2">
        <f>'RawData Line 3'!L6-'RawData Line 3'!$F$83</f>
        <v>5.45</v>
      </c>
      <c r="F80" s="2">
        <f>'RawData Line 3'!M6-'RawData Line 3'!$F$83</f>
        <v>8.4499999999999993</v>
      </c>
      <c r="G80" s="2">
        <f>'RawData Line 3'!N6-'RawData Line 3'!$F$83</f>
        <v>11.45</v>
      </c>
      <c r="H80" s="2">
        <f>'RawData Line 3'!O6-'RawData Line 3'!$F$83</f>
        <v>14.45</v>
      </c>
      <c r="I80" s="2">
        <f>'RawData Line 3'!P6-'RawData Line 3'!$F$83</f>
        <v>17.45</v>
      </c>
      <c r="J80" s="2">
        <f>'RawData Line 3'!Q6-'RawData Line 3'!$F$83</f>
        <v>20.45</v>
      </c>
      <c r="K80" s="2">
        <f>'RawData Line 3'!R6-'RawData Line 3'!$F$83</f>
        <v>23.45</v>
      </c>
      <c r="L80" s="2">
        <f>'RawData Line 3'!S6-'RawData Line 3'!$F$83</f>
        <v>26.45</v>
      </c>
      <c r="M80" s="2">
        <f>'RawData Line 3'!T6-'RawData Line 3'!$F$83</f>
        <v>29.45</v>
      </c>
      <c r="N80" s="2">
        <f>'RawData Line 3'!U6-'RawData Line 3'!$F$83</f>
        <v>32.450000000000003</v>
      </c>
      <c r="O80" s="2">
        <f>'RawData Line 3'!V6-'RawData Line 3'!$F$83</f>
        <v>35.450000000000003</v>
      </c>
      <c r="P80" s="2">
        <f>'RawData Line 3'!W6-'RawData Line 3'!$F$83</f>
        <v>38.450000000000003</v>
      </c>
      <c r="Q80" s="2">
        <f>'RawData Line 3'!X6-'RawData Line 3'!$F$83</f>
        <v>41.45</v>
      </c>
      <c r="R80" s="2">
        <f>'RawData Line 3'!Y6-'RawData Line 3'!$F$83</f>
        <v>44.45</v>
      </c>
      <c r="S80" s="2">
        <f>'RawData Line 3'!Z6-'RawData Line 3'!$F$83</f>
        <v>47.45</v>
      </c>
      <c r="T80" s="2">
        <f>'RawData Line 3'!AA6-'RawData Line 3'!$F$83</f>
        <v>50.45</v>
      </c>
      <c r="U80" s="2">
        <f>'RawData Line 3'!AB6-'RawData Line 3'!$F$83</f>
        <v>53.45</v>
      </c>
      <c r="V80" s="2">
        <f>'RawData Line 3'!AC6-'RawData Line 3'!$F$83</f>
        <v>56.45</v>
      </c>
      <c r="W80" s="2">
        <f>'RawData Line 3'!AD6-'RawData Line 3'!$F$83</f>
        <v>59.45</v>
      </c>
      <c r="X80" s="2">
        <f>'RawData Line 3'!AE6-'RawData Line 3'!$F$83</f>
        <v>62.45</v>
      </c>
      <c r="Y80" s="2">
        <f>'RawData Line 3'!AF6-'RawData Line 3'!$F$83</f>
        <v>65.45</v>
      </c>
      <c r="Z80" s="2">
        <f>'RawData Line 3'!AG6-'RawData Line 3'!$F$83</f>
        <v>68.45</v>
      </c>
      <c r="AA80" s="2">
        <f>'RawData Line 3'!AH6-'RawData Line 3'!$F$83</f>
        <v>71.45</v>
      </c>
      <c r="AB80" s="2">
        <f>'RawData Line 3'!AI6-'RawData Line 3'!$F$83</f>
        <v>74.45</v>
      </c>
      <c r="AC80" s="2">
        <f>'RawData Line 3'!AJ6-'RawData Line 3'!$F$83</f>
        <v>77.45</v>
      </c>
      <c r="AD80" s="2">
        <f>'RawData Line 3'!AK6-'RawData Line 3'!$F$83</f>
        <v>80.45</v>
      </c>
      <c r="AE80" s="2">
        <f>'RawData Line 3'!AL6-'RawData Line 3'!$F$83</f>
        <v>83.45</v>
      </c>
      <c r="AF80" s="2">
        <f>'RawData Line 3'!AM6-'RawData Line 3'!$F$83</f>
        <v>86.45</v>
      </c>
      <c r="AG80" s="2">
        <f>'RawData Line 3'!AN6-'RawData Line 3'!$F$83</f>
        <v>89.45</v>
      </c>
      <c r="AH80" s="2">
        <f>'RawData Line 3'!AO6-'RawData Line 3'!$F$83</f>
        <v>92.45</v>
      </c>
    </row>
    <row r="81" spans="1:34" x14ac:dyDescent="0.35">
      <c r="A81" s="24"/>
      <c r="B81" s="18" t="s">
        <v>56</v>
      </c>
      <c r="C81" s="2">
        <f>'RawData Line 3'!$E$83-(('RawData Line 3'!J83-AVERAGE('RawData Line 3'!$I$83,'RawData Line 3'!$AP$83))*'Calibration Report'!$L$10+('RawData Line 3'!J84-AVERAGE('RawData Line 3'!$I$84,'RawData Line 3'!$AP$84))*'Calibration Report'!$L$12)</f>
        <v>0.74210750000000059</v>
      </c>
      <c r="D81" s="2">
        <f>'RawData Line 3'!$E$83-(('RawData Line 3'!K83-AVERAGE('RawData Line 3'!$I$83,'RawData Line 3'!$AP$83))*'Calibration Report'!$L$10+('RawData Line 3'!K84-AVERAGE('RawData Line 3'!$I$84,'RawData Line 3'!$AP$84))*'Calibration Report'!$L$12)</f>
        <v>0.56681700000000057</v>
      </c>
      <c r="E81" s="2">
        <f>'RawData Line 3'!$E$83-(('RawData Line 3'!L83-AVERAGE('RawData Line 3'!$I$83,'RawData Line 3'!$AP$83))*'Calibration Report'!$L$10+('RawData Line 3'!L84-AVERAGE('RawData Line 3'!$I$84,'RawData Line 3'!$AP$84))*'Calibration Report'!$L$12)</f>
        <v>0.15286000000000055</v>
      </c>
      <c r="F81" s="2">
        <f>'RawData Line 3'!$E$83-(('RawData Line 3'!M83-AVERAGE('RawData Line 3'!$I$83,'RawData Line 3'!$AP$83))*'Calibration Report'!$L$10+('RawData Line 3'!M84-AVERAGE('RawData Line 3'!$I$84,'RawData Line 3'!$AP$84))*'Calibration Report'!$L$12)</f>
        <v>-3.9093599999998174E-2</v>
      </c>
      <c r="G81" s="2">
        <f>'RawData Line 3'!$E$83-(('RawData Line 3'!N83-AVERAGE('RawData Line 3'!$I$83,'RawData Line 3'!$AP$83))*'Calibration Report'!$L$10+('RawData Line 3'!N84-AVERAGE('RawData Line 3'!$I$84,'RawData Line 3'!$AP$84))*'Calibration Report'!$L$12)</f>
        <v>-0.17232919999999696</v>
      </c>
      <c r="H81" s="2">
        <f>'RawData Line 3'!$E$83-(('RawData Line 3'!O83-AVERAGE('RawData Line 3'!$I$83,'RawData Line 3'!$AP$83))*'Calibration Report'!$L$10+('RawData Line 3'!O84-AVERAGE('RawData Line 3'!$I$84,'RawData Line 3'!$AP$84))*'Calibration Report'!$L$12)</f>
        <v>-0.31117999999999957</v>
      </c>
      <c r="I81" s="2">
        <f>'RawData Line 3'!$E$83-(('RawData Line 3'!P83-AVERAGE('RawData Line 3'!$I$83,'RawData Line 3'!$AP$83))*'Calibration Report'!$L$10+('RawData Line 3'!P84-AVERAGE('RawData Line 3'!$I$84,'RawData Line 3'!$AP$84))*'Calibration Report'!$L$12)</f>
        <v>-0.27232249999999958</v>
      </c>
      <c r="J81" s="2">
        <f>'RawData Line 3'!$E$83-(('RawData Line 3'!Q83-AVERAGE('RawData Line 3'!$I$83,'RawData Line 3'!$AP$83))*'Calibration Report'!$L$10+('RawData Line 3'!Q84-AVERAGE('RawData Line 3'!$I$84,'RawData Line 3'!$AP$84))*'Calibration Report'!$L$12)</f>
        <v>-0.18579979999999896</v>
      </c>
      <c r="K81" s="2">
        <f>'RawData Line 3'!$E$83-(('RawData Line 3'!R83-AVERAGE('RawData Line 3'!$I$83,'RawData Line 3'!$AP$83))*'Calibration Report'!$L$10+('RawData Line 3'!R84-AVERAGE('RawData Line 3'!$I$84,'RawData Line 3'!$AP$84))*'Calibration Report'!$L$12)</f>
        <v>-0.25971539999999771</v>
      </c>
      <c r="L81" s="2">
        <f>'RawData Line 3'!$E$83-(('RawData Line 3'!S83-AVERAGE('RawData Line 3'!$I$83,'RawData Line 3'!$AP$83))*'Calibration Report'!$L$10+('RawData Line 3'!S84-AVERAGE('RawData Line 3'!$I$84,'RawData Line 3'!$AP$84))*'Calibration Report'!$L$12)</f>
        <v>-0.40504489999999738</v>
      </c>
      <c r="M81" s="2">
        <f>'RawData Line 3'!$E$83-(('RawData Line 3'!T83-AVERAGE('RawData Line 3'!$I$83,'RawData Line 3'!$AP$83))*'Calibration Report'!$L$10+('RawData Line 3'!T84-AVERAGE('RawData Line 3'!$I$84,'RawData Line 3'!$AP$84))*'Calibration Report'!$L$12)</f>
        <v>-0.56703749999999942</v>
      </c>
      <c r="N81" s="2">
        <f>'RawData Line 3'!$E$83-(('RawData Line 3'!U83-AVERAGE('RawData Line 3'!$I$83,'RawData Line 3'!$AP$83))*'Calibration Report'!$L$10+('RawData Line 3'!U84-AVERAGE('RawData Line 3'!$I$84,'RawData Line 3'!$AP$84))*'Calibration Report'!$L$12)</f>
        <v>-0.71737529999999872</v>
      </c>
      <c r="O81" s="2">
        <f>'RawData Line 3'!$E$83-(('RawData Line 3'!V83-AVERAGE('RawData Line 3'!$I$83,'RawData Line 3'!$AP$83))*'Calibration Report'!$L$10+('RawData Line 3'!V84-AVERAGE('RawData Line 3'!$I$84,'RawData Line 3'!$AP$84))*'Calibration Report'!$L$12)</f>
        <v>-0.76331349999999931</v>
      </c>
      <c r="P81" s="2">
        <f>'RawData Line 3'!$E$83-(('RawData Line 3'!W83-AVERAGE('RawData Line 3'!$I$83,'RawData Line 3'!$AP$83))*'Calibration Report'!$L$10+('RawData Line 3'!W84-AVERAGE('RawData Line 3'!$I$84,'RawData Line 3'!$AP$84))*'Calibration Report'!$L$12)</f>
        <v>-0.66565409999999803</v>
      </c>
      <c r="Q81" s="2">
        <f>'RawData Line 3'!$E$83-(('RawData Line 3'!X83-AVERAGE('RawData Line 3'!$I$83,'RawData Line 3'!$AP$83))*'Calibration Report'!$L$10+('RawData Line 3'!X84-AVERAGE('RawData Line 3'!$I$84,'RawData Line 3'!$AP$84))*'Calibration Report'!$L$12)</f>
        <v>-0.52973919999999675</v>
      </c>
      <c r="R81" s="2">
        <f>'RawData Line 3'!$E$83-(('RawData Line 3'!Y83-AVERAGE('RawData Line 3'!$I$83,'RawData Line 3'!$AP$83))*'Calibration Report'!$L$10+('RawData Line 3'!Y84-AVERAGE('RawData Line 3'!$I$84,'RawData Line 3'!$AP$84))*'Calibration Report'!$L$12)</f>
        <v>-0.37457069999999693</v>
      </c>
      <c r="S81" s="2">
        <f>'RawData Line 3'!$E$83-(('RawData Line 3'!Z83-AVERAGE('RawData Line 3'!$I$83,'RawData Line 3'!$AP$83))*'Calibration Report'!$L$10+('RawData Line 3'!Z84-AVERAGE('RawData Line 3'!$I$84,'RawData Line 3'!$AP$84))*'Calibration Report'!$L$12)</f>
        <v>-0.21585939999999737</v>
      </c>
      <c r="T81" s="2">
        <f>'RawData Line 3'!$E$83-(('RawData Line 3'!AA83-AVERAGE('RawData Line 3'!$I$83,'RawData Line 3'!$AP$83))*'Calibration Report'!$L$10+('RawData Line 3'!AA84-AVERAGE('RawData Line 3'!$I$84,'RawData Line 3'!$AP$84))*'Calibration Report'!$L$12)</f>
        <v>-0.12760969999999694</v>
      </c>
      <c r="U81" s="2">
        <f>'RawData Line 3'!$E$83-(('RawData Line 3'!AB83-AVERAGE('RawData Line 3'!$I$83,'RawData Line 3'!$AP$83))*'Calibration Report'!$L$10+('RawData Line 3'!AB84-AVERAGE('RawData Line 3'!$I$84,'RawData Line 3'!$AP$84))*'Calibration Report'!$L$12)</f>
        <v>4.7251500000000557E-2</v>
      </c>
      <c r="V81" s="2">
        <f>'RawData Line 3'!$E$83-(('RawData Line 3'!AC83-AVERAGE('RawData Line 3'!$I$83,'RawData Line 3'!$AP$83))*'Calibration Report'!$L$10+('RawData Line 3'!AC84-AVERAGE('RawData Line 3'!$I$84,'RawData Line 3'!$AP$84))*'Calibration Report'!$L$12)</f>
        <v>7.1947600000002443E-2</v>
      </c>
      <c r="W81" s="2">
        <f>'RawData Line 3'!$E$83-(('RawData Line 3'!AD83-AVERAGE('RawData Line 3'!$I$83,'RawData Line 3'!$AP$83))*'Calibration Report'!$L$10+('RawData Line 3'!AD84-AVERAGE('RawData Line 3'!$I$84,'RawData Line 3'!$AP$84))*'Calibration Report'!$L$12)</f>
        <v>4.3022800000003025E-2</v>
      </c>
      <c r="X81" s="2">
        <f>'RawData Line 3'!$E$83-(('RawData Line 3'!AE83-AVERAGE('RawData Line 3'!$I$83,'RawData Line 3'!$AP$83))*'Calibration Report'!$L$10+('RawData Line 3'!AE84-AVERAGE('RawData Line 3'!$I$84,'RawData Line 3'!$AP$84))*'Calibration Report'!$L$12)</f>
        <v>0.1804081000000024</v>
      </c>
      <c r="Y81" s="2">
        <f>'RawData Line 3'!$E$83-(('RawData Line 3'!AF83-AVERAGE('RawData Line 3'!$I$83,'RawData Line 3'!$AP$83))*'Calibration Report'!$L$10+('RawData Line 3'!AF84-AVERAGE('RawData Line 3'!$I$84,'RawData Line 3'!$AP$84))*'Calibration Report'!$L$12)</f>
        <v>0.25631220000000121</v>
      </c>
      <c r="Z81" s="2">
        <f>'RawData Line 3'!$E$83-(('RawData Line 3'!AG83-AVERAGE('RawData Line 3'!$I$83,'RawData Line 3'!$AP$83))*'Calibration Report'!$L$10+('RawData Line 3'!AG84-AVERAGE('RawData Line 3'!$I$84,'RawData Line 3'!$AP$84))*'Calibration Report'!$L$12)</f>
        <v>0.5140694000000019</v>
      </c>
      <c r="AA81" s="2">
        <f>'RawData Line 3'!$E$83-(('RawData Line 3'!AH83-AVERAGE('RawData Line 3'!$I$83,'RawData Line 3'!$AP$83))*'Calibration Report'!$L$10+('RawData Line 3'!AH84-AVERAGE('RawData Line 3'!$I$84,'RawData Line 3'!$AP$84))*'Calibration Report'!$L$12)</f>
        <v>0.56527740000000182</v>
      </c>
      <c r="AB81" s="2">
        <f>'RawData Line 3'!$E$83-(('RawData Line 3'!AI83-AVERAGE('RawData Line 3'!$I$83,'RawData Line 3'!$AP$83))*'Calibration Report'!$L$10+('RawData Line 3'!AI84-AVERAGE('RawData Line 3'!$I$84,'RawData Line 3'!$AP$84))*'Calibration Report'!$L$12)</f>
        <v>0.68193870000000123</v>
      </c>
      <c r="AC81" s="2">
        <f>'RawData Line 3'!$E$83-(('RawData Line 3'!AJ83-AVERAGE('RawData Line 3'!$I$83,'RawData Line 3'!$AP$83))*'Calibration Report'!$L$10+('RawData Line 3'!AJ84-AVERAGE('RawData Line 3'!$I$84,'RawData Line 3'!$AP$84))*'Calibration Report'!$L$12)</f>
        <v>0.80637150000000057</v>
      </c>
      <c r="AD81" s="2">
        <f>'RawData Line 3'!$E$83-(('RawData Line 3'!AK83-AVERAGE('RawData Line 3'!$I$83,'RawData Line 3'!$AP$83))*'Calibration Report'!$L$10+('RawData Line 3'!AK84-AVERAGE('RawData Line 3'!$I$84,'RawData Line 3'!$AP$84))*'Calibration Report'!$L$12)</f>
        <v>1.0602405000000006</v>
      </c>
      <c r="AE81" s="2">
        <f>'RawData Line 3'!$E$83-(('RawData Line 3'!AL83-AVERAGE('RawData Line 3'!$I$83,'RawData Line 3'!$AP$83))*'Calibration Report'!$L$10+('RawData Line 3'!AL84-AVERAGE('RawData Line 3'!$I$84,'RawData Line 3'!$AP$84))*'Calibration Report'!$L$12)</f>
        <v>1.2659262000000013</v>
      </c>
      <c r="AF81" s="2">
        <f>'RawData Line 3'!$E$83-(('RawData Line 3'!AM83-AVERAGE('RawData Line 3'!$I$83,'RawData Line 3'!$AP$83))*'Calibration Report'!$L$10+('RawData Line 3'!AM84-AVERAGE('RawData Line 3'!$I$84,'RawData Line 3'!$AP$84))*'Calibration Report'!$L$12)</f>
        <v>1.2570346000000026</v>
      </c>
      <c r="AG81" s="2">
        <f>'RawData Line 3'!$E$83-(('RawData Line 3'!AN83-AVERAGE('RawData Line 3'!$I$83,'RawData Line 3'!$AP$83))*'Calibration Report'!$L$10+('RawData Line 3'!AN84-AVERAGE('RawData Line 3'!$I$84,'RawData Line 3'!$AP$84))*'Calibration Report'!$L$12)</f>
        <v>1.1227579000000019</v>
      </c>
      <c r="AH81" s="2">
        <f>'RawData Line 3'!$E$83-(('RawData Line 3'!AO83-AVERAGE('RawData Line 3'!$I$83,'RawData Line 3'!$AP$83))*'Calibration Report'!$L$10+('RawData Line 3'!AO84-AVERAGE('RawData Line 3'!$I$84,'RawData Line 3'!$AP$84))*'Calibration Report'!$L$12)</f>
        <v>1.8360879000000019</v>
      </c>
    </row>
    <row r="82" spans="1:34" x14ac:dyDescent="0.35">
      <c r="A82" s="24">
        <v>44904</v>
      </c>
      <c r="B82" s="18" t="s">
        <v>55</v>
      </c>
      <c r="C82" s="2">
        <v>0</v>
      </c>
      <c r="D82" s="2">
        <f>'RawData Line 3'!K6-'RawData Line 3'!$F$85</f>
        <v>2.4500000000000002</v>
      </c>
      <c r="E82" s="2">
        <f>'RawData Line 3'!L6-'RawData Line 3'!$F$85</f>
        <v>5.45</v>
      </c>
      <c r="F82" s="2">
        <f>'RawData Line 3'!M6-'RawData Line 3'!$F$85</f>
        <v>8.4499999999999993</v>
      </c>
      <c r="G82" s="2">
        <f>'RawData Line 3'!N6-'RawData Line 3'!$F$85</f>
        <v>11.45</v>
      </c>
      <c r="H82" s="2">
        <f>'RawData Line 3'!O6-'RawData Line 3'!$F$85</f>
        <v>14.45</v>
      </c>
      <c r="I82" s="2">
        <f>'RawData Line 3'!P6-'RawData Line 3'!$F$85</f>
        <v>17.45</v>
      </c>
      <c r="J82" s="2">
        <f>'RawData Line 3'!Q6-'RawData Line 3'!$F$85</f>
        <v>20.45</v>
      </c>
      <c r="K82" s="2">
        <f>'RawData Line 3'!R6-'RawData Line 3'!$F$85</f>
        <v>23.45</v>
      </c>
      <c r="L82" s="2">
        <f>'RawData Line 3'!S6-'RawData Line 3'!$F$85</f>
        <v>26.45</v>
      </c>
      <c r="M82" s="2">
        <f>'RawData Line 3'!T6-'RawData Line 3'!$F$85</f>
        <v>29.45</v>
      </c>
      <c r="N82" s="2">
        <f>'RawData Line 3'!U6-'RawData Line 3'!$F$85</f>
        <v>32.450000000000003</v>
      </c>
      <c r="O82" s="2">
        <f>'RawData Line 3'!V6-'RawData Line 3'!$F$85</f>
        <v>35.450000000000003</v>
      </c>
      <c r="P82" s="2">
        <f>'RawData Line 3'!W6-'RawData Line 3'!$F$85</f>
        <v>38.450000000000003</v>
      </c>
      <c r="Q82" s="2">
        <f>'RawData Line 3'!X6-'RawData Line 3'!$F$85</f>
        <v>41.45</v>
      </c>
      <c r="R82" s="2">
        <f>'RawData Line 3'!Y6-'RawData Line 3'!$F$85</f>
        <v>44.45</v>
      </c>
      <c r="S82" s="2">
        <f>'RawData Line 3'!Z6-'RawData Line 3'!$F$85</f>
        <v>47.45</v>
      </c>
      <c r="T82" s="2">
        <f>'RawData Line 3'!AA6-'RawData Line 3'!$F$85</f>
        <v>50.45</v>
      </c>
      <c r="U82" s="2">
        <f>'RawData Line 3'!AB6-'RawData Line 3'!$F$85</f>
        <v>53.45</v>
      </c>
      <c r="V82" s="2">
        <f>'RawData Line 3'!AC6-'RawData Line 3'!$F$85</f>
        <v>56.45</v>
      </c>
      <c r="W82" s="2">
        <f>'RawData Line 3'!AD6-'RawData Line 3'!$F$85</f>
        <v>59.45</v>
      </c>
      <c r="X82" s="2">
        <f>'RawData Line 3'!AE6-'RawData Line 3'!$F$85</f>
        <v>62.45</v>
      </c>
      <c r="Y82" s="2">
        <f>'RawData Line 3'!AF6-'RawData Line 3'!$F$85</f>
        <v>65.45</v>
      </c>
      <c r="Z82" s="2">
        <f>'RawData Line 3'!AG6-'RawData Line 3'!$F$85</f>
        <v>68.45</v>
      </c>
      <c r="AA82" s="2">
        <f>'RawData Line 3'!AH6-'RawData Line 3'!$F$85</f>
        <v>71.45</v>
      </c>
      <c r="AB82" s="2">
        <f>'RawData Line 3'!AI6-'RawData Line 3'!$F$85</f>
        <v>74.45</v>
      </c>
      <c r="AC82" s="2">
        <f>'RawData Line 3'!AJ6-'RawData Line 3'!$F$85</f>
        <v>77.45</v>
      </c>
      <c r="AD82" s="2">
        <f>'RawData Line 3'!AK6-'RawData Line 3'!$F$85</f>
        <v>80.45</v>
      </c>
      <c r="AE82" s="2">
        <f>'RawData Line 3'!AL6-'RawData Line 3'!$F$85</f>
        <v>83.45</v>
      </c>
      <c r="AF82" s="2">
        <f>'RawData Line 3'!AM6-'RawData Line 3'!$F$85</f>
        <v>86.45</v>
      </c>
      <c r="AG82" s="2">
        <f>'RawData Line 3'!AN6-'RawData Line 3'!$F$85</f>
        <v>89.45</v>
      </c>
      <c r="AH82" s="2">
        <f>'RawData Line 3'!AO6-'RawData Line 3'!$F$85</f>
        <v>92.45</v>
      </c>
    </row>
    <row r="83" spans="1:34" x14ac:dyDescent="0.35">
      <c r="A83" s="24"/>
      <c r="B83" s="18" t="s">
        <v>56</v>
      </c>
      <c r="C83" s="2">
        <f>'RawData Line 3'!$E$85-(('RawData Line 3'!J85-AVERAGE('RawData Line 3'!$I$85,'RawData Line 3'!$AP$85))*'Calibration Report'!$L$10+('RawData Line 3'!J86-AVERAGE('RawData Line 3'!$I$86,'RawData Line 3'!$AP$86))*'Calibration Report'!$L$12)</f>
        <v>0.70054280000000269</v>
      </c>
      <c r="D83" s="2">
        <f>'RawData Line 3'!$E$85-(('RawData Line 3'!K85-AVERAGE('RawData Line 3'!$I$85,'RawData Line 3'!$AP$85))*'Calibration Report'!$L$10+('RawData Line 3'!K86-AVERAGE('RawData Line 3'!$I$86,'RawData Line 3'!$AP$86))*'Calibration Report'!$L$12)</f>
        <v>0.55168030000000257</v>
      </c>
      <c r="E83" s="2">
        <f>'RawData Line 3'!$E$85-(('RawData Line 3'!L85-AVERAGE('RawData Line 3'!$I$85,'RawData Line 3'!$AP$85))*'Calibration Report'!$L$10+('RawData Line 3'!L86-AVERAGE('RawData Line 3'!$I$86,'RawData Line 3'!$AP$86))*'Calibration Report'!$L$12)</f>
        <v>0.13055380000000261</v>
      </c>
      <c r="F83" s="2">
        <f>'RawData Line 3'!$E$85-(('RawData Line 3'!M85-AVERAGE('RawData Line 3'!$I$85,'RawData Line 3'!$AP$85))*'Calibration Report'!$L$10+('RawData Line 3'!M86-AVERAGE('RawData Line 3'!$I$86,'RawData Line 3'!$AP$86))*'Calibration Report'!$L$12)</f>
        <v>-6.1829099999998638E-2</v>
      </c>
      <c r="G83" s="2">
        <f>'RawData Line 3'!$E$85-(('RawData Line 3'!N85-AVERAGE('RawData Line 3'!$I$85,'RawData Line 3'!$AP$85))*'Calibration Report'!$L$10+('RawData Line 3'!N86-AVERAGE('RawData Line 3'!$I$86,'RawData Line 3'!$AP$86))*'Calibration Report'!$L$12)</f>
        <v>-0.20240199999999997</v>
      </c>
      <c r="H83" s="2">
        <f>'RawData Line 3'!$E$85-(('RawData Line 3'!O85-AVERAGE('RawData Line 3'!$I$85,'RawData Line 3'!$AP$85))*'Calibration Report'!$L$10+('RawData Line 3'!O86-AVERAGE('RawData Line 3'!$I$86,'RawData Line 3'!$AP$86))*'Calibration Report'!$L$12)</f>
        <v>-0.35187139999999806</v>
      </c>
      <c r="I83" s="2">
        <f>'RawData Line 3'!$E$85-(('RawData Line 3'!P85-AVERAGE('RawData Line 3'!$I$85,'RawData Line 3'!$AP$85))*'Calibration Report'!$L$10+('RawData Line 3'!P86-AVERAGE('RawData Line 3'!$I$86,'RawData Line 3'!$AP$86))*'Calibration Report'!$L$12)</f>
        <v>-0.3157770999999987</v>
      </c>
      <c r="J83" s="2">
        <f>'RawData Line 3'!$E$85-(('RawData Line 3'!Q85-AVERAGE('RawData Line 3'!$I$85,'RawData Line 3'!$AP$85))*'Calibration Report'!$L$10+('RawData Line 3'!Q86-AVERAGE('RawData Line 3'!$I$86,'RawData Line 3'!$AP$86))*'Calibration Report'!$L$12)</f>
        <v>-0.26456909999999878</v>
      </c>
      <c r="K83" s="2">
        <f>'RawData Line 3'!$E$85-(('RawData Line 3'!R85-AVERAGE('RawData Line 3'!$I$85,'RawData Line 3'!$AP$85))*'Calibration Report'!$L$10+('RawData Line 3'!R86-AVERAGE('RawData Line 3'!$I$86,'RawData Line 3'!$AP$86))*'Calibration Report'!$L$12)</f>
        <v>-0.32933159999999861</v>
      </c>
      <c r="L83" s="2">
        <f>'RawData Line 3'!$E$85-(('RawData Line 3'!S85-AVERAGE('RawData Line 3'!$I$85,'RawData Line 3'!$AP$85))*'Calibration Report'!$L$10+('RawData Line 3'!S86-AVERAGE('RawData Line 3'!$I$86,'RawData Line 3'!$AP$86))*'Calibration Report'!$L$12)</f>
        <v>-0.48165299999999989</v>
      </c>
      <c r="M83" s="2">
        <f>'RawData Line 3'!$E$85-(('RawData Line 3'!T85-AVERAGE('RawData Line 3'!$I$85,'RawData Line 3'!$AP$85))*'Calibration Report'!$L$10+('RawData Line 3'!T86-AVERAGE('RawData Line 3'!$I$86,'RawData Line 3'!$AP$86))*'Calibration Report'!$L$12)</f>
        <v>-0.63820799999999989</v>
      </c>
      <c r="N83" s="2">
        <f>'RawData Line 3'!$E$85-(('RawData Line 3'!U85-AVERAGE('RawData Line 3'!$I$85,'RawData Line 3'!$AP$85))*'Calibration Report'!$L$10+('RawData Line 3'!U86-AVERAGE('RawData Line 3'!$I$86,'RawData Line 3'!$AP$86))*'Calibration Report'!$L$12)</f>
        <v>-0.790184</v>
      </c>
      <c r="O83" s="2">
        <f>'RawData Line 3'!$E$85-(('RawData Line 3'!V85-AVERAGE('RawData Line 3'!$I$85,'RawData Line 3'!$AP$85))*'Calibration Report'!$L$10+('RawData Line 3'!V86-AVERAGE('RawData Line 3'!$I$86,'RawData Line 3'!$AP$86))*'Calibration Report'!$L$12)</f>
        <v>-0.84372099999999994</v>
      </c>
      <c r="P83" s="2">
        <f>'RawData Line 3'!$E$85-(('RawData Line 3'!W85-AVERAGE('RawData Line 3'!$I$85,'RawData Line 3'!$AP$85))*'Calibration Report'!$L$10+('RawData Line 3'!W86-AVERAGE('RawData Line 3'!$I$86,'RawData Line 3'!$AP$86))*'Calibration Report'!$L$12)</f>
        <v>-0.725164899999998</v>
      </c>
      <c r="Q83" s="2">
        <f>'RawData Line 3'!$E$85-(('RawData Line 3'!X85-AVERAGE('RawData Line 3'!$I$85,'RawData Line 3'!$AP$85))*'Calibration Report'!$L$10+('RawData Line 3'!X86-AVERAGE('RawData Line 3'!$I$86,'RawData Line 3'!$AP$86))*'Calibration Report'!$L$12)</f>
        <v>-0.63130489999999817</v>
      </c>
      <c r="R83" s="2">
        <f>'RawData Line 3'!$E$85-(('RawData Line 3'!Y85-AVERAGE('RawData Line 3'!$I$85,'RawData Line 3'!$AP$85))*'Calibration Report'!$L$10+('RawData Line 3'!Y86-AVERAGE('RawData Line 3'!$I$86,'RawData Line 3'!$AP$86))*'Calibration Report'!$L$12)</f>
        <v>-0.45635979999999932</v>
      </c>
      <c r="S83" s="2">
        <f>'RawData Line 3'!$E$85-(('RawData Line 3'!Z85-AVERAGE('RawData Line 3'!$I$85,'RawData Line 3'!$AP$85))*'Calibration Report'!$L$10+('RawData Line 3'!Z86-AVERAGE('RawData Line 3'!$I$86,'RawData Line 3'!$AP$86))*'Calibration Report'!$L$12)</f>
        <v>-0.3097375</v>
      </c>
      <c r="T83" s="2">
        <f>'RawData Line 3'!$E$85-(('RawData Line 3'!AA85-AVERAGE('RawData Line 3'!$I$85,'RawData Line 3'!$AP$85))*'Calibration Report'!$L$10+('RawData Line 3'!AA86-AVERAGE('RawData Line 3'!$I$86,'RawData Line 3'!$AP$86))*'Calibration Report'!$L$12)</f>
        <v>-0.21095309999999867</v>
      </c>
      <c r="U83" s="2">
        <f>'RawData Line 3'!$E$85-(('RawData Line 3'!AB85-AVERAGE('RawData Line 3'!$I$85,'RawData Line 3'!$AP$85))*'Calibration Report'!$L$10+('RawData Line 3'!AB86-AVERAGE('RawData Line 3'!$I$86,'RawData Line 3'!$AP$86))*'Calibration Report'!$L$12)</f>
        <v>-3.6180699999997401E-2</v>
      </c>
      <c r="V83" s="2">
        <f>'RawData Line 3'!$E$85-(('RawData Line 3'!AC85-AVERAGE('RawData Line 3'!$I$85,'RawData Line 3'!$AP$85))*'Calibration Report'!$L$10+('RawData Line 3'!AC86-AVERAGE('RawData Line 3'!$I$86,'RawData Line 3'!$AP$86))*'Calibration Report'!$L$12)</f>
        <v>-2.0030799999999349E-2</v>
      </c>
      <c r="W83" s="2">
        <f>'RawData Line 3'!$E$85-(('RawData Line 3'!AD85-AVERAGE('RawData Line 3'!$I$85,'RawData Line 3'!$AP$85))*'Calibration Report'!$L$10+('RawData Line 3'!AD86-AVERAGE('RawData Line 3'!$I$86,'RawData Line 3'!$AP$86))*'Calibration Report'!$L$12)</f>
        <v>-3.6866599999998639E-2</v>
      </c>
      <c r="X83" s="2">
        <f>'RawData Line 3'!$E$85-(('RawData Line 3'!AE85-AVERAGE('RawData Line 3'!$I$85,'RawData Line 3'!$AP$85))*'Calibration Report'!$L$10+('RawData Line 3'!AE86-AVERAGE('RawData Line 3'!$I$86,'RawData Line 3'!$AP$86))*'Calibration Report'!$L$12)</f>
        <v>0.10673590000000144</v>
      </c>
      <c r="Y83" s="2">
        <f>'RawData Line 3'!$E$85-(('RawData Line 3'!AF85-AVERAGE('RawData Line 3'!$I$85,'RawData Line 3'!$AP$85))*'Calibration Report'!$L$10+('RawData Line 3'!AF86-AVERAGE('RawData Line 3'!$I$86,'RawData Line 3'!$AP$86))*'Calibration Report'!$L$12)</f>
        <v>0.19326350000000014</v>
      </c>
      <c r="Z83" s="2">
        <f>'RawData Line 3'!$E$85-(('RawData Line 3'!AG85-AVERAGE('RawData Line 3'!$I$85,'RawData Line 3'!$AP$85))*'Calibration Report'!$L$10+('RawData Line 3'!AG86-AVERAGE('RawData Line 3'!$I$86,'RawData Line 3'!$AP$86))*'Calibration Report'!$L$12)</f>
        <v>0.44273110000000193</v>
      </c>
      <c r="AA83" s="2">
        <f>'RawData Line 3'!$E$85-(('RawData Line 3'!AH85-AVERAGE('RawData Line 3'!$I$85,'RawData Line 3'!$AP$85))*'Calibration Report'!$L$10+('RawData Line 3'!AH86-AVERAGE('RawData Line 3'!$I$86,'RawData Line 3'!$AP$86))*'Calibration Report'!$L$12)</f>
        <v>0.502312600000002</v>
      </c>
      <c r="AB83" s="2">
        <f>'RawData Line 3'!$E$85-(('RawData Line 3'!AI85-AVERAGE('RawData Line 3'!$I$85,'RawData Line 3'!$AP$85))*'Calibration Report'!$L$10+('RawData Line 3'!AI86-AVERAGE('RawData Line 3'!$I$86,'RawData Line 3'!$AP$86))*'Calibration Report'!$L$12)</f>
        <v>0.63296260000000204</v>
      </c>
      <c r="AC83" s="2">
        <f>'RawData Line 3'!$E$85-(('RawData Line 3'!AJ85-AVERAGE('RawData Line 3'!$I$85,'RawData Line 3'!$AP$85))*'Calibration Report'!$L$10+('RawData Line 3'!AJ86-AVERAGE('RawData Line 3'!$I$86,'RawData Line 3'!$AP$86))*'Calibration Report'!$L$12)</f>
        <v>0.7807099000000014</v>
      </c>
      <c r="AD83" s="2">
        <f>'RawData Line 3'!$E$85-(('RawData Line 3'!AK85-AVERAGE('RawData Line 3'!$I$85,'RawData Line 3'!$AP$85))*'Calibration Report'!$L$10+('RawData Line 3'!AK86-AVERAGE('RawData Line 3'!$I$86,'RawData Line 3'!$AP$86))*'Calibration Report'!$L$12)</f>
        <v>1.0274982000000008</v>
      </c>
      <c r="AE83" s="2">
        <f>'RawData Line 3'!$E$85-(('RawData Line 3'!AL85-AVERAGE('RawData Line 3'!$I$85,'RawData Line 3'!$AP$85))*'Calibration Report'!$L$10+('RawData Line 3'!AL86-AVERAGE('RawData Line 3'!$I$86,'RawData Line 3'!$AP$86))*'Calibration Report'!$L$12)</f>
        <v>1.2365540000000002</v>
      </c>
      <c r="AF83" s="2">
        <f>'RawData Line 3'!$E$85-(('RawData Line 3'!AM85-AVERAGE('RawData Line 3'!$I$85,'RawData Line 3'!$AP$85))*'Calibration Report'!$L$10+('RawData Line 3'!AM86-AVERAGE('RawData Line 3'!$I$86,'RawData Line 3'!$AP$86))*'Calibration Report'!$L$12)</f>
        <v>1.2472614000000015</v>
      </c>
      <c r="AG83" s="2">
        <f>'RawData Line 3'!$E$85-(('RawData Line 3'!AN85-AVERAGE('RawData Line 3'!$I$85,'RawData Line 3'!$AP$85))*'Calibration Report'!$L$10+('RawData Line 3'!AN86-AVERAGE('RawData Line 3'!$I$86,'RawData Line 3'!$AP$86))*'Calibration Report'!$L$12)</f>
        <v>1.1307728000000026</v>
      </c>
      <c r="AH83" s="2">
        <f>'RawData Line 3'!$E$85-(('RawData Line 3'!AO85-AVERAGE('RawData Line 3'!$I$85,'RawData Line 3'!$AP$85))*'Calibration Report'!$L$10+('RawData Line 3'!AO86-AVERAGE('RawData Line 3'!$I$86,'RawData Line 3'!$AP$86))*'Calibration Report'!$L$12)</f>
        <v>1.738583100000002</v>
      </c>
    </row>
    <row r="84" spans="1:34" x14ac:dyDescent="0.35">
      <c r="A84" s="24">
        <v>44910</v>
      </c>
      <c r="B84" s="18" t="s">
        <v>55</v>
      </c>
      <c r="C84" s="2">
        <v>0</v>
      </c>
      <c r="D84" s="2">
        <f>'RawData Line 3'!K6-'RawData Line 3'!$F$87</f>
        <v>2.4500000000000002</v>
      </c>
      <c r="E84" s="2">
        <f>'RawData Line 3'!L6-'RawData Line 3'!$F$87</f>
        <v>5.45</v>
      </c>
      <c r="F84" s="2">
        <f>'RawData Line 3'!M6-'RawData Line 3'!$F$87</f>
        <v>8.4499999999999993</v>
      </c>
      <c r="G84" s="2">
        <f>'RawData Line 3'!N6-'RawData Line 3'!$F$87</f>
        <v>11.45</v>
      </c>
      <c r="H84" s="2">
        <f>'RawData Line 3'!O6-'RawData Line 3'!$F$87</f>
        <v>14.45</v>
      </c>
      <c r="I84" s="2">
        <f>'RawData Line 3'!P6-'RawData Line 3'!$F$87</f>
        <v>17.45</v>
      </c>
      <c r="J84" s="2">
        <f>'RawData Line 3'!Q6-'RawData Line 3'!$F$87</f>
        <v>20.45</v>
      </c>
      <c r="K84" s="2">
        <f>'RawData Line 3'!R6-'RawData Line 3'!$F$87</f>
        <v>23.45</v>
      </c>
      <c r="L84" s="2">
        <f>'RawData Line 3'!S6-'RawData Line 3'!$F$87</f>
        <v>26.45</v>
      </c>
      <c r="M84" s="2">
        <f>'RawData Line 3'!T6-'RawData Line 3'!$F$87</f>
        <v>29.45</v>
      </c>
      <c r="N84" s="2">
        <f>'RawData Line 3'!U6-'RawData Line 3'!$F$87</f>
        <v>32.450000000000003</v>
      </c>
      <c r="O84" s="2">
        <f>'RawData Line 3'!V6-'RawData Line 3'!$F$87</f>
        <v>35.450000000000003</v>
      </c>
      <c r="P84" s="2">
        <f>'RawData Line 3'!W6-'RawData Line 3'!$F$87</f>
        <v>38.450000000000003</v>
      </c>
      <c r="Q84" s="2">
        <f>'RawData Line 3'!X6-'RawData Line 3'!$F$87</f>
        <v>41.45</v>
      </c>
      <c r="R84" s="2">
        <f>'RawData Line 3'!Y6-'RawData Line 3'!$F$87</f>
        <v>44.45</v>
      </c>
      <c r="S84" s="2">
        <f>'RawData Line 3'!Z6-'RawData Line 3'!$F$87</f>
        <v>47.45</v>
      </c>
      <c r="T84" s="2">
        <f>'RawData Line 3'!AA6-'RawData Line 3'!$F$87</f>
        <v>50.45</v>
      </c>
      <c r="U84" s="2">
        <f>'RawData Line 3'!AB6-'RawData Line 3'!$F$87</f>
        <v>53.45</v>
      </c>
      <c r="V84" s="2">
        <f>'RawData Line 3'!AC6-'RawData Line 3'!$F$87</f>
        <v>56.45</v>
      </c>
      <c r="W84" s="2">
        <f>'RawData Line 3'!AD6-'RawData Line 3'!$F$87</f>
        <v>59.45</v>
      </c>
      <c r="X84" s="2">
        <f>'RawData Line 3'!AE6-'RawData Line 3'!$F$87</f>
        <v>62.45</v>
      </c>
      <c r="Y84" s="2">
        <f>'RawData Line 3'!AF6-'RawData Line 3'!$F$87</f>
        <v>65.45</v>
      </c>
      <c r="Z84" s="2">
        <f>'RawData Line 3'!AG6-'RawData Line 3'!$F$87</f>
        <v>68.45</v>
      </c>
      <c r="AA84" s="2">
        <f>'RawData Line 3'!AH6-'RawData Line 3'!$F$87</f>
        <v>71.45</v>
      </c>
      <c r="AB84" s="2">
        <f>'RawData Line 3'!AI6-'RawData Line 3'!$F$87</f>
        <v>74.45</v>
      </c>
      <c r="AC84" s="2">
        <f>'RawData Line 3'!AJ6-'RawData Line 3'!$F$87</f>
        <v>77.45</v>
      </c>
      <c r="AD84" s="2">
        <f>'RawData Line 3'!AK6-'RawData Line 3'!$F$87</f>
        <v>80.45</v>
      </c>
      <c r="AE84" s="2">
        <f>'RawData Line 3'!AL6-'RawData Line 3'!$F$87</f>
        <v>83.45</v>
      </c>
      <c r="AF84" s="2">
        <f>'RawData Line 3'!AM6-'RawData Line 3'!$F$87</f>
        <v>86.45</v>
      </c>
      <c r="AG84" s="2">
        <f>'RawData Line 3'!AN6-'RawData Line 3'!$F$87</f>
        <v>89.45</v>
      </c>
      <c r="AH84" s="2">
        <f>'RawData Line 3'!AO6-'RawData Line 3'!$F$87</f>
        <v>92.45</v>
      </c>
    </row>
    <row r="85" spans="1:34" x14ac:dyDescent="0.35">
      <c r="A85" s="24"/>
      <c r="B85" s="18" t="s">
        <v>56</v>
      </c>
      <c r="C85" s="2">
        <f>'RawData Line 3'!$E$87-(('RawData Line 3'!J87-AVERAGE('RawData Line 3'!$I$87,'RawData Line 3'!$AP$87))*'Calibration Report'!$L$10+('RawData Line 3'!J88-AVERAGE('RawData Line 3'!$I$88,'RawData Line 3'!$AP$88))*'Calibration Report'!$L$12)</f>
        <v>0.52825399999999922</v>
      </c>
      <c r="D85" s="2">
        <f>'RawData Line 3'!$E$87-(('RawData Line 3'!K87-AVERAGE('RawData Line 3'!$I$87,'RawData Line 3'!$AP$87))*'Calibration Report'!$L$10+('RawData Line 3'!K88-AVERAGE('RawData Line 3'!$I$88,'RawData Line 3'!$AP$88))*'Calibration Report'!$L$12)</f>
        <v>0.10902229999999857</v>
      </c>
      <c r="E85" s="2">
        <f>'RawData Line 3'!$E$87-(('RawData Line 3'!L87-AVERAGE('RawData Line 3'!$I$87,'RawData Line 3'!$AP$87))*'Calibration Report'!$L$10+('RawData Line 3'!L88-AVERAGE('RawData Line 3'!$I$88,'RawData Line 3'!$AP$88))*'Calibration Report'!$L$12)</f>
        <v>-8.9321200000001211E-2</v>
      </c>
      <c r="F85" s="2">
        <f>'RawData Line 3'!$E$87-(('RawData Line 3'!M87-AVERAGE('RawData Line 3'!$I$87,'RawData Line 3'!$AP$87))*'Calibration Report'!$L$10+('RawData Line 3'!M88-AVERAGE('RawData Line 3'!$I$88,'RawData Line 3'!$AP$88))*'Calibration Report'!$L$12)</f>
        <v>-0.21936430000000318</v>
      </c>
      <c r="G85" s="2">
        <f>'RawData Line 3'!$E$87-(('RawData Line 3'!N87-AVERAGE('RawData Line 3'!$I$87,'RawData Line 3'!$AP$87))*'Calibration Report'!$L$10+('RawData Line 3'!N88-AVERAGE('RawData Line 3'!$I$88,'RawData Line 3'!$AP$88))*'Calibration Report'!$L$12)</f>
        <v>-0.37565780000000326</v>
      </c>
      <c r="H85" s="2">
        <f>'RawData Line 3'!$E$87-(('RawData Line 3'!O87-AVERAGE('RawData Line 3'!$I$87,'RawData Line 3'!$AP$87))*'Calibration Report'!$L$10+('RawData Line 3'!O88-AVERAGE('RawData Line 3'!$I$88,'RawData Line 3'!$AP$88))*'Calibration Report'!$L$12)</f>
        <v>-0.34388100000000077</v>
      </c>
      <c r="I85" s="2">
        <f>'RawData Line 3'!$E$87-(('RawData Line 3'!P87-AVERAGE('RawData Line 3'!$I$87,'RawData Line 3'!$AP$87))*'Calibration Report'!$L$10+('RawData Line 3'!P88-AVERAGE('RawData Line 3'!$I$88,'RawData Line 3'!$AP$88))*'Calibration Report'!$L$12)</f>
        <v>-0.27341940000000187</v>
      </c>
      <c r="J85" s="2">
        <f>'RawData Line 3'!$E$87-(('RawData Line 3'!Q87-AVERAGE('RawData Line 3'!$I$87,'RawData Line 3'!$AP$87))*'Calibration Report'!$L$10+('RawData Line 3'!Q88-AVERAGE('RawData Line 3'!$I$88,'RawData Line 3'!$AP$88))*'Calibration Report'!$L$12)</f>
        <v>-0.3572677000000013</v>
      </c>
      <c r="K85" s="2">
        <f>'RawData Line 3'!$E$87-(('RawData Line 3'!R87-AVERAGE('RawData Line 3'!$I$87,'RawData Line 3'!$AP$87))*'Calibration Report'!$L$10+('RawData Line 3'!R88-AVERAGE('RawData Line 3'!$I$88,'RawData Line 3'!$AP$88))*'Calibration Report'!$L$12)</f>
        <v>-0.49206250000000074</v>
      </c>
      <c r="L85" s="2">
        <f>'RawData Line 3'!$E$87-(('RawData Line 3'!S87-AVERAGE('RawData Line 3'!$I$87,'RawData Line 3'!$AP$87))*'Calibration Report'!$L$10+('RawData Line 3'!S88-AVERAGE('RawData Line 3'!$I$88,'RawData Line 3'!$AP$88))*'Calibration Report'!$L$12)</f>
        <v>-0.66450590000000198</v>
      </c>
      <c r="M85" s="2">
        <f>'RawData Line 3'!$E$87-(('RawData Line 3'!T87-AVERAGE('RawData Line 3'!$I$87,'RawData Line 3'!$AP$87))*'Calibration Report'!$L$10+('RawData Line 3'!T88-AVERAGE('RawData Line 3'!$I$88,'RawData Line 3'!$AP$88))*'Calibration Report'!$L$12)</f>
        <v>-0.84031450000000074</v>
      </c>
      <c r="N85" s="2">
        <f>'RawData Line 3'!$E$87-(('RawData Line 3'!U87-AVERAGE('RawData Line 3'!$I$87,'RawData Line 3'!$AP$87))*'Calibration Report'!$L$10+('RawData Line 3'!U88-AVERAGE('RawData Line 3'!$I$88,'RawData Line 3'!$AP$88))*'Calibration Report'!$L$12)</f>
        <v>-0.87736110000000256</v>
      </c>
      <c r="O85" s="2">
        <f>'RawData Line 3'!$E$87-(('RawData Line 3'!V87-AVERAGE('RawData Line 3'!$I$87,'RawData Line 3'!$AP$87))*'Calibration Report'!$L$10+('RawData Line 3'!V88-AVERAGE('RawData Line 3'!$I$88,'RawData Line 3'!$AP$88))*'Calibration Report'!$L$12)</f>
        <v>-0.76208630000000332</v>
      </c>
      <c r="P85" s="2">
        <f>'RawData Line 3'!$E$87-(('RawData Line 3'!W87-AVERAGE('RawData Line 3'!$I$87,'RawData Line 3'!$AP$87))*'Calibration Report'!$L$10+('RawData Line 3'!W88-AVERAGE('RawData Line 3'!$I$88,'RawData Line 3'!$AP$88))*'Calibration Report'!$L$12)</f>
        <v>-0.6514744000000019</v>
      </c>
      <c r="Q85" s="2">
        <f>'RawData Line 3'!$E$87-(('RawData Line 3'!X87-AVERAGE('RawData Line 3'!$I$87,'RawData Line 3'!$AP$87))*'Calibration Report'!$L$10+('RawData Line 3'!X88-AVERAGE('RawData Line 3'!$I$88,'RawData Line 3'!$AP$88))*'Calibration Report'!$L$12)</f>
        <v>-0.65329020000000138</v>
      </c>
      <c r="R85" s="2">
        <f>'RawData Line 3'!$E$87-(('RawData Line 3'!Y87-AVERAGE('RawData Line 3'!$I$87,'RawData Line 3'!$AP$87))*'Calibration Report'!$L$10+('RawData Line 3'!Y88-AVERAGE('RawData Line 3'!$I$88,'RawData Line 3'!$AP$88))*'Calibration Report'!$L$12)</f>
        <v>-0.4878436000000026</v>
      </c>
      <c r="S85" s="2">
        <f>'RawData Line 3'!$E$87-(('RawData Line 3'!Z87-AVERAGE('RawData Line 3'!$I$87,'RawData Line 3'!$AP$87))*'Calibration Report'!$L$10+('RawData Line 3'!Z88-AVERAGE('RawData Line 3'!$I$88,'RawData Line 3'!$AP$88))*'Calibration Report'!$L$12)</f>
        <v>-0.32636910000000263</v>
      </c>
      <c r="T85" s="2">
        <f>'RawData Line 3'!$E$87-(('RawData Line 3'!AA87-AVERAGE('RawData Line 3'!$I$87,'RawData Line 3'!$AP$87))*'Calibration Report'!$L$10+('RawData Line 3'!AA88-AVERAGE('RawData Line 3'!$I$88,'RawData Line 3'!$AP$88))*'Calibration Report'!$L$12)</f>
        <v>-0.23509470000000143</v>
      </c>
      <c r="U85" s="2">
        <f>'RawData Line 3'!$E$87-(('RawData Line 3'!AB87-AVERAGE('RawData Line 3'!$I$87,'RawData Line 3'!$AP$87))*'Calibration Report'!$L$10+('RawData Line 3'!AB88-AVERAGE('RawData Line 3'!$I$88,'RawData Line 3'!$AP$88))*'Calibration Report'!$L$12)</f>
        <v>-5.1514600000002631E-2</v>
      </c>
      <c r="V85" s="2">
        <f>'RawData Line 3'!$E$87-(('RawData Line 3'!AC87-AVERAGE('RawData Line 3'!$I$87,'RawData Line 3'!$AP$87))*'Calibration Report'!$L$10+('RawData Line 3'!AC88-AVERAGE('RawData Line 3'!$I$88,'RawData Line 3'!$AP$88))*'Calibration Report'!$L$12)</f>
        <v>-3.6055500000000684E-2</v>
      </c>
      <c r="W85" s="2">
        <f>'RawData Line 3'!$E$87-(('RawData Line 3'!AD87-AVERAGE('RawData Line 3'!$I$87,'RawData Line 3'!$AP$87))*'Calibration Report'!$L$10+('RawData Line 3'!AD88-AVERAGE('RawData Line 3'!$I$88,'RawData Line 3'!$AP$88))*'Calibration Report'!$L$12)</f>
        <v>-4.5208600000002708E-2</v>
      </c>
      <c r="X85" s="2">
        <f>'RawData Line 3'!$E$87-(('RawData Line 3'!AE87-AVERAGE('RawData Line 3'!$I$87,'RawData Line 3'!$AP$87))*'Calibration Report'!$L$10+('RawData Line 3'!AE88-AVERAGE('RawData Line 3'!$I$88,'RawData Line 3'!$AP$88))*'Calibration Report'!$L$12)</f>
        <v>8.7602599999997977E-2</v>
      </c>
      <c r="Y85" s="2">
        <f>'RawData Line 3'!$E$87-(('RawData Line 3'!AF87-AVERAGE('RawData Line 3'!$I$87,'RawData Line 3'!$AP$87))*'Calibration Report'!$L$10+('RawData Line 3'!AF88-AVERAGE('RawData Line 3'!$I$88,'RawData Line 3'!$AP$88))*'Calibration Report'!$L$12)</f>
        <v>0.1780973999999973</v>
      </c>
      <c r="Z85" s="2">
        <f>'RawData Line 3'!$E$87-(('RawData Line 3'!AG87-AVERAGE('RawData Line 3'!$I$87,'RawData Line 3'!$AP$87))*'Calibration Report'!$L$10+('RawData Line 3'!AG88-AVERAGE('RawData Line 3'!$I$88,'RawData Line 3'!$AP$88))*'Calibration Report'!$L$12)</f>
        <v>0.44414419999999666</v>
      </c>
      <c r="AA85" s="2">
        <f>'RawData Line 3'!$E$87-(('RawData Line 3'!AH87-AVERAGE('RawData Line 3'!$I$87,'RawData Line 3'!$AP$87))*'Calibration Report'!$L$10+('RawData Line 3'!AH88-AVERAGE('RawData Line 3'!$I$88,'RawData Line 3'!$AP$88))*'Calibration Report'!$L$12)</f>
        <v>0.50649379999999855</v>
      </c>
      <c r="AB85" s="2">
        <f>'RawData Line 3'!$E$87-(('RawData Line 3'!AI87-AVERAGE('RawData Line 3'!$I$87,'RawData Line 3'!$AP$87))*'Calibration Report'!$L$10+('RawData Line 3'!AI88-AVERAGE('RawData Line 3'!$I$88,'RawData Line 3'!$AP$88))*'Calibration Report'!$L$12)</f>
        <v>0.6431882999999986</v>
      </c>
      <c r="AC85" s="2">
        <f>'RawData Line 3'!$E$87-(('RawData Line 3'!AJ87-AVERAGE('RawData Line 3'!$I$87,'RawData Line 3'!$AP$87))*'Calibration Report'!$L$10+('RawData Line 3'!AJ88-AVERAGE('RawData Line 3'!$I$88,'RawData Line 3'!$AP$88))*'Calibration Report'!$L$12)</f>
        <v>0.8018156999999968</v>
      </c>
      <c r="AD85" s="2">
        <f>'RawData Line 3'!$E$87-(('RawData Line 3'!AK87-AVERAGE('RawData Line 3'!$I$87,'RawData Line 3'!$AP$87))*'Calibration Report'!$L$10+('RawData Line 3'!AK88-AVERAGE('RawData Line 3'!$I$88,'RawData Line 3'!$AP$88))*'Calibration Report'!$L$12)</f>
        <v>1.0283141999999967</v>
      </c>
      <c r="AE85" s="2">
        <f>'RawData Line 3'!$E$87-(('RawData Line 3'!AL87-AVERAGE('RawData Line 3'!$I$87,'RawData Line 3'!$AP$87))*'Calibration Report'!$L$10+('RawData Line 3'!AL88-AVERAGE('RawData Line 3'!$I$88,'RawData Line 3'!$AP$88))*'Calibration Report'!$L$12)</f>
        <v>1.2586959999999991</v>
      </c>
      <c r="AF85" s="2">
        <f>'RawData Line 3'!$E$87-(('RawData Line 3'!AM87-AVERAGE('RawData Line 3'!$I$87,'RawData Line 3'!$AP$87))*'Calibration Report'!$L$10+('RawData Line 3'!AM88-AVERAGE('RawData Line 3'!$I$88,'RawData Line 3'!$AP$88))*'Calibration Report'!$L$12)</f>
        <v>1.2726846999999968</v>
      </c>
      <c r="AG85" s="2">
        <f>'RawData Line 3'!$E$87-(('RawData Line 3'!AN87-AVERAGE('RawData Line 3'!$I$87,'RawData Line 3'!$AP$87))*'Calibration Report'!$L$10+('RawData Line 3'!AN88-AVERAGE('RawData Line 3'!$I$88,'RawData Line 3'!$AP$88))*'Calibration Report'!$L$12)</f>
        <v>1.1262301999999966</v>
      </c>
      <c r="AH85" s="2">
        <f>'RawData Line 3'!$E$87-(('RawData Line 3'!AO87-AVERAGE('RawData Line 3'!$I$87,'RawData Line 3'!$AP$87))*'Calibration Report'!$L$10+('RawData Line 3'!AO88-AVERAGE('RawData Line 3'!$I$88,'RawData Line 3'!$AP$88))*'Calibration Report'!$L$12)</f>
        <v>1.6790379999999994</v>
      </c>
    </row>
    <row r="86" spans="1:34" x14ac:dyDescent="0.35">
      <c r="A86" s="24">
        <v>44915</v>
      </c>
      <c r="B86" s="18" t="s">
        <v>55</v>
      </c>
      <c r="C86" s="2">
        <v>0</v>
      </c>
      <c r="D86" s="2">
        <f>'RawData Line 3'!K6-'RawData Line 3'!$F$89</f>
        <v>2.4500000000000002</v>
      </c>
      <c r="E86" s="2">
        <f>'RawData Line 3'!L6-'RawData Line 3'!$F$89</f>
        <v>5.45</v>
      </c>
      <c r="F86" s="2">
        <f>'RawData Line 3'!M6-'RawData Line 3'!$F$89</f>
        <v>8.4499999999999993</v>
      </c>
      <c r="G86" s="2">
        <f>'RawData Line 3'!N6-'RawData Line 3'!$F$89</f>
        <v>11.45</v>
      </c>
      <c r="H86" s="2">
        <f>'RawData Line 3'!O6-'RawData Line 3'!$F$89</f>
        <v>14.45</v>
      </c>
      <c r="I86" s="2">
        <f>'RawData Line 3'!P6-'RawData Line 3'!$F$89</f>
        <v>17.45</v>
      </c>
      <c r="J86" s="2">
        <f>'RawData Line 3'!Q6-'RawData Line 3'!$F$89</f>
        <v>20.45</v>
      </c>
      <c r="K86" s="2">
        <f>'RawData Line 3'!R6-'RawData Line 3'!$F$89</f>
        <v>23.45</v>
      </c>
      <c r="L86" s="2">
        <f>'RawData Line 3'!S6-'RawData Line 3'!$F$89</f>
        <v>26.45</v>
      </c>
      <c r="M86" s="2">
        <f>'RawData Line 3'!T6-'RawData Line 3'!$F$89</f>
        <v>29.45</v>
      </c>
      <c r="N86" s="2">
        <f>'RawData Line 3'!U6-'RawData Line 3'!$F$89</f>
        <v>32.450000000000003</v>
      </c>
      <c r="O86" s="2">
        <f>'RawData Line 3'!V6-'RawData Line 3'!$F$89</f>
        <v>35.450000000000003</v>
      </c>
      <c r="P86" s="2">
        <f>'RawData Line 3'!W6-'RawData Line 3'!$F$89</f>
        <v>38.450000000000003</v>
      </c>
      <c r="Q86" s="2">
        <f>'RawData Line 3'!X6-'RawData Line 3'!$F$89</f>
        <v>41.45</v>
      </c>
      <c r="R86" s="2">
        <f>'RawData Line 3'!Y6-'RawData Line 3'!$F$89</f>
        <v>44.45</v>
      </c>
      <c r="S86" s="2">
        <f>'RawData Line 3'!Z6-'RawData Line 3'!$F$89</f>
        <v>47.45</v>
      </c>
      <c r="T86" s="2">
        <f>'RawData Line 3'!AA6-'RawData Line 3'!$F$89</f>
        <v>50.45</v>
      </c>
      <c r="U86" s="2">
        <f>'RawData Line 3'!AB6-'RawData Line 3'!$F$89</f>
        <v>53.45</v>
      </c>
      <c r="V86" s="2">
        <f>'RawData Line 3'!AC6-'RawData Line 3'!$F$89</f>
        <v>56.45</v>
      </c>
      <c r="W86" s="2">
        <f>'RawData Line 3'!AD6-'RawData Line 3'!$F$89</f>
        <v>59.45</v>
      </c>
      <c r="X86" s="2">
        <f>'RawData Line 3'!AE6-'RawData Line 3'!$F$89</f>
        <v>62.45</v>
      </c>
      <c r="Y86" s="2">
        <f>'RawData Line 3'!AF6-'RawData Line 3'!$F$89</f>
        <v>65.45</v>
      </c>
      <c r="Z86" s="2">
        <f>'RawData Line 3'!AG6-'RawData Line 3'!$F$89</f>
        <v>68.45</v>
      </c>
      <c r="AA86" s="2">
        <f>'RawData Line 3'!AH6-'RawData Line 3'!$F$89</f>
        <v>71.45</v>
      </c>
      <c r="AB86" s="2">
        <f>'RawData Line 3'!AI6-'RawData Line 3'!$F$89</f>
        <v>74.45</v>
      </c>
      <c r="AC86" s="2">
        <f>'RawData Line 3'!AJ6-'RawData Line 3'!$F$89</f>
        <v>77.45</v>
      </c>
      <c r="AD86" s="2">
        <f>'RawData Line 3'!AK6-'RawData Line 3'!$F$89</f>
        <v>80.45</v>
      </c>
      <c r="AE86" s="2">
        <f>'RawData Line 3'!AL6-'RawData Line 3'!$F$89</f>
        <v>83.45</v>
      </c>
      <c r="AF86" s="2">
        <f>'RawData Line 3'!AM6-'RawData Line 3'!$F$89</f>
        <v>86.45</v>
      </c>
      <c r="AG86" s="2">
        <f>'RawData Line 3'!AN6-'RawData Line 3'!$F$89</f>
        <v>89.45</v>
      </c>
      <c r="AH86" s="2">
        <f>'RawData Line 3'!AO6-'RawData Line 3'!$F$89</f>
        <v>92.45</v>
      </c>
    </row>
    <row r="87" spans="1:34" x14ac:dyDescent="0.35">
      <c r="A87" s="24"/>
      <c r="B87" s="18" t="s">
        <v>56</v>
      </c>
      <c r="C87" s="2">
        <f>'RawData Line 3'!$E$89-(('RawData Line 3'!J89-AVERAGE('RawData Line 3'!$I$89,'RawData Line 3'!$AP$89))*'Calibration Report'!$L$10+('RawData Line 3'!J90-AVERAGE('RawData Line 3'!$I$90,'RawData Line 3'!$AP$90))*'Calibration Report'!$L$12)</f>
        <v>0.75870424999999997</v>
      </c>
      <c r="D87" s="2">
        <f>'RawData Line 3'!$E$89-(('RawData Line 3'!K89-AVERAGE('RawData Line 3'!$I$89,'RawData Line 3'!$AP$89))*'Calibration Report'!$L$10+('RawData Line 3'!K90-AVERAGE('RawData Line 3'!$I$90,'RawData Line 3'!$AP$90))*'Calibration Report'!$L$12)</f>
        <v>0.53694274999999991</v>
      </c>
      <c r="E87" s="2">
        <f>'RawData Line 3'!$E$89-(('RawData Line 3'!L89-AVERAGE('RawData Line 3'!$I$89,'RawData Line 3'!$AP$89))*'Calibration Report'!$L$10+('RawData Line 3'!L90-AVERAGE('RawData Line 3'!$I$90,'RawData Line 3'!$AP$90))*'Calibration Report'!$L$12)</f>
        <v>0.1042306500000012</v>
      </c>
      <c r="F87" s="2">
        <f>'RawData Line 3'!$E$89-(('RawData Line 3'!M89-AVERAGE('RawData Line 3'!$I$89,'RawData Line 3'!$AP$89))*'Calibration Report'!$L$10+('RawData Line 3'!M90-AVERAGE('RawData Line 3'!$I$90,'RawData Line 3'!$AP$90))*'Calibration Report'!$L$12)</f>
        <v>-8.8255750000000077E-2</v>
      </c>
      <c r="G87" s="2">
        <f>'RawData Line 3'!$E$89-(('RawData Line 3'!N89-AVERAGE('RawData Line 3'!$I$89,'RawData Line 3'!$AP$89))*'Calibration Report'!$L$10+('RawData Line 3'!N90-AVERAGE('RawData Line 3'!$I$90,'RawData Line 3'!$AP$90))*'Calibration Report'!$L$12)</f>
        <v>-0.22840915000000139</v>
      </c>
      <c r="H87" s="2">
        <f>'RawData Line 3'!$E$89-(('RawData Line 3'!O89-AVERAGE('RawData Line 3'!$I$89,'RawData Line 3'!$AP$89))*'Calibration Report'!$L$10+('RawData Line 3'!O90-AVERAGE('RawData Line 3'!$I$90,'RawData Line 3'!$AP$90))*'Calibration Report'!$L$12)</f>
        <v>-0.39714195000000085</v>
      </c>
      <c r="I87" s="2">
        <f>'RawData Line 3'!$E$89-(('RawData Line 3'!P89-AVERAGE('RawData Line 3'!$I$89,'RawData Line 3'!$AP$89))*'Calibration Report'!$L$10+('RawData Line 3'!P90-AVERAGE('RawData Line 3'!$I$90,'RawData Line 3'!$AP$90))*'Calibration Report'!$L$12)</f>
        <v>-0.34793224999999994</v>
      </c>
      <c r="J87" s="2">
        <f>'RawData Line 3'!$E$89-(('RawData Line 3'!Q89-AVERAGE('RawData Line 3'!$I$89,'RawData Line 3'!$AP$89))*'Calibration Report'!$L$10+('RawData Line 3'!Q90-AVERAGE('RawData Line 3'!$I$90,'RawData Line 3'!$AP$90))*'Calibration Report'!$L$12)</f>
        <v>-0.27186034999999875</v>
      </c>
      <c r="K87" s="2">
        <f>'RawData Line 3'!$E$89-(('RawData Line 3'!R89-AVERAGE('RawData Line 3'!$I$89,'RawData Line 3'!$AP$89))*'Calibration Report'!$L$10+('RawData Line 3'!R90-AVERAGE('RawData Line 3'!$I$90,'RawData Line 3'!$AP$90))*'Calibration Report'!$L$12)</f>
        <v>-0.3617531500000013</v>
      </c>
      <c r="L87" s="2">
        <f>'RawData Line 3'!$E$89-(('RawData Line 3'!S89-AVERAGE('RawData Line 3'!$I$89,'RawData Line 3'!$AP$89))*'Calibration Report'!$L$10+('RawData Line 3'!S90-AVERAGE('RawData Line 3'!$I$90,'RawData Line 3'!$AP$90))*'Calibration Report'!$L$12)</f>
        <v>-0.51243634999999865</v>
      </c>
      <c r="M87" s="2">
        <f>'RawData Line 3'!$E$89-(('RawData Line 3'!T89-AVERAGE('RawData Line 3'!$I$89,'RawData Line 3'!$AP$89))*'Calibration Report'!$L$10+('RawData Line 3'!T90-AVERAGE('RawData Line 3'!$I$90,'RawData Line 3'!$AP$90))*'Calibration Report'!$L$12)</f>
        <v>-0.69705754999999936</v>
      </c>
      <c r="N87" s="2">
        <f>'RawData Line 3'!$E$89-(('RawData Line 3'!U89-AVERAGE('RawData Line 3'!$I$89,'RawData Line 3'!$AP$89))*'Calibration Report'!$L$10+('RawData Line 3'!U90-AVERAGE('RawData Line 3'!$I$90,'RawData Line 3'!$AP$90))*'Calibration Report'!$L$12)</f>
        <v>-0.85188554999999933</v>
      </c>
      <c r="O87" s="2">
        <f>'RawData Line 3'!$E$89-(('RawData Line 3'!V89-AVERAGE('RawData Line 3'!$I$89,'RawData Line 3'!$AP$89))*'Calibration Report'!$L$10+('RawData Line 3'!V90-AVERAGE('RawData Line 3'!$I$90,'RawData Line 3'!$AP$90))*'Calibration Report'!$L$12)</f>
        <v>-0.90654754999999931</v>
      </c>
      <c r="P87" s="2">
        <f>'RawData Line 3'!$E$89-(('RawData Line 3'!W89-AVERAGE('RawData Line 3'!$I$89,'RawData Line 3'!$AP$89))*'Calibration Report'!$L$10+('RawData Line 3'!W90-AVERAGE('RawData Line 3'!$I$90,'RawData Line 3'!$AP$90))*'Calibration Report'!$L$12)</f>
        <v>-0.79472674999999993</v>
      </c>
      <c r="Q87" s="2">
        <f>'RawData Line 3'!$E$89-(('RawData Line 3'!X89-AVERAGE('RawData Line 3'!$I$89,'RawData Line 3'!$AP$89))*'Calibration Report'!$L$10+('RawData Line 3'!X90-AVERAGE('RawData Line 3'!$I$90,'RawData Line 3'!$AP$90))*'Calibration Report'!$L$12)</f>
        <v>-0.69818745000000071</v>
      </c>
      <c r="R87" s="2">
        <f>'RawData Line 3'!$E$89-(('RawData Line 3'!Y89-AVERAGE('RawData Line 3'!$I$89,'RawData Line 3'!$AP$89))*'Calibration Report'!$L$10+('RawData Line 3'!Y90-AVERAGE('RawData Line 3'!$I$90,'RawData Line 3'!$AP$90))*'Calibration Report'!$L$12)</f>
        <v>-0.53472934999999877</v>
      </c>
      <c r="S87" s="2">
        <f>'RawData Line 3'!$E$89-(('RawData Line 3'!Z89-AVERAGE('RawData Line 3'!$I$89,'RawData Line 3'!$AP$89))*'Calibration Report'!$L$10+('RawData Line 3'!Z90-AVERAGE('RawData Line 3'!$I$90,'RawData Line 3'!$AP$90))*'Calibration Report'!$L$12)</f>
        <v>-0.38793434999999876</v>
      </c>
      <c r="T87" s="2">
        <f>'RawData Line 3'!$E$89-(('RawData Line 3'!AA89-AVERAGE('RawData Line 3'!$I$89,'RawData Line 3'!$AP$89))*'Calibration Report'!$L$10+('RawData Line 3'!AA90-AVERAGE('RawData Line 3'!$I$90,'RawData Line 3'!$AP$90))*'Calibration Report'!$L$12)</f>
        <v>-0.29665995000000067</v>
      </c>
      <c r="U87" s="2">
        <f>'RawData Line 3'!$E$89-(('RawData Line 3'!AB89-AVERAGE('RawData Line 3'!$I$89,'RawData Line 3'!$AP$89))*'Calibration Report'!$L$10+('RawData Line 3'!AB90-AVERAGE('RawData Line 3'!$I$90,'RawData Line 3'!$AP$90))*'Calibration Report'!$L$12)</f>
        <v>-0.11981515000000131</v>
      </c>
      <c r="V87" s="2">
        <f>'RawData Line 3'!$E$89-(('RawData Line 3'!AC89-AVERAGE('RawData Line 3'!$I$89,'RawData Line 3'!$AP$89))*'Calibration Report'!$L$10+('RawData Line 3'!AC90-AVERAGE('RawData Line 3'!$I$90,'RawData Line 3'!$AP$90))*'Calibration Report'!$L$12)</f>
        <v>-0.11143674999999997</v>
      </c>
      <c r="W87" s="2">
        <f>'RawData Line 3'!$E$89-(('RawData Line 3'!AD89-AVERAGE('RawData Line 3'!$I$89,'RawData Line 3'!$AP$89))*'Calibration Report'!$L$10+('RawData Line 3'!AD90-AVERAGE('RawData Line 3'!$I$90,'RawData Line 3'!$AP$90))*'Calibration Report'!$L$12)</f>
        <v>-0.12982684999999883</v>
      </c>
      <c r="X87" s="2">
        <f>'RawData Line 3'!$E$89-(('RawData Line 3'!AE89-AVERAGE('RawData Line 3'!$I$89,'RawData Line 3'!$AP$89))*'Calibration Report'!$L$10+('RawData Line 3'!AE90-AVERAGE('RawData Line 3'!$I$90,'RawData Line 3'!$AP$90))*'Calibration Report'!$L$12)</f>
        <v>1.541384999999873E-2</v>
      </c>
      <c r="Y87" s="2">
        <f>'RawData Line 3'!$E$89-(('RawData Line 3'!AF89-AVERAGE('RawData Line 3'!$I$89,'RawData Line 3'!$AP$89))*'Calibration Report'!$L$10+('RawData Line 3'!AF90-AVERAGE('RawData Line 3'!$I$90,'RawData Line 3'!$AP$90))*'Calibration Report'!$L$12)</f>
        <v>0.10720634999999878</v>
      </c>
      <c r="Z87" s="2">
        <f>'RawData Line 3'!$E$89-(('RawData Line 3'!AG89-AVERAGE('RawData Line 3'!$I$89,'RawData Line 3'!$AP$89))*'Calibration Report'!$L$10+('RawData Line 3'!AG90-AVERAGE('RawData Line 3'!$I$90,'RawData Line 3'!$AP$90))*'Calibration Report'!$L$12)</f>
        <v>0.35926445000000051</v>
      </c>
      <c r="AA87" s="2">
        <f>'RawData Line 3'!$E$89-(('RawData Line 3'!AH89-AVERAGE('RawData Line 3'!$I$89,'RawData Line 3'!$AP$89))*'Calibration Report'!$L$10+('RawData Line 3'!AH90-AVERAGE('RawData Line 3'!$I$90,'RawData Line 3'!$AP$90))*'Calibration Report'!$L$12)</f>
        <v>0.43370304999999931</v>
      </c>
      <c r="AB87" s="2">
        <f>'RawData Line 3'!$E$89-(('RawData Line 3'!AI89-AVERAGE('RawData Line 3'!$I$89,'RawData Line 3'!$AP$89))*'Calibration Report'!$L$10+('RawData Line 3'!AI90-AVERAGE('RawData Line 3'!$I$90,'RawData Line 3'!$AP$90))*'Calibration Report'!$L$12)</f>
        <v>0.56366224999999992</v>
      </c>
      <c r="AC87" s="2">
        <f>'RawData Line 3'!$E$89-(('RawData Line 3'!AJ89-AVERAGE('RawData Line 3'!$I$89,'RawData Line 3'!$AP$89))*'Calibration Report'!$L$10+('RawData Line 3'!AJ90-AVERAGE('RawData Line 3'!$I$90,'RawData Line 3'!$AP$90))*'Calibration Report'!$L$12)</f>
        <v>0.71641784999999869</v>
      </c>
      <c r="AD87" s="2">
        <f>'RawData Line 3'!$E$89-(('RawData Line 3'!AK89-AVERAGE('RawData Line 3'!$I$89,'RawData Line 3'!$AP$89))*'Calibration Report'!$L$10+('RawData Line 3'!AK90-AVERAGE('RawData Line 3'!$I$90,'RawData Line 3'!$AP$90))*'Calibration Report'!$L$12)</f>
        <v>0.97262074999999992</v>
      </c>
      <c r="AE87" s="2">
        <f>'RawData Line 3'!$E$89-(('RawData Line 3'!AL89-AVERAGE('RawData Line 3'!$I$89,'RawData Line 3'!$AP$89))*'Calibration Report'!$L$10+('RawData Line 3'!AL90-AVERAGE('RawData Line 3'!$I$90,'RawData Line 3'!$AP$90))*'Calibration Report'!$L$12)</f>
        <v>1.1917770499999993</v>
      </c>
      <c r="AF87" s="2">
        <f>'RawData Line 3'!$E$89-(('RawData Line 3'!AM89-AVERAGE('RawData Line 3'!$I$89,'RawData Line 3'!$AP$89))*'Calibration Report'!$L$10+('RawData Line 3'!AM90-AVERAGE('RawData Line 3'!$I$90,'RawData Line 3'!$AP$90))*'Calibration Report'!$L$12)</f>
        <v>1.2099993499999988</v>
      </c>
      <c r="AG87" s="2">
        <f>'RawData Line 3'!$E$89-(('RawData Line 3'!AN89-AVERAGE('RawData Line 3'!$I$89,'RawData Line 3'!$AP$89))*'Calibration Report'!$L$10+('RawData Line 3'!AN90-AVERAGE('RawData Line 3'!$I$90,'RawData Line 3'!$AP$90))*'Calibration Report'!$L$12)</f>
        <v>1.0717505499999993</v>
      </c>
      <c r="AH87" s="2">
        <f>'RawData Line 3'!$E$89-(('RawData Line 3'!AO89-AVERAGE('RawData Line 3'!$I$89,'RawData Line 3'!$AP$89))*'Calibration Report'!$L$10+('RawData Line 3'!AO90-AVERAGE('RawData Line 3'!$I$90,'RawData Line 3'!$AP$90))*'Calibration Report'!$L$12)</f>
        <v>1.8526160499999995</v>
      </c>
    </row>
    <row r="88" spans="1:34" x14ac:dyDescent="0.35">
      <c r="A88" s="24">
        <v>44918</v>
      </c>
      <c r="B88" s="18" t="s">
        <v>55</v>
      </c>
      <c r="C88" s="2">
        <v>0</v>
      </c>
      <c r="D88" s="2">
        <f>'RawData Line 3'!K6-'RawData Line 3'!$F$91</f>
        <v>2.4500000000000002</v>
      </c>
      <c r="E88" s="2">
        <f>'RawData Line 3'!L6-'RawData Line 3'!$F$91</f>
        <v>5.45</v>
      </c>
      <c r="F88" s="2">
        <f>'RawData Line 3'!M6-'RawData Line 3'!$F$91</f>
        <v>8.4499999999999993</v>
      </c>
      <c r="G88" s="2">
        <f>'RawData Line 3'!N6-'RawData Line 3'!$F$91</f>
        <v>11.45</v>
      </c>
      <c r="H88" s="2">
        <f>'RawData Line 3'!O6-'RawData Line 3'!$F$91</f>
        <v>14.45</v>
      </c>
      <c r="I88" s="2">
        <f>'RawData Line 3'!P6-'RawData Line 3'!$F$91</f>
        <v>17.45</v>
      </c>
      <c r="J88" s="2">
        <f>'RawData Line 3'!Q6-'RawData Line 3'!$F$91</f>
        <v>20.45</v>
      </c>
      <c r="K88" s="2">
        <f>'RawData Line 3'!R6-'RawData Line 3'!$F$91</f>
        <v>23.45</v>
      </c>
      <c r="L88" s="2">
        <f>'RawData Line 3'!S6-'RawData Line 3'!$F$91</f>
        <v>26.45</v>
      </c>
      <c r="M88" s="2">
        <f>'RawData Line 3'!T6-'RawData Line 3'!$F$91</f>
        <v>29.45</v>
      </c>
      <c r="N88" s="2">
        <f>'RawData Line 3'!U6-'RawData Line 3'!$F$91</f>
        <v>32.450000000000003</v>
      </c>
      <c r="O88" s="2">
        <f>'RawData Line 3'!V6-'RawData Line 3'!$F$91</f>
        <v>35.450000000000003</v>
      </c>
      <c r="P88" s="2">
        <f>'RawData Line 3'!W6-'RawData Line 3'!$F$91</f>
        <v>38.450000000000003</v>
      </c>
      <c r="Q88" s="2">
        <f>'RawData Line 3'!X6-'RawData Line 3'!$F$91</f>
        <v>41.45</v>
      </c>
      <c r="R88" s="2">
        <f>'RawData Line 3'!Y6-'RawData Line 3'!$F$91</f>
        <v>44.45</v>
      </c>
      <c r="S88" s="2">
        <f>'RawData Line 3'!Z6-'RawData Line 3'!$F$91</f>
        <v>47.45</v>
      </c>
      <c r="T88" s="2">
        <f>'RawData Line 3'!AA6-'RawData Line 3'!$F$91</f>
        <v>50.45</v>
      </c>
      <c r="U88" s="2">
        <f>'RawData Line 3'!AB6-'RawData Line 3'!$F$91</f>
        <v>53.45</v>
      </c>
      <c r="V88" s="2">
        <f>'RawData Line 3'!AC6-'RawData Line 3'!$F$91</f>
        <v>56.45</v>
      </c>
      <c r="W88" s="2">
        <f>'RawData Line 3'!AD6-'RawData Line 3'!$F$91</f>
        <v>59.45</v>
      </c>
      <c r="X88" s="2">
        <f>'RawData Line 3'!AE6-'RawData Line 3'!$F$91</f>
        <v>62.45</v>
      </c>
      <c r="Y88" s="2">
        <f>'RawData Line 3'!AF6-'RawData Line 3'!$F$91</f>
        <v>65.45</v>
      </c>
      <c r="Z88" s="2">
        <f>'RawData Line 3'!AG6-'RawData Line 3'!$F$91</f>
        <v>68.45</v>
      </c>
      <c r="AA88" s="2">
        <f>'RawData Line 3'!AH6-'RawData Line 3'!$F$91</f>
        <v>71.45</v>
      </c>
      <c r="AB88" s="2">
        <f>'RawData Line 3'!AI6-'RawData Line 3'!$F$91</f>
        <v>74.45</v>
      </c>
      <c r="AC88" s="2">
        <f>'RawData Line 3'!AJ6-'RawData Line 3'!$F$91</f>
        <v>77.45</v>
      </c>
      <c r="AD88" s="2">
        <f>'RawData Line 3'!AK6-'RawData Line 3'!$F$91</f>
        <v>80.45</v>
      </c>
      <c r="AE88" s="2">
        <f>'RawData Line 3'!AL6-'RawData Line 3'!$F$91</f>
        <v>83.45</v>
      </c>
      <c r="AF88" s="2">
        <f>'RawData Line 3'!AM6-'RawData Line 3'!$F$91</f>
        <v>86.45</v>
      </c>
      <c r="AG88" s="2">
        <f>'RawData Line 3'!AN6-'RawData Line 3'!$F$91</f>
        <v>89.45</v>
      </c>
      <c r="AH88" s="2">
        <f>'RawData Line 3'!AO6-'RawData Line 3'!$F$91</f>
        <v>92.45</v>
      </c>
    </row>
    <row r="89" spans="1:34" x14ac:dyDescent="0.35">
      <c r="A89" s="24"/>
      <c r="B89" s="18" t="s">
        <v>56</v>
      </c>
      <c r="C89" s="2">
        <f>'RawData Line 3'!$E$91-(('RawData Line 3'!J91-AVERAGE('RawData Line 3'!$I$91,'RawData Line 3'!$AP$91))*'Calibration Report'!$L$10+('RawData Line 3'!J92-AVERAGE('RawData Line 3'!$I$92,'RawData Line 3'!$AP$92))*'Calibration Report'!$L$12)</f>
        <v>0.68813665999999984</v>
      </c>
      <c r="D89" s="2">
        <f>'RawData Line 3'!$E$91-(('RawData Line 3'!K91-AVERAGE('RawData Line 3'!$I$91,'RawData Line 3'!$AP$91))*'Calibration Report'!$L$10+('RawData Line 3'!K92-AVERAGE('RawData Line 3'!$I$92,'RawData Line 3'!$AP$92))*'Calibration Report'!$L$12)</f>
        <v>0.50032295999999921</v>
      </c>
      <c r="E89" s="2">
        <f>'RawData Line 3'!$E$91-(('RawData Line 3'!L91-AVERAGE('RawData Line 3'!$I$91,'RawData Line 3'!$AP$91))*'Calibration Report'!$L$10+('RawData Line 3'!L92-AVERAGE('RawData Line 3'!$I$92,'RawData Line 3'!$AP$92))*'Calibration Report'!$L$12)</f>
        <v>7.5564860000000511E-2</v>
      </c>
      <c r="F89" s="2">
        <f>'RawData Line 3'!$E$91-(('RawData Line 3'!M91-AVERAGE('RawData Line 3'!$I$91,'RawData Line 3'!$AP$91))*'Calibration Report'!$L$10+('RawData Line 3'!M92-AVERAGE('RawData Line 3'!$I$92,'RawData Line 3'!$AP$92))*'Calibration Report'!$L$12)</f>
        <v>-0.13115704000000061</v>
      </c>
      <c r="G89" s="2">
        <f>'RawData Line 3'!$E$91-(('RawData Line 3'!N91-AVERAGE('RawData Line 3'!$I$91,'RawData Line 3'!$AP$91))*'Calibration Report'!$L$10+('RawData Line 3'!N92-AVERAGE('RawData Line 3'!$I$92,'RawData Line 3'!$AP$92))*'Calibration Report'!$L$12)</f>
        <v>-0.27277104000000074</v>
      </c>
      <c r="H89" s="2">
        <f>'RawData Line 3'!$E$91-(('RawData Line 3'!O91-AVERAGE('RawData Line 3'!$I$91,'RawData Line 3'!$AP$91))*'Calibration Report'!$L$10+('RawData Line 3'!O92-AVERAGE('RawData Line 3'!$I$92,'RawData Line 3'!$AP$92))*'Calibration Report'!$L$12)</f>
        <v>-0.45402213999999952</v>
      </c>
      <c r="I89" s="2">
        <f>'RawData Line 3'!$E$91-(('RawData Line 3'!P91-AVERAGE('RawData Line 3'!$I$91,'RawData Line 3'!$AP$91))*'Calibration Report'!$L$10+('RawData Line 3'!P92-AVERAGE('RawData Line 3'!$I$92,'RawData Line 3'!$AP$92))*'Calibration Report'!$L$12)</f>
        <v>-0.39297513999999945</v>
      </c>
      <c r="J89" s="2">
        <f>'RawData Line 3'!$E$91-(('RawData Line 3'!Q91-AVERAGE('RawData Line 3'!$I$91,'RawData Line 3'!$AP$91))*'Calibration Report'!$L$10+('RawData Line 3'!Q92-AVERAGE('RawData Line 3'!$I$92,'RawData Line 3'!$AP$92))*'Calibration Report'!$L$12)</f>
        <v>-0.34626224000000128</v>
      </c>
      <c r="K89" s="2">
        <f>'RawData Line 3'!$E$91-(('RawData Line 3'!R91-AVERAGE('RawData Line 3'!$I$91,'RawData Line 3'!$AP$91))*'Calibration Report'!$L$10+('RawData Line 3'!R92-AVERAGE('RawData Line 3'!$I$92,'RawData Line 3'!$AP$92))*'Calibration Report'!$L$12)</f>
        <v>-0.41361524000000127</v>
      </c>
      <c r="L89" s="2">
        <f>'RawData Line 3'!$E$91-(('RawData Line 3'!S91-AVERAGE('RawData Line 3'!$I$91,'RawData Line 3'!$AP$91))*'Calibration Report'!$L$10+('RawData Line 3'!S92-AVERAGE('RawData Line 3'!$I$92,'RawData Line 3'!$AP$92))*'Calibration Report'!$L$12)</f>
        <v>-0.55929013999999944</v>
      </c>
      <c r="M89" s="2">
        <f>'RawData Line 3'!$E$91-(('RawData Line 3'!T91-AVERAGE('RawData Line 3'!$I$91,'RawData Line 3'!$AP$91))*'Calibration Report'!$L$10+('RawData Line 3'!T92-AVERAGE('RawData Line 3'!$I$92,'RawData Line 3'!$AP$92))*'Calibration Report'!$L$12)</f>
        <v>-0.75271904000000078</v>
      </c>
      <c r="N89" s="2">
        <f>'RawData Line 3'!$E$91-(('RawData Line 3'!U91-AVERAGE('RawData Line 3'!$I$91,'RawData Line 3'!$AP$91))*'Calibration Report'!$L$10+('RawData Line 3'!U92-AVERAGE('RawData Line 3'!$I$92,'RawData Line 3'!$AP$92))*'Calibration Report'!$L$12)</f>
        <v>-0.9008117400000013</v>
      </c>
      <c r="O89" s="2">
        <f>'RawData Line 3'!$E$91-(('RawData Line 3'!V91-AVERAGE('RawData Line 3'!$I$91,'RawData Line 3'!$AP$91))*'Calibration Report'!$L$10+('RawData Line 3'!V92-AVERAGE('RawData Line 3'!$I$92,'RawData Line 3'!$AP$92))*'Calibration Report'!$L$12)</f>
        <v>-0.9442482400000014</v>
      </c>
      <c r="P89" s="2">
        <f>'RawData Line 3'!$E$91-(('RawData Line 3'!W91-AVERAGE('RawData Line 3'!$I$91,'RawData Line 3'!$AP$91))*'Calibration Report'!$L$10+('RawData Line 3'!W92-AVERAGE('RawData Line 3'!$I$92,'RawData Line 3'!$AP$92))*'Calibration Report'!$L$12)</f>
        <v>-0.83717424000000129</v>
      </c>
      <c r="Q89" s="2">
        <f>'RawData Line 3'!$E$91-(('RawData Line 3'!X91-AVERAGE('RawData Line 3'!$I$91,'RawData Line 3'!$AP$91))*'Calibration Report'!$L$10+('RawData Line 3'!X92-AVERAGE('RawData Line 3'!$I$92,'RawData Line 3'!$AP$92))*'Calibration Report'!$L$12)</f>
        <v>-0.73045054000000076</v>
      </c>
      <c r="R89" s="2">
        <f>'RawData Line 3'!$E$91-(('RawData Line 3'!Y91-AVERAGE('RawData Line 3'!$I$91,'RawData Line 3'!$AP$91))*'Calibration Report'!$L$10+('RawData Line 3'!Y92-AVERAGE('RawData Line 3'!$I$92,'RawData Line 3'!$AP$92))*'Calibration Report'!$L$12)</f>
        <v>-0.55498734000000005</v>
      </c>
      <c r="S89" s="2">
        <f>'RawData Line 3'!$E$91-(('RawData Line 3'!Z91-AVERAGE('RawData Line 3'!$I$91,'RawData Line 3'!$AP$91))*'Calibration Report'!$L$10+('RawData Line 3'!Z92-AVERAGE('RawData Line 3'!$I$92,'RawData Line 3'!$AP$92))*'Calibration Report'!$L$12)</f>
        <v>-0.41596384000000008</v>
      </c>
      <c r="T89" s="2">
        <f>'RawData Line 3'!$E$91-(('RawData Line 3'!AA91-AVERAGE('RawData Line 3'!$I$91,'RawData Line 3'!$AP$91))*'Calibration Report'!$L$10+('RawData Line 3'!AA92-AVERAGE('RawData Line 3'!$I$92,'RawData Line 3'!$AP$92))*'Calibration Report'!$L$12)</f>
        <v>-0.33729654000000076</v>
      </c>
      <c r="U89" s="2">
        <f>'RawData Line 3'!$E$91-(('RawData Line 3'!AB91-AVERAGE('RawData Line 3'!$I$91,'RawData Line 3'!$AP$91))*'Calibration Report'!$L$10+('RawData Line 3'!AB92-AVERAGE('RawData Line 3'!$I$92,'RawData Line 3'!$AP$92))*'Calibration Report'!$L$12)</f>
        <v>-0.15293684000000018</v>
      </c>
      <c r="V89" s="2">
        <f>'RawData Line 3'!$E$91-(('RawData Line 3'!AC91-AVERAGE('RawData Line 3'!$I$91,'RawData Line 3'!$AP$91))*'Calibration Report'!$L$10+('RawData Line 3'!AC92-AVERAGE('RawData Line 3'!$I$92,'RawData Line 3'!$AP$92))*'Calibration Report'!$L$12)</f>
        <v>-0.16588934000000011</v>
      </c>
      <c r="W89" s="2">
        <f>'RawData Line 3'!$E$91-(('RawData Line 3'!AD91-AVERAGE('RawData Line 3'!$I$91,'RawData Line 3'!$AP$91))*'Calibration Report'!$L$10+('RawData Line 3'!AD92-AVERAGE('RawData Line 3'!$I$92,'RawData Line 3'!$AP$92))*'Calibration Report'!$L$12)</f>
        <v>-0.1727085400000008</v>
      </c>
      <c r="X89" s="2">
        <f>'RawData Line 3'!$E$91-(('RawData Line 3'!AE91-AVERAGE('RawData Line 3'!$I$91,'RawData Line 3'!$AP$91))*'Calibration Report'!$L$10+('RawData Line 3'!AE92-AVERAGE('RawData Line 3'!$I$92,'RawData Line 3'!$AP$92))*'Calibration Report'!$L$12)</f>
        <v>-2.5824740000001345E-2</v>
      </c>
      <c r="Y89" s="2">
        <f>'RawData Line 3'!$E$91-(('RawData Line 3'!AF91-AVERAGE('RawData Line 3'!$I$91,'RawData Line 3'!$AP$91))*'Calibration Report'!$L$10+('RawData Line 3'!AF92-AVERAGE('RawData Line 3'!$I$92,'RawData Line 3'!$AP$92))*'Calibration Report'!$L$12)</f>
        <v>9.4808659999999878E-2</v>
      </c>
      <c r="Z89" s="2">
        <f>'RawData Line 3'!$E$91-(('RawData Line 3'!AG91-AVERAGE('RawData Line 3'!$I$91,'RawData Line 3'!$AP$91))*'Calibration Report'!$L$10+('RawData Line 3'!AG92-AVERAGE('RawData Line 3'!$I$92,'RawData Line 3'!$AP$92))*'Calibration Report'!$L$12)</f>
        <v>0.33659356000000107</v>
      </c>
      <c r="AA89" s="2">
        <f>'RawData Line 3'!$E$91-(('RawData Line 3'!AH91-AVERAGE('RawData Line 3'!$I$91,'RawData Line 3'!$AP$91))*'Calibration Report'!$L$10+('RawData Line 3'!AH92-AVERAGE('RawData Line 3'!$I$92,'RawData Line 3'!$AP$92))*'Calibration Report'!$L$12)</f>
        <v>0.41301575999999862</v>
      </c>
      <c r="AB89" s="2">
        <f>'RawData Line 3'!$E$91-(('RawData Line 3'!AI91-AVERAGE('RawData Line 3'!$I$91,'RawData Line 3'!$AP$91))*'Calibration Report'!$L$10+('RawData Line 3'!AI92-AVERAGE('RawData Line 3'!$I$92,'RawData Line 3'!$AP$92))*'Calibration Report'!$L$12)</f>
        <v>0.57095236000000049</v>
      </c>
      <c r="AC89" s="2">
        <f>'RawData Line 3'!$E$91-(('RawData Line 3'!AJ91-AVERAGE('RawData Line 3'!$I$91,'RawData Line 3'!$AP$91))*'Calibration Report'!$L$10+('RawData Line 3'!AJ92-AVERAGE('RawData Line 3'!$I$92,'RawData Line 3'!$AP$92))*'Calibration Report'!$L$12)</f>
        <v>0.67483386000000045</v>
      </c>
      <c r="AD89" s="2">
        <f>'RawData Line 3'!$E$91-(('RawData Line 3'!AK91-AVERAGE('RawData Line 3'!$I$91,'RawData Line 3'!$AP$91))*'Calibration Report'!$L$10+('RawData Line 3'!AK92-AVERAGE('RawData Line 3'!$I$92,'RawData Line 3'!$AP$92))*'Calibration Report'!$L$12)</f>
        <v>0.98604415999999984</v>
      </c>
      <c r="AE89" s="2">
        <f>'RawData Line 3'!$E$91-(('RawData Line 3'!AL91-AVERAGE('RawData Line 3'!$I$91,'RawData Line 3'!$AP$91))*'Calibration Report'!$L$10+('RawData Line 3'!AL92-AVERAGE('RawData Line 3'!$I$92,'RawData Line 3'!$AP$92))*'Calibration Report'!$L$12)</f>
        <v>1.2005375600000012</v>
      </c>
      <c r="AF89" s="2">
        <f>'RawData Line 3'!$E$91-(('RawData Line 3'!AM91-AVERAGE('RawData Line 3'!$I$91,'RawData Line 3'!$AP$91))*'Calibration Report'!$L$10+('RawData Line 3'!AM92-AVERAGE('RawData Line 3'!$I$92,'RawData Line 3'!$AP$92))*'Calibration Report'!$L$12)</f>
        <v>1.2128831599999998</v>
      </c>
      <c r="AG89" s="2">
        <f>'RawData Line 3'!$E$91-(('RawData Line 3'!AN91-AVERAGE('RawData Line 3'!$I$91,'RawData Line 3'!$AP$91))*'Calibration Report'!$L$10+('RawData Line 3'!AN92-AVERAGE('RawData Line 3'!$I$92,'RawData Line 3'!$AP$92))*'Calibration Report'!$L$12)</f>
        <v>1.0873302599999985</v>
      </c>
      <c r="AH89" s="2">
        <f>'RawData Line 3'!$E$91-(('RawData Line 3'!AO91-AVERAGE('RawData Line 3'!$I$91,'RawData Line 3'!$AP$91))*'Calibration Report'!$L$10+('RawData Line 3'!AO92-AVERAGE('RawData Line 3'!$I$92,'RawData Line 3'!$AP$92))*'Calibration Report'!$L$12)</f>
        <v>1.9481509599999991</v>
      </c>
    </row>
    <row r="90" spans="1:34" x14ac:dyDescent="0.35">
      <c r="A90" s="24">
        <v>44923</v>
      </c>
      <c r="B90" s="18" t="s">
        <v>55</v>
      </c>
      <c r="C90" s="2">
        <v>0</v>
      </c>
      <c r="D90" s="2">
        <f>'RawData Line 3'!K6-'RawData Line 3'!$F$93</f>
        <v>2.4500000000000002</v>
      </c>
      <c r="E90" s="2">
        <f>'RawData Line 3'!L6-'RawData Line 3'!$F$93</f>
        <v>5.45</v>
      </c>
      <c r="F90" s="2">
        <f>'RawData Line 3'!M6-'RawData Line 3'!$F$93</f>
        <v>8.4499999999999993</v>
      </c>
      <c r="G90" s="2">
        <f>'RawData Line 3'!N6-'RawData Line 3'!$F$93</f>
        <v>11.45</v>
      </c>
      <c r="H90" s="2">
        <f>'RawData Line 3'!O6-'RawData Line 3'!$F$93</f>
        <v>14.45</v>
      </c>
      <c r="I90" s="2">
        <f>'RawData Line 3'!P6-'RawData Line 3'!$F$93</f>
        <v>17.45</v>
      </c>
      <c r="J90" s="2">
        <f>'RawData Line 3'!Q6-'RawData Line 3'!$F$93</f>
        <v>20.45</v>
      </c>
      <c r="K90" s="2">
        <f>'RawData Line 3'!R6-'RawData Line 3'!$F$93</f>
        <v>23.45</v>
      </c>
      <c r="L90" s="2">
        <f>'RawData Line 3'!S6-'RawData Line 3'!$F$93</f>
        <v>26.45</v>
      </c>
      <c r="M90" s="2">
        <f>'RawData Line 3'!T6-'RawData Line 3'!$F$93</f>
        <v>29.45</v>
      </c>
      <c r="N90" s="2">
        <f>'RawData Line 3'!U6-'RawData Line 3'!$F$93</f>
        <v>32.450000000000003</v>
      </c>
      <c r="O90" s="2">
        <f>'RawData Line 3'!V6-'RawData Line 3'!$F$93</f>
        <v>35.450000000000003</v>
      </c>
      <c r="P90" s="2">
        <f>'RawData Line 3'!W6-'RawData Line 3'!$F$93</f>
        <v>38.450000000000003</v>
      </c>
      <c r="Q90" s="2">
        <f>'RawData Line 3'!X6-'RawData Line 3'!$F$93</f>
        <v>41.45</v>
      </c>
      <c r="R90" s="2">
        <f>'RawData Line 3'!Y6-'RawData Line 3'!$F$93</f>
        <v>44.45</v>
      </c>
      <c r="S90" s="2">
        <f>'RawData Line 3'!Z6-'RawData Line 3'!$F$93</f>
        <v>47.45</v>
      </c>
      <c r="T90" s="2">
        <f>'RawData Line 3'!AA6-'RawData Line 3'!$F$93</f>
        <v>50.45</v>
      </c>
      <c r="U90" s="2">
        <f>'RawData Line 3'!AB6-'RawData Line 3'!$F$93</f>
        <v>53.45</v>
      </c>
      <c r="V90" s="2">
        <f>'RawData Line 3'!AC6-'RawData Line 3'!$F$93</f>
        <v>56.45</v>
      </c>
      <c r="W90" s="2">
        <f>'RawData Line 3'!AD6-'RawData Line 3'!$F$93</f>
        <v>59.45</v>
      </c>
      <c r="X90" s="2">
        <f>'RawData Line 3'!AE6-'RawData Line 3'!$F$93</f>
        <v>62.45</v>
      </c>
      <c r="Y90" s="2">
        <f>'RawData Line 3'!AF6-'RawData Line 3'!$F$93</f>
        <v>65.45</v>
      </c>
      <c r="Z90" s="2">
        <f>'RawData Line 3'!AG6-'RawData Line 3'!$F$93</f>
        <v>68.45</v>
      </c>
      <c r="AA90" s="2">
        <f>'RawData Line 3'!AH6-'RawData Line 3'!$F$93</f>
        <v>71.45</v>
      </c>
      <c r="AB90" s="2">
        <f>'RawData Line 3'!AI6-'RawData Line 3'!$F$93</f>
        <v>74.45</v>
      </c>
      <c r="AC90" s="2">
        <f>'RawData Line 3'!AJ6-'RawData Line 3'!$F$93</f>
        <v>77.45</v>
      </c>
      <c r="AD90" s="2">
        <f>'RawData Line 3'!AK6-'RawData Line 3'!$F$93</f>
        <v>80.45</v>
      </c>
      <c r="AE90" s="2">
        <f>'RawData Line 3'!AL6-'RawData Line 3'!$F$93</f>
        <v>83.45</v>
      </c>
      <c r="AF90" s="2">
        <f>'RawData Line 3'!AM6-'RawData Line 3'!$F$93</f>
        <v>86.45</v>
      </c>
      <c r="AG90" s="2">
        <f>'RawData Line 3'!AN6-'RawData Line 3'!$F$93</f>
        <v>89.45</v>
      </c>
      <c r="AH90" s="2">
        <f>'RawData Line 3'!AO6-'RawData Line 3'!$F$93</f>
        <v>92.45</v>
      </c>
    </row>
    <row r="91" spans="1:34" x14ac:dyDescent="0.35">
      <c r="A91" s="24"/>
      <c r="B91" s="18" t="s">
        <v>56</v>
      </c>
      <c r="C91" s="2">
        <f>'RawData Line 3'!$E$93-(('RawData Line 3'!J93-AVERAGE('RawData Line 3'!$I$93,'RawData Line 3'!$AP$93))*'Calibration Report'!$L$10+('RawData Line 3'!J94-AVERAGE('RawData Line 3'!$I$94,'RawData Line 3'!$AP$94))*'Calibration Report'!$L$12)</f>
        <v>0.66995764999999796</v>
      </c>
      <c r="D91" s="2">
        <f>'RawData Line 3'!$E$93-(('RawData Line 3'!K93-AVERAGE('RawData Line 3'!$I$93,'RawData Line 3'!$AP$93))*'Calibration Report'!$L$10+('RawData Line 3'!K94-AVERAGE('RawData Line 3'!$I$94,'RawData Line 3'!$AP$94))*'Calibration Report'!$L$12)</f>
        <v>0.45224724999999966</v>
      </c>
      <c r="E91" s="2">
        <f>'RawData Line 3'!$E$93-(('RawData Line 3'!L93-AVERAGE('RawData Line 3'!$I$93,'RawData Line 3'!$AP$93))*'Calibration Report'!$L$10+('RawData Line 3'!L94-AVERAGE('RawData Line 3'!$I$94,'RawData Line 3'!$AP$94))*'Calibration Report'!$L$12)</f>
        <v>1.9619049999999083E-2</v>
      </c>
      <c r="F91" s="2">
        <f>'RawData Line 3'!$E$93-(('RawData Line 3'!M93-AVERAGE('RawData Line 3'!$I$93,'RawData Line 3'!$AP$93))*'Calibration Report'!$L$10+('RawData Line 3'!M94-AVERAGE('RawData Line 3'!$I$94,'RawData Line 3'!$AP$94))*'Calibration Report'!$L$12)</f>
        <v>-0.16182435000000228</v>
      </c>
      <c r="G91" s="2">
        <f>'RawData Line 3'!$E$93-(('RawData Line 3'!N93-AVERAGE('RawData Line 3'!$I$93,'RawData Line 3'!$AP$93))*'Calibration Report'!$L$10+('RawData Line 3'!N94-AVERAGE('RawData Line 3'!$I$94,'RawData Line 3'!$AP$94))*'Calibration Report'!$L$12)</f>
        <v>-0.29265195000000066</v>
      </c>
      <c r="H91" s="2">
        <f>'RawData Line 3'!$E$93-(('RawData Line 3'!O93-AVERAGE('RawData Line 3'!$I$93,'RawData Line 3'!$AP$93))*'Calibration Report'!$L$10+('RawData Line 3'!O94-AVERAGE('RawData Line 3'!$I$94,'RawData Line 3'!$AP$94))*'Calibration Report'!$L$12)</f>
        <v>-0.47995245000000075</v>
      </c>
      <c r="I91" s="2">
        <f>'RawData Line 3'!$E$93-(('RawData Line 3'!P93-AVERAGE('RawData Line 3'!$I$93,'RawData Line 3'!$AP$93))*'Calibration Report'!$L$10+('RawData Line 3'!P94-AVERAGE('RawData Line 3'!$I$94,'RawData Line 3'!$AP$94))*'Calibration Report'!$L$12)</f>
        <v>-0.42409135000000209</v>
      </c>
      <c r="J91" s="2">
        <f>'RawData Line 3'!$E$93-(('RawData Line 3'!Q93-AVERAGE('RawData Line 3'!$I$93,'RawData Line 3'!$AP$93))*'Calibration Report'!$L$10+('RawData Line 3'!Q94-AVERAGE('RawData Line 3'!$I$94,'RawData Line 3'!$AP$94))*'Calibration Report'!$L$12)</f>
        <v>-0.35994065000000153</v>
      </c>
      <c r="K91" s="2">
        <f>'RawData Line 3'!$E$93-(('RawData Line 3'!R93-AVERAGE('RawData Line 3'!$I$93,'RawData Line 3'!$AP$93))*'Calibration Report'!$L$10+('RawData Line 3'!R94-AVERAGE('RawData Line 3'!$I$94,'RawData Line 3'!$AP$94))*'Calibration Report'!$L$12)</f>
        <v>-0.43549935000000217</v>
      </c>
      <c r="L91" s="2">
        <f>'RawData Line 3'!$E$93-(('RawData Line 3'!S93-AVERAGE('RawData Line 3'!$I$93,'RawData Line 3'!$AP$93))*'Calibration Report'!$L$10+('RawData Line 3'!S94-AVERAGE('RawData Line 3'!$I$94,'RawData Line 3'!$AP$94))*'Calibration Report'!$L$12)</f>
        <v>-0.60026005000000282</v>
      </c>
      <c r="M91" s="2">
        <f>'RawData Line 3'!$E$93-(('RawData Line 3'!T93-AVERAGE('RawData Line 3'!$I$93,'RawData Line 3'!$AP$93))*'Calibration Report'!$L$10+('RawData Line 3'!T94-AVERAGE('RawData Line 3'!$I$94,'RawData Line 3'!$AP$94))*'Calibration Report'!$L$12)</f>
        <v>-0.77045835000000218</v>
      </c>
      <c r="N91" s="2">
        <f>'RawData Line 3'!$E$93-(('RawData Line 3'!U93-AVERAGE('RawData Line 3'!$I$93,'RawData Line 3'!$AP$93))*'Calibration Report'!$L$10+('RawData Line 3'!U94-AVERAGE('RawData Line 3'!$I$94,'RawData Line 3'!$AP$94))*'Calibration Report'!$L$12)</f>
        <v>-0.94238365000000157</v>
      </c>
      <c r="O91" s="2">
        <f>'RawData Line 3'!$E$93-(('RawData Line 3'!V93-AVERAGE('RawData Line 3'!$I$93,'RawData Line 3'!$AP$93))*'Calibration Report'!$L$10+('RawData Line 3'!V94-AVERAGE('RawData Line 3'!$I$94,'RawData Line 3'!$AP$94))*'Calibration Report'!$L$12)</f>
        <v>-0.988844850000002</v>
      </c>
      <c r="P91" s="2">
        <f>'RawData Line 3'!$E$93-(('RawData Line 3'!W93-AVERAGE('RawData Line 3'!$I$93,'RawData Line 3'!$AP$93))*'Calibration Report'!$L$10+('RawData Line 3'!W94-AVERAGE('RawData Line 3'!$I$94,'RawData Line 3'!$AP$94))*'Calibration Report'!$L$12)</f>
        <v>-0.86320805000000278</v>
      </c>
      <c r="Q91" s="2">
        <f>'RawData Line 3'!$E$93-(('RawData Line 3'!X93-AVERAGE('RawData Line 3'!$I$93,'RawData Line 3'!$AP$93))*'Calibration Report'!$L$10+('RawData Line 3'!X94-AVERAGE('RawData Line 3'!$I$94,'RawData Line 3'!$AP$94))*'Calibration Report'!$L$12)</f>
        <v>-0.75984955000000287</v>
      </c>
      <c r="R91" s="2">
        <f>'RawData Line 3'!$E$93-(('RawData Line 3'!Y93-AVERAGE('RawData Line 3'!$I$93,'RawData Line 3'!$AP$93))*'Calibration Report'!$L$10+('RawData Line 3'!Y94-AVERAGE('RawData Line 3'!$I$94,'RawData Line 3'!$AP$94))*'Calibration Report'!$L$12)</f>
        <v>-0.59155585000000221</v>
      </c>
      <c r="S91" s="2">
        <f>'RawData Line 3'!$E$93-(('RawData Line 3'!Z93-AVERAGE('RawData Line 3'!$I$93,'RawData Line 3'!$AP$93))*'Calibration Report'!$L$10+('RawData Line 3'!Z94-AVERAGE('RawData Line 3'!$I$94,'RawData Line 3'!$AP$94))*'Calibration Report'!$L$12)</f>
        <v>-0.45270505000000272</v>
      </c>
      <c r="T91" s="2">
        <f>'RawData Line 3'!$E$93-(('RawData Line 3'!AA93-AVERAGE('RawData Line 3'!$I$93,'RawData Line 3'!$AP$93))*'Calibration Report'!$L$10+('RawData Line 3'!AA94-AVERAGE('RawData Line 3'!$I$94,'RawData Line 3'!$AP$94))*'Calibration Report'!$L$12)</f>
        <v>-0.34969195000000086</v>
      </c>
      <c r="U91" s="2">
        <f>'RawData Line 3'!$E$93-(('RawData Line 3'!AB93-AVERAGE('RawData Line 3'!$I$93,'RawData Line 3'!$AP$93))*'Calibration Report'!$L$10+('RawData Line 3'!AB94-AVERAGE('RawData Line 3'!$I$94,'RawData Line 3'!$AP$94))*'Calibration Report'!$L$12)</f>
        <v>-0.16740465000000149</v>
      </c>
      <c r="V91" s="2">
        <f>'RawData Line 3'!$E$93-(('RawData Line 3'!AC93-AVERAGE('RawData Line 3'!$I$93,'RawData Line 3'!$AP$93))*'Calibration Report'!$L$10+('RawData Line 3'!AC94-AVERAGE('RawData Line 3'!$I$94,'RawData Line 3'!$AP$94))*'Calibration Report'!$L$12)</f>
        <v>-0.17413995000000093</v>
      </c>
      <c r="W91" s="2">
        <f>'RawData Line 3'!$E$93-(('RawData Line 3'!AD93-AVERAGE('RawData Line 3'!$I$93,'RawData Line 3'!$AP$93))*'Calibration Report'!$L$10+('RawData Line 3'!AD94-AVERAGE('RawData Line 3'!$I$94,'RawData Line 3'!$AP$94))*'Calibration Report'!$L$12)</f>
        <v>-0.17845745000000091</v>
      </c>
      <c r="X91" s="2">
        <f>'RawData Line 3'!$E$93-(('RawData Line 3'!AE93-AVERAGE('RawData Line 3'!$I$93,'RawData Line 3'!$AP$93))*'Calibration Report'!$L$10+('RawData Line 3'!AE94-AVERAGE('RawData Line 3'!$I$94,'RawData Line 3'!$AP$94))*'Calibration Report'!$L$12)</f>
        <v>-2.6392650000001572E-2</v>
      </c>
      <c r="Y91" s="2">
        <f>'RawData Line 3'!$E$93-(('RawData Line 3'!AF93-AVERAGE('RawData Line 3'!$I$93,'RawData Line 3'!$AP$93))*'Calibration Report'!$L$10+('RawData Line 3'!AF94-AVERAGE('RawData Line 3'!$I$94,'RawData Line 3'!$AP$94))*'Calibration Report'!$L$12)</f>
        <v>6.9371949999997184E-2</v>
      </c>
      <c r="Z91" s="2">
        <f>'RawData Line 3'!$E$93-(('RawData Line 3'!AG93-AVERAGE('RawData Line 3'!$I$93,'RawData Line 3'!$AP$93))*'Calibration Report'!$L$10+('RawData Line 3'!AG94-AVERAGE('RawData Line 3'!$I$94,'RawData Line 3'!$AP$94))*'Calibration Report'!$L$12)</f>
        <v>0.33662764999999784</v>
      </c>
      <c r="AA91" s="2">
        <f>'RawData Line 3'!$E$93-(('RawData Line 3'!AH93-AVERAGE('RawData Line 3'!$I$93,'RawData Line 3'!$AP$93))*'Calibration Report'!$L$10+('RawData Line 3'!AH94-AVERAGE('RawData Line 3'!$I$94,'RawData Line 3'!$AP$94))*'Calibration Report'!$L$12)</f>
        <v>0.42185754999999914</v>
      </c>
      <c r="AB91" s="2">
        <f>'RawData Line 3'!$E$93-(('RawData Line 3'!AI93-AVERAGE('RawData Line 3'!$I$93,'RawData Line 3'!$AP$93))*'Calibration Report'!$L$10+('RawData Line 3'!AI94-AVERAGE('RawData Line 3'!$I$94,'RawData Line 3'!$AP$94))*'Calibration Report'!$L$12)</f>
        <v>0.55976094999999726</v>
      </c>
      <c r="AC91" s="2">
        <f>'RawData Line 3'!$E$93-(('RawData Line 3'!AJ93-AVERAGE('RawData Line 3'!$I$93,'RawData Line 3'!$AP$93))*'Calibration Report'!$L$10+('RawData Line 3'!AJ94-AVERAGE('RawData Line 3'!$I$94,'RawData Line 3'!$AP$94))*'Calibration Report'!$L$12)</f>
        <v>0.72892304999999913</v>
      </c>
      <c r="AD91" s="2">
        <f>'RawData Line 3'!$E$93-(('RawData Line 3'!AK93-AVERAGE('RawData Line 3'!$I$93,'RawData Line 3'!$AP$93))*'Calibration Report'!$L$10+('RawData Line 3'!AK94-AVERAGE('RawData Line 3'!$I$94,'RawData Line 3'!$AP$94))*'Calibration Report'!$L$12)</f>
        <v>0.98408974999999976</v>
      </c>
      <c r="AE91" s="2">
        <f>'RawData Line 3'!$E$93-(('RawData Line 3'!AL93-AVERAGE('RawData Line 3'!$I$93,'RawData Line 3'!$AP$93))*'Calibration Report'!$L$10+('RawData Line 3'!AL94-AVERAGE('RawData Line 3'!$I$94,'RawData Line 3'!$AP$94))*'Calibration Report'!$L$12)</f>
        <v>1.211797149999998</v>
      </c>
      <c r="AF91" s="2">
        <f>'RawData Line 3'!$E$93-(('RawData Line 3'!AM93-AVERAGE('RawData Line 3'!$I$93,'RawData Line 3'!$AP$93))*'Calibration Report'!$L$10+('RawData Line 3'!AM94-AVERAGE('RawData Line 3'!$I$94,'RawData Line 3'!$AP$94))*'Calibration Report'!$L$12)</f>
        <v>1.2340754499999973</v>
      </c>
      <c r="AG91" s="2">
        <f>'RawData Line 3'!$E$93-(('RawData Line 3'!AN93-AVERAGE('RawData Line 3'!$I$93,'RawData Line 3'!$AP$93))*'Calibration Report'!$L$10+('RawData Line 3'!AN94-AVERAGE('RawData Line 3'!$I$94,'RawData Line 3'!$AP$94))*'Calibration Report'!$L$12)</f>
        <v>1.1111969499999972</v>
      </c>
      <c r="AH91" s="2">
        <f>'RawData Line 3'!$E$93-(('RawData Line 3'!AO93-AVERAGE('RawData Line 3'!$I$93,'RawData Line 3'!$AP$93))*'Calibration Report'!$L$10+('RawData Line 3'!AO94-AVERAGE('RawData Line 3'!$I$94,'RawData Line 3'!$AP$94))*'Calibration Report'!$L$12)</f>
        <v>1.9549203499999985</v>
      </c>
    </row>
    <row r="92" spans="1:34" x14ac:dyDescent="0.35">
      <c r="A92" s="24">
        <v>44931</v>
      </c>
      <c r="B92" s="18" t="s">
        <v>55</v>
      </c>
      <c r="C92" s="2">
        <v>0</v>
      </c>
      <c r="D92" s="2">
        <f>'RawData Line 3'!K6-'RawData Line 3'!$F$95</f>
        <v>2.4500000000000002</v>
      </c>
      <c r="E92" s="2">
        <f>'RawData Line 3'!L6-'RawData Line 3'!$F$95</f>
        <v>5.45</v>
      </c>
      <c r="F92" s="2">
        <f>'RawData Line 3'!M6-'RawData Line 3'!$F$95</f>
        <v>8.4499999999999993</v>
      </c>
      <c r="G92" s="2">
        <f>'RawData Line 3'!N6-'RawData Line 3'!$F$95</f>
        <v>11.45</v>
      </c>
      <c r="H92" s="2">
        <f>'RawData Line 3'!O6-'RawData Line 3'!$F$95</f>
        <v>14.45</v>
      </c>
      <c r="I92" s="2">
        <f>'RawData Line 3'!P6-'RawData Line 3'!$F$95</f>
        <v>17.45</v>
      </c>
      <c r="J92" s="2">
        <f>'RawData Line 3'!Q6-'RawData Line 3'!$F$95</f>
        <v>20.45</v>
      </c>
      <c r="K92" s="2">
        <f>'RawData Line 3'!R6-'RawData Line 3'!$F$95</f>
        <v>23.45</v>
      </c>
      <c r="L92" s="2">
        <f>'RawData Line 3'!S6-'RawData Line 3'!$F$95</f>
        <v>26.45</v>
      </c>
      <c r="M92" s="2">
        <f>'RawData Line 3'!T6-'RawData Line 3'!$F$95</f>
        <v>29.45</v>
      </c>
      <c r="N92" s="2">
        <f>'RawData Line 3'!U6-'RawData Line 3'!$F$95</f>
        <v>32.450000000000003</v>
      </c>
      <c r="O92" s="2">
        <f>'RawData Line 3'!V6-'RawData Line 3'!$F$95</f>
        <v>35.450000000000003</v>
      </c>
      <c r="P92" s="2">
        <f>'RawData Line 3'!W6-'RawData Line 3'!$F$95</f>
        <v>38.450000000000003</v>
      </c>
      <c r="Q92" s="2">
        <f>'RawData Line 3'!X6-'RawData Line 3'!$F$95</f>
        <v>41.45</v>
      </c>
      <c r="R92" s="2">
        <f>'RawData Line 3'!Y6-'RawData Line 3'!$F$95</f>
        <v>44.45</v>
      </c>
      <c r="S92" s="2">
        <f>'RawData Line 3'!Z6-'RawData Line 3'!$F$95</f>
        <v>47.45</v>
      </c>
      <c r="T92" s="2">
        <f>'RawData Line 3'!AA6-'RawData Line 3'!$F$95</f>
        <v>50.45</v>
      </c>
      <c r="U92" s="2">
        <f>'RawData Line 3'!AB6-'RawData Line 3'!$F$95</f>
        <v>53.45</v>
      </c>
      <c r="V92" s="2">
        <f>'RawData Line 3'!AC6-'RawData Line 3'!$F$95</f>
        <v>56.45</v>
      </c>
      <c r="W92" s="2">
        <f>'RawData Line 3'!AD6-'RawData Line 3'!$F$95</f>
        <v>59.45</v>
      </c>
      <c r="X92" s="2">
        <f>'RawData Line 3'!AE6-'RawData Line 3'!$F$95</f>
        <v>62.45</v>
      </c>
      <c r="Y92" s="2">
        <f>'RawData Line 3'!AF6-'RawData Line 3'!$F$95</f>
        <v>65.45</v>
      </c>
      <c r="Z92" s="2">
        <f>'RawData Line 3'!AG6-'RawData Line 3'!$F$95</f>
        <v>68.45</v>
      </c>
      <c r="AA92" s="2">
        <f>'RawData Line 3'!AH6-'RawData Line 3'!$F$95</f>
        <v>71.45</v>
      </c>
      <c r="AB92" s="2">
        <f>'RawData Line 3'!AI6-'RawData Line 3'!$F$95</f>
        <v>74.45</v>
      </c>
      <c r="AC92" s="2">
        <f>'RawData Line 3'!AJ6-'RawData Line 3'!$F$95</f>
        <v>77.45</v>
      </c>
      <c r="AD92" s="2">
        <f>'RawData Line 3'!AK6-'RawData Line 3'!$F$95</f>
        <v>80.45</v>
      </c>
      <c r="AE92" s="2">
        <f>'RawData Line 3'!AL6-'RawData Line 3'!$F$95</f>
        <v>83.45</v>
      </c>
      <c r="AF92" s="2">
        <f>'RawData Line 3'!AM6-'RawData Line 3'!$F$95</f>
        <v>86.45</v>
      </c>
      <c r="AG92" s="2">
        <f>'RawData Line 3'!AN6-'RawData Line 3'!$F$95</f>
        <v>89.45</v>
      </c>
      <c r="AH92" s="2">
        <f>'RawData Line 3'!AO6-'RawData Line 3'!$F$95</f>
        <v>92.45</v>
      </c>
    </row>
    <row r="93" spans="1:34" x14ac:dyDescent="0.35">
      <c r="A93" s="24"/>
      <c r="B93" s="18" t="s">
        <v>56</v>
      </c>
      <c r="C93" s="2">
        <f>'RawData Line 3'!$E$95-(('RawData Line 3'!J95-AVERAGE('RawData Line 3'!$I$95,'RawData Line 3'!$AP$95))*'Calibration Report'!$L$10+('RawData Line 3'!J96-AVERAGE('RawData Line 3'!$I$96,'RawData Line 3'!$AP$96))*'Calibration Report'!$L$12)</f>
        <v>0.71883279999999983</v>
      </c>
      <c r="D93" s="2">
        <f>'RawData Line 3'!$E$95-(('RawData Line 3'!K95-AVERAGE('RawData Line 3'!$I$95,'RawData Line 3'!$AP$95))*'Calibration Report'!$L$10+('RawData Line 3'!K96-AVERAGE('RawData Line 3'!$I$96,'RawData Line 3'!$AP$96))*'Calibration Report'!$L$12)</f>
        <v>0.44362800000000047</v>
      </c>
      <c r="E93" s="2">
        <f>'RawData Line 3'!$E$95-(('RawData Line 3'!L95-AVERAGE('RawData Line 3'!$I$95,'RawData Line 3'!$AP$95))*'Calibration Report'!$L$10+('RawData Line 3'!L96-AVERAGE('RawData Line 3'!$I$96,'RawData Line 3'!$AP$96))*'Calibration Report'!$L$12)</f>
        <v>6.3855799999999796E-2</v>
      </c>
      <c r="F93" s="2">
        <f>'RawData Line 3'!$E$95-(('RawData Line 3'!M95-AVERAGE('RawData Line 3'!$I$95,'RawData Line 3'!$AP$95))*'Calibration Report'!$L$10+('RawData Line 3'!M96-AVERAGE('RawData Line 3'!$I$96,'RawData Line 3'!$AP$96))*'Calibration Report'!$L$12)</f>
        <v>-0.13915549999999954</v>
      </c>
      <c r="G93" s="2">
        <f>'RawData Line 3'!$E$95-(('RawData Line 3'!N95-AVERAGE('RawData Line 3'!$I$95,'RawData Line 3'!$AP$95))*'Calibration Report'!$L$10+('RawData Line 3'!N96-AVERAGE('RawData Line 3'!$I$96,'RawData Line 3'!$AP$96))*'Calibration Report'!$L$12)</f>
        <v>-0.28181060000000135</v>
      </c>
      <c r="H93" s="2">
        <f>'RawData Line 3'!$E$95-(('RawData Line 3'!O95-AVERAGE('RawData Line 3'!$I$95,'RawData Line 3'!$AP$95))*'Calibration Report'!$L$10+('RawData Line 3'!O96-AVERAGE('RawData Line 3'!$I$96,'RawData Line 3'!$AP$96))*'Calibration Report'!$L$12)</f>
        <v>-0.44708940000000075</v>
      </c>
      <c r="I93" s="2">
        <f>'RawData Line 3'!$E$95-(('RawData Line 3'!P95-AVERAGE('RawData Line 3'!$I$95,'RawData Line 3'!$AP$95))*'Calibration Report'!$L$10+('RawData Line 3'!P96-AVERAGE('RawData Line 3'!$I$96,'RawData Line 3'!$AP$96))*'Calibration Report'!$L$12)</f>
        <v>-0.43474380000000212</v>
      </c>
      <c r="J93" s="2">
        <f>'RawData Line 3'!$E$95-(('RawData Line 3'!Q95-AVERAGE('RawData Line 3'!$I$95,'RawData Line 3'!$AP$95))*'Calibration Report'!$L$10+('RawData Line 3'!Q96-AVERAGE('RawData Line 3'!$I$96,'RawData Line 3'!$AP$96))*'Calibration Report'!$L$12)</f>
        <v>-0.37205370000000015</v>
      </c>
      <c r="K93" s="2">
        <f>'RawData Line 3'!$E$95-(('RawData Line 3'!R95-AVERAGE('RawData Line 3'!$I$95,'RawData Line 3'!$AP$95))*'Calibration Report'!$L$10+('RawData Line 3'!R96-AVERAGE('RawData Line 3'!$I$96,'RawData Line 3'!$AP$96))*'Calibration Report'!$L$12)</f>
        <v>-0.46591860000000151</v>
      </c>
      <c r="L93" s="2">
        <f>'RawData Line 3'!$E$95-(('RawData Line 3'!S95-AVERAGE('RawData Line 3'!$I$95,'RawData Line 3'!$AP$95))*'Calibration Report'!$L$10+('RawData Line 3'!S96-AVERAGE('RawData Line 3'!$I$96,'RawData Line 3'!$AP$96))*'Calibration Report'!$L$12)</f>
        <v>-0.6127184999999995</v>
      </c>
      <c r="M93" s="2">
        <f>'RawData Line 3'!$E$95-(('RawData Line 3'!T95-AVERAGE('RawData Line 3'!$I$95,'RawData Line 3'!$AP$95))*'Calibration Report'!$L$10+('RawData Line 3'!T96-AVERAGE('RawData Line 3'!$I$96,'RawData Line 3'!$AP$96))*'Calibration Report'!$L$12)</f>
        <v>-0.79034290000000085</v>
      </c>
      <c r="N93" s="2">
        <f>'RawData Line 3'!$E$95-(('RawData Line 3'!U95-AVERAGE('RawData Line 3'!$I$95,'RawData Line 3'!$AP$95))*'Calibration Report'!$L$10+('RawData Line 3'!U96-AVERAGE('RawData Line 3'!$I$96,'RawData Line 3'!$AP$96))*'Calibration Report'!$L$12)</f>
        <v>-0.96416790000000074</v>
      </c>
      <c r="O93" s="2">
        <f>'RawData Line 3'!$E$95-(('RawData Line 3'!V95-AVERAGE('RawData Line 3'!$I$95,'RawData Line 3'!$AP$95))*'Calibration Report'!$L$10+('RawData Line 3'!V96-AVERAGE('RawData Line 3'!$I$96,'RawData Line 3'!$AP$96))*'Calibration Report'!$L$12)</f>
        <v>-1.0146012</v>
      </c>
      <c r="P93" s="2">
        <f>'RawData Line 3'!$E$95-(('RawData Line 3'!W95-AVERAGE('RawData Line 3'!$I$95,'RawData Line 3'!$AP$95))*'Calibration Report'!$L$10+('RawData Line 3'!W96-AVERAGE('RawData Line 3'!$I$96,'RawData Line 3'!$AP$96))*'Calibration Report'!$L$12)</f>
        <v>-0.89854680000000209</v>
      </c>
      <c r="Q93" s="2">
        <f>'RawData Line 3'!$E$95-(('RawData Line 3'!X95-AVERAGE('RawData Line 3'!$I$95,'RawData Line 3'!$AP$95))*'Calibration Report'!$L$10+('RawData Line 3'!X96-AVERAGE('RawData Line 3'!$I$96,'RawData Line 3'!$AP$96))*'Calibration Report'!$L$12)</f>
        <v>-0.79829690000000086</v>
      </c>
      <c r="R93" s="2">
        <f>'RawData Line 3'!$E$95-(('RawData Line 3'!Y95-AVERAGE('RawData Line 3'!$I$95,'RawData Line 3'!$AP$95))*'Calibration Report'!$L$10+('RawData Line 3'!Y96-AVERAGE('RawData Line 3'!$I$96,'RawData Line 3'!$AP$96))*'Calibration Report'!$L$12)</f>
        <v>-0.64174680000000217</v>
      </c>
      <c r="S93" s="2">
        <f>'RawData Line 3'!$E$95-(('RawData Line 3'!Z95-AVERAGE('RawData Line 3'!$I$95,'RawData Line 3'!$AP$95))*'Calibration Report'!$L$10+('RawData Line 3'!Z96-AVERAGE('RawData Line 3'!$I$96,'RawData Line 3'!$AP$96))*'Calibration Report'!$L$12)</f>
        <v>-0.47992690000000082</v>
      </c>
      <c r="T93" s="2">
        <f>'RawData Line 3'!$E$95-(('RawData Line 3'!AA95-AVERAGE('RawData Line 3'!$I$95,'RawData Line 3'!$AP$95))*'Calibration Report'!$L$10+('RawData Line 3'!AA96-AVERAGE('RawData Line 3'!$I$96,'RawData Line 3'!$AP$96))*'Calibration Report'!$L$12)</f>
        <v>-0.3934042000000002</v>
      </c>
      <c r="U93" s="2">
        <f>'RawData Line 3'!$E$95-(('RawData Line 3'!AB95-AVERAGE('RawData Line 3'!$I$95,'RawData Line 3'!$AP$95))*'Calibration Report'!$L$10+('RawData Line 3'!AB96-AVERAGE('RawData Line 3'!$I$96,'RawData Line 3'!$AP$96))*'Calibration Report'!$L$12)</f>
        <v>-0.20481580000000221</v>
      </c>
      <c r="V93" s="2">
        <f>'RawData Line 3'!$E$95-(('RawData Line 3'!AC95-AVERAGE('RawData Line 3'!$I$95,'RawData Line 3'!$AP$95))*'Calibration Report'!$L$10+('RawData Line 3'!AC96-AVERAGE('RawData Line 3'!$I$96,'RawData Line 3'!$AP$96))*'Calibration Report'!$L$12)</f>
        <v>-0.19868249999999965</v>
      </c>
      <c r="W93" s="2">
        <f>'RawData Line 3'!$E$95-(('RawData Line 3'!AD95-AVERAGE('RawData Line 3'!$I$95,'RawData Line 3'!$AP$95))*'Calibration Report'!$L$10+('RawData Line 3'!AD96-AVERAGE('RawData Line 3'!$I$96,'RawData Line 3'!$AP$96))*'Calibration Report'!$L$12)</f>
        <v>-0.21258240000000095</v>
      </c>
      <c r="X93" s="2">
        <f>'RawData Line 3'!$E$95-(('RawData Line 3'!AE95-AVERAGE('RawData Line 3'!$I$95,'RawData Line 3'!$AP$95))*'Calibration Report'!$L$10+('RawData Line 3'!AE96-AVERAGE('RawData Line 3'!$I$96,'RawData Line 3'!$AP$96))*'Calibration Report'!$L$12)</f>
        <v>-6.837790000000088E-2</v>
      </c>
      <c r="Y93" s="2">
        <f>'RawData Line 3'!$E$95-(('RawData Line 3'!AF95-AVERAGE('RawData Line 3'!$I$95,'RawData Line 3'!$AP$95))*'Calibration Report'!$L$10+('RawData Line 3'!AF96-AVERAGE('RawData Line 3'!$I$96,'RawData Line 3'!$AP$96))*'Calibration Report'!$L$12)</f>
        <v>3.1531500000000379E-2</v>
      </c>
      <c r="Z93" s="2">
        <f>'RawData Line 3'!$E$95-(('RawData Line 3'!AG95-AVERAGE('RawData Line 3'!$I$95,'RawData Line 3'!$AP$95))*'Calibration Report'!$L$10+('RawData Line 3'!AG96-AVERAGE('RawData Line 3'!$I$96,'RawData Line 3'!$AP$96))*'Calibration Report'!$L$12)</f>
        <v>0.29162259999999918</v>
      </c>
      <c r="AA93" s="2">
        <f>'RawData Line 3'!$E$95-(('RawData Line 3'!AH95-AVERAGE('RawData Line 3'!$I$95,'RawData Line 3'!$AP$95))*'Calibration Report'!$L$10+('RawData Line 3'!AH96-AVERAGE('RawData Line 3'!$I$96,'RawData Line 3'!$AP$96))*'Calibration Report'!$L$12)</f>
        <v>0.37702519999999795</v>
      </c>
      <c r="AB93" s="2">
        <f>'RawData Line 3'!$E$95-(('RawData Line 3'!AI95-AVERAGE('RawData Line 3'!$I$95,'RawData Line 3'!$AP$95))*'Calibration Report'!$L$10+('RawData Line 3'!AI96-AVERAGE('RawData Line 3'!$I$96,'RawData Line 3'!$AP$96))*'Calibration Report'!$L$12)</f>
        <v>0.52641559999999921</v>
      </c>
      <c r="AC93" s="2">
        <f>'RawData Line 3'!$E$95-(('RawData Line 3'!AJ95-AVERAGE('RawData Line 3'!$I$95,'RawData Line 3'!$AP$95))*'Calibration Report'!$L$10+('RawData Line 3'!AJ96-AVERAGE('RawData Line 3'!$I$96,'RawData Line 3'!$AP$96))*'Calibration Report'!$L$12)</f>
        <v>0.7043853999999985</v>
      </c>
      <c r="AD93" s="2">
        <f>'RawData Line 3'!$E$95-(('RawData Line 3'!AK95-AVERAGE('RawData Line 3'!$I$95,'RawData Line 3'!$AP$95))*'Calibration Report'!$L$10+('RawData Line 3'!AK96-AVERAGE('RawData Line 3'!$I$96,'RawData Line 3'!$AP$96))*'Calibration Report'!$L$12)</f>
        <v>0.97682209999999925</v>
      </c>
      <c r="AE93" s="2">
        <f>'RawData Line 3'!$E$95-(('RawData Line 3'!AL95-AVERAGE('RawData Line 3'!$I$95,'RawData Line 3'!$AP$95))*'Calibration Report'!$L$10+('RawData Line 3'!AL96-AVERAGE('RawData Line 3'!$I$96,'RawData Line 3'!$AP$96))*'Calibration Report'!$L$12)</f>
        <v>1.202975199999998</v>
      </c>
      <c r="AF93" s="2">
        <f>'RawData Line 3'!$E$95-(('RawData Line 3'!AM95-AVERAGE('RawData Line 3'!$I$95,'RawData Line 3'!$AP$95))*'Calibration Report'!$L$10+('RawData Line 3'!AM96-AVERAGE('RawData Line 3'!$I$96,'RawData Line 3'!$AP$96))*'Calibration Report'!$L$12)</f>
        <v>1.2342338999999987</v>
      </c>
      <c r="AG93" s="2">
        <f>'RawData Line 3'!$E$95-(('RawData Line 3'!AN95-AVERAGE('RawData Line 3'!$I$95,'RawData Line 3'!$AP$95))*'Calibration Report'!$L$10+('RawData Line 3'!AN96-AVERAGE('RawData Line 3'!$I$96,'RawData Line 3'!$AP$96))*'Calibration Report'!$L$12)</f>
        <v>1.0918402999999999</v>
      </c>
      <c r="AH93" s="2">
        <f>'RawData Line 3'!$E$95-(('RawData Line 3'!AO95-AVERAGE('RawData Line 3'!$I$95,'RawData Line 3'!$AP$95))*'Calibration Report'!$L$10+('RawData Line 3'!AO96-AVERAGE('RawData Line 3'!$I$96,'RawData Line 3'!$AP$96))*'Calibration Report'!$L$12)</f>
        <v>1.6984465999999991</v>
      </c>
    </row>
  </sheetData>
  <mergeCells count="45">
    <mergeCell ref="A90:A91"/>
    <mergeCell ref="A92:A93"/>
    <mergeCell ref="A66:A67"/>
    <mergeCell ref="A80:A81"/>
    <mergeCell ref="A82:A83"/>
    <mergeCell ref="A78:A79"/>
    <mergeCell ref="A76:A77"/>
    <mergeCell ref="A88:A89"/>
    <mergeCell ref="A84:A85"/>
    <mergeCell ref="A86:A87"/>
    <mergeCell ref="A4:A5"/>
    <mergeCell ref="A6:A7"/>
    <mergeCell ref="A8:A9"/>
    <mergeCell ref="A10:A11"/>
    <mergeCell ref="A12:A13"/>
    <mergeCell ref="A14:A15"/>
    <mergeCell ref="A20:A21"/>
    <mergeCell ref="A22:A23"/>
    <mergeCell ref="A24:A25"/>
    <mergeCell ref="A26:A27"/>
    <mergeCell ref="A18:A19"/>
    <mergeCell ref="A16:A17"/>
    <mergeCell ref="A28:A29"/>
    <mergeCell ref="A30:A31"/>
    <mergeCell ref="A32:A33"/>
    <mergeCell ref="A34:A35"/>
    <mergeCell ref="A36:A37"/>
    <mergeCell ref="A44:A45"/>
    <mergeCell ref="A38:A39"/>
    <mergeCell ref="A40:A41"/>
    <mergeCell ref="A42:A43"/>
    <mergeCell ref="A46:A47"/>
    <mergeCell ref="A58:A59"/>
    <mergeCell ref="A60:A61"/>
    <mergeCell ref="A48:A49"/>
    <mergeCell ref="A50:A51"/>
    <mergeCell ref="A52:A53"/>
    <mergeCell ref="A56:A57"/>
    <mergeCell ref="A54:A55"/>
    <mergeCell ref="A62:A63"/>
    <mergeCell ref="A64:A65"/>
    <mergeCell ref="A74:A75"/>
    <mergeCell ref="A72:A73"/>
    <mergeCell ref="A68:A69"/>
    <mergeCell ref="A70:A71"/>
  </mergeCell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7F23643F6DBBB468A25AB555BAD147F" ma:contentTypeVersion="5" ma:contentTypeDescription="Crear nuevo documento." ma:contentTypeScope="" ma:versionID="f09aa2974d988ae96c0305e582fbc303">
  <xsd:schema xmlns:xsd="http://www.w3.org/2001/XMLSchema" xmlns:xs="http://www.w3.org/2001/XMLSchema" xmlns:p="http://schemas.microsoft.com/office/2006/metadata/properties" xmlns:ns3="b9ccb232-2f70-4e1d-bb4a-1b8e50d2b76d" xmlns:ns4="ed11245c-77f1-4fb4-a679-6e7efae2940b" targetNamespace="http://schemas.microsoft.com/office/2006/metadata/properties" ma:root="true" ma:fieldsID="30dfe1fba462c09485988fcdab88511d" ns3:_="" ns4:_="">
    <xsd:import namespace="b9ccb232-2f70-4e1d-bb4a-1b8e50d2b76d"/>
    <xsd:import namespace="ed11245c-77f1-4fb4-a679-6e7efae294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ccb232-2f70-4e1d-bb4a-1b8e50d2b7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11245c-77f1-4fb4-a679-6e7efae2940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AB8093F-5250-4D13-BCBE-800EC4AA99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E5817D-2791-49B2-96A6-26320D7908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ccb232-2f70-4e1d-bb4a-1b8e50d2b76d"/>
    <ds:schemaRef ds:uri="ed11245c-77f1-4fb4-a679-6e7efae294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0C60B9-8754-410C-8579-003DCC70E8F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Calibration Report</vt:lpstr>
      <vt:lpstr>Info</vt:lpstr>
      <vt:lpstr>RawData Line 1</vt:lpstr>
      <vt:lpstr>RawData Line 2</vt:lpstr>
      <vt:lpstr>RawData Line 3</vt:lpstr>
      <vt:lpstr>Profile Line 1</vt:lpstr>
      <vt:lpstr>Profile Line 2</vt:lpstr>
      <vt:lpstr>Profile Line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Jhon Marwil Montaño Navarrete</cp:lastModifiedBy>
  <cp:revision/>
  <cp:lastPrinted>2023-01-20T15:48:52Z</cp:lastPrinted>
  <dcterms:created xsi:type="dcterms:W3CDTF">2015-06-05T18:17:20Z</dcterms:created>
  <dcterms:modified xsi:type="dcterms:W3CDTF">2023-01-20T16:02:46Z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0x01010077F23643F6DBBB468A25AB555BAD147F</vt:lpwstr>
  </property>
  <property fmtid="{D5CDD505-2E9C-101B-9397-08002B2CF9AE}" pid="3" name="MediaServiceImageTags">
    <vt:lpwstr/>
  </property>
</Properties>
</file>