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 Arenas\Desktop\ARCHIVOS KELLY USUGA\W DE GRADO\IMPLEMENTACIÓN W GRADO\ENTREGA FINAL\"/>
    </mc:Choice>
  </mc:AlternateContent>
  <xr:revisionPtr revIDLastSave="0" documentId="13_ncr:1_{0C35F209-932B-45EB-8B92-2F7E685DAF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atriz y gráfico" sheetId="1" r:id="rId1"/>
    <sheet name="Parámetros" sheetId="2" state="hidden" r:id="rId2"/>
  </sheets>
  <definedNames>
    <definedName name="_xlnm.Print_Area" localSheetId="0">'Matriz y gráfico'!$A$8:$B$27</definedName>
    <definedName name="Dependencia">'Matriz y gráfico'!$C$28:$U$28</definedName>
    <definedName name="Influencia">'Matriz y gráfico'!$V$9:$V$27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9" i="1" l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C28" i="1"/>
  <c r="V15" i="1"/>
  <c r="V11" i="1"/>
  <c r="V10" i="1"/>
  <c r="V12" i="1"/>
  <c r="V13" i="1"/>
  <c r="V14" i="1"/>
  <c r="V16" i="1"/>
  <c r="V17" i="1"/>
  <c r="V18" i="1"/>
  <c r="V19" i="1"/>
  <c r="V20" i="1"/>
  <c r="V21" i="1"/>
  <c r="V22" i="1"/>
  <c r="V23" i="1"/>
  <c r="V24" i="1"/>
  <c r="V25" i="1"/>
  <c r="V26" i="1"/>
  <c r="V27" i="1"/>
  <c r="C4" i="2" l="1"/>
  <c r="V28" i="1"/>
  <c r="H2" i="2"/>
  <c r="D2" i="2"/>
  <c r="D3" i="2"/>
  <c r="C3" i="2"/>
  <c r="D5" i="2"/>
  <c r="C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Betancourt Quintero</author>
  </authors>
  <commentList>
    <comment ref="V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Activos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Pasivos</t>
        </r>
      </text>
    </comment>
  </commentList>
</comments>
</file>

<file path=xl/sharedStrings.xml><?xml version="1.0" encoding="utf-8"?>
<sst xmlns="http://schemas.openxmlformats.org/spreadsheetml/2006/main" count="70" uniqueCount="51">
  <si>
    <t>Plantilla Matriz de Vester</t>
  </si>
  <si>
    <t>Matrix Vester template</t>
  </si>
  <si>
    <t>Situación problemática</t>
  </si>
  <si>
    <t>Incumplimiento de los criterios de los estandares de del Sistema Único de Habilitación</t>
  </si>
  <si>
    <t>Código</t>
  </si>
  <si>
    <t>Variable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</si>
  <si>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</si>
  <si>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</si>
  <si>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</si>
  <si>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</si>
  <si>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</si>
  <si>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</si>
  <si>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</si>
  <si>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</si>
  <si>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</si>
  <si>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</si>
  <si>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</si>
  <si>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</si>
  <si>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</si>
  <si>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</si>
  <si>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</si>
  <si>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</si>
  <si>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</si>
  <si>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</si>
  <si>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</si>
  <si>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INFLUENCIA / ACTIVAS</t>
  </si>
  <si>
    <t>DEPENDENCIA / PASIVAS</t>
  </si>
  <si>
    <t>Clasificación</t>
  </si>
  <si>
    <t>X</t>
  </si>
  <si>
    <t>Y</t>
  </si>
  <si>
    <t>Linea horizontal</t>
  </si>
  <si>
    <t>Linea vertical</t>
  </si>
  <si>
    <t>Dificultades en las asistencias técnicas a las Entidades territoriales en salud – ETS-</t>
  </si>
  <si>
    <t>Prestadores de servicios sin inscripción o renovación del REPS</t>
  </si>
  <si>
    <t>Prestadores sin reporte de autoevaluaciones.</t>
  </si>
  <si>
    <t>Prestadores de servicios de salud con factores de riesgo higiénico sanitarios que puedan generar medidas sanitarias de seguridad.</t>
  </si>
  <si>
    <t>Prestadores de servicios con incumplimiento en el reporte mensual de los RIPS.</t>
  </si>
  <si>
    <t>Incumplimiento en los criterios de la capacidad tecnológica y científica del SUH que aplican a los servicios habilitados.</t>
  </si>
  <si>
    <t>Desconocimiento del porcentaje de cumplimiento de los criterios que aplican para la IPS.</t>
  </si>
  <si>
    <t>Inadecuada prestación de servicios de salud por incumplimiento de los criterios de los estándares de habilitación.</t>
  </si>
  <si>
    <t xml:space="preserve">IPS sin autoevaluaciones continuas </t>
  </si>
  <si>
    <t xml:space="preserve">Incumplimiento en formación continua en temas de obligatoriedad. </t>
  </si>
  <si>
    <t>Desabastecimiento de los preparados magistrales.</t>
  </si>
  <si>
    <t>Posibles Fallas en el cargue de información (admisiones, historia clínica, agenda de citas, facturación)</t>
  </si>
  <si>
    <t>Desconocimiento de la IPS del cumplimiento en los criterios de la capacidad tecnológica y científica del SUH</t>
  </si>
  <si>
    <t>Prestadores de servicios con incumplimiento en el reporte mensual Telemedicina.</t>
  </si>
  <si>
    <t xml:space="preserve">Prestadores de servicios de salud sin realizar el reporte de tecnovigilancia / farmacovigilancia </t>
  </si>
  <si>
    <t>Falta de diligenciamiento de los formatos de seguimiento de los protocolos de SUH</t>
  </si>
  <si>
    <t xml:space="preserve">Adquisición de DM /Medicamentos sin registro sanitario, fraudulentos o adulterados </t>
  </si>
  <si>
    <t>Prestadores  sin todos los servicios ofertados habilitados</t>
  </si>
  <si>
    <t>No aplicación del instrumento de autoevaluaciones de los servicios habilitados.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</si>
</sst>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0"/>
      <name val="Gisha"/>
      <family val="2"/>
    </font>
    <font>
      <b/>
      <sz val="16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EAD1D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4" borderId="1" xfId="0" applyFill="1" applyBorder="1"/>
    <xf numFmtId="0" fontId="6" fillId="0" borderId="0" xfId="1"/>
    <xf numFmtId="0" fontId="5" fillId="0" borderId="0" xfId="0" applyFont="1"/>
    <xf numFmtId="0" fontId="0" fillId="6" borderId="0" xfId="0" applyFill="1"/>
    <xf numFmtId="0" fontId="0" fillId="6" borderId="0" xfId="0" applyFill="1" applyAlignment="1">
      <alignment vertical="center"/>
    </xf>
    <xf numFmtId="0" fontId="0" fillId="8" borderId="0" xfId="0" applyFill="1"/>
    <xf numFmtId="0" fontId="0" fillId="9" borderId="0" xfId="0" applyFill="1"/>
    <xf numFmtId="0" fontId="9" fillId="4" borderId="5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/>
    </xf>
    <xf numFmtId="0" fontId="9" fillId="0" borderId="10" xfId="0" applyFont="1" applyBorder="1" applyAlignment="1">
      <alignment horizontal="center"/>
    </xf>
    <xf numFmtId="0" fontId="9" fillId="6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 wrapText="1"/>
    </xf>
    <xf numFmtId="0" fontId="8" fillId="11" borderId="12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0" borderId="13" xfId="0" quotePrefix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12" fillId="11" borderId="12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10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7" fillId="11" borderId="12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6" fillId="0" borderId="0" xfId="1" applyAlignment="1">
      <alignment horizontal="left"/>
    </xf>
    <xf numFmtId="0" fontId="0" fillId="0" borderId="0" xfId="0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578120979741241E-2"/>
          <c:y val="7.4666667711869366E-3"/>
          <c:w val="0.86135025996481163"/>
          <c:h val="0.93105366132708534"/>
        </c:manualLayout>
      </c:layout>
      <c:scatterChart>
        <c:scatterStyle val="lineMarker"/>
        <c:varyColors val="0"/>
        <c:ser>
          <c:idx val="0"/>
          <c:order val="0"/>
          <c:tx>
            <c:strRef>
              <c:f>'Matriz y gráfico'!$A$9</c:f>
              <c:strCache>
                <c:ptCount val="1"/>
                <c:pt idx="0">
                  <c:v>P1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'Matriz y gráfico'!$V$9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'Matriz y gráfico'!$C$28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E9-4A49-8146-654BBD047A7F}"/>
            </c:ext>
          </c:extLst>
        </c:ser>
        <c:ser>
          <c:idx val="1"/>
          <c:order val="1"/>
          <c:tx>
            <c:strRef>
              <c:f>'Matriz y gráfico'!$A$10</c:f>
              <c:strCache>
                <c:ptCount val="1"/>
                <c:pt idx="0">
                  <c:v>P2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9E-4BE1-937A-21263C929A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'Matriz y gráfico'!$V$10</c:f>
              <c:numCache>
                <c:formatCode>General</c:formatCode>
                <c:ptCount val="1"/>
                <c:pt idx="0">
                  <c:v>12</c:v>
                </c:pt>
              </c:numCache>
            </c:numRef>
          </c:xVal>
          <c:yVal>
            <c:numRef>
              <c:f>'Matriz y gráfico'!$D$28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E9-4A49-8146-654BBD047A7F}"/>
            </c:ext>
          </c:extLst>
        </c:ser>
        <c:ser>
          <c:idx val="2"/>
          <c:order val="2"/>
          <c:tx>
            <c:strRef>
              <c:f>'Matriz y gráfico'!$A$11</c:f>
              <c:strCache>
                <c:ptCount val="1"/>
                <c:pt idx="0">
                  <c:v>P3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'Matriz y gráfico'!$V$11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'Matriz y gráfico'!$E$28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E9-4A49-8146-654BBD047A7F}"/>
            </c:ext>
          </c:extLst>
        </c:ser>
        <c:ser>
          <c:idx val="3"/>
          <c:order val="3"/>
          <c:tx>
            <c:strRef>
              <c:f>'Matriz y gráfico'!$A$12</c:f>
              <c:strCache>
                <c:ptCount val="1"/>
                <c:pt idx="0">
                  <c:v>P4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'Matriz y gráfico'!$V$12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'Matriz y gráfico'!$F$28</c:f>
              <c:numCache>
                <c:formatCode>General</c:formatCode>
                <c:ptCount val="1"/>
                <c:pt idx="0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E9-4A49-8146-654BBD047A7F}"/>
            </c:ext>
          </c:extLst>
        </c:ser>
        <c:ser>
          <c:idx val="4"/>
          <c:order val="4"/>
          <c:tx>
            <c:strRef>
              <c:f>'Matriz y gráfico'!$A$22</c:f>
              <c:strCache>
                <c:ptCount val="1"/>
                <c:pt idx="0">
                  <c:v>P14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9E-4BE1-937A-21263C929A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'Matriz y gráfico'!$V$22</c:f>
              <c:numCache>
                <c:formatCode>General</c:formatCode>
                <c:ptCount val="1"/>
                <c:pt idx="0">
                  <c:v>21</c:v>
                </c:pt>
              </c:numCache>
            </c:numRef>
          </c:xVal>
          <c:yVal>
            <c:numRef>
              <c:f>'Matriz y gráfico'!$P$28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E9-4A49-8146-654BBD047A7F}"/>
            </c:ext>
          </c:extLst>
        </c:ser>
        <c:ser>
          <c:idx val="5"/>
          <c:order val="5"/>
          <c:tx>
            <c:strRef>
              <c:f>'Matriz y gráfico'!$A$23</c:f>
              <c:strCache>
                <c:ptCount val="1"/>
                <c:pt idx="0">
                  <c:v>P15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'Matriz y gráfico'!$V$23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'Matriz y gráfico'!$Q$28</c:f>
              <c:numCache>
                <c:formatCode>General</c:formatCode>
                <c:ptCount val="1"/>
                <c:pt idx="0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E9-4A49-8146-654BBD047A7F}"/>
            </c:ext>
          </c:extLst>
        </c:ser>
        <c:ser>
          <c:idx val="6"/>
          <c:order val="6"/>
          <c:tx>
            <c:strRef>
              <c:f>'Matriz y gráfico'!$A$24</c:f>
              <c:strCache>
                <c:ptCount val="1"/>
                <c:pt idx="0">
                  <c:v>P16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'Matriz y gráfico'!$V$24</c:f>
              <c:numCache>
                <c:formatCode>General</c:formatCode>
                <c:ptCount val="1"/>
                <c:pt idx="0">
                  <c:v>12</c:v>
                </c:pt>
              </c:numCache>
            </c:numRef>
          </c:xVal>
          <c:yVal>
            <c:numRef>
              <c:f>'Matriz y gráfico'!$R$28</c:f>
              <c:numCache>
                <c:formatCode>General</c:formatCode>
                <c:ptCount val="1"/>
                <c:pt idx="0">
                  <c:v>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E9-4A49-8146-654BBD047A7F}"/>
            </c:ext>
          </c:extLst>
        </c:ser>
        <c:ser>
          <c:idx val="9"/>
          <c:order val="7"/>
          <c:tx>
            <c:strRef>
              <c:f>'Matriz y gráfico'!$A$25</c:f>
              <c:strCache>
                <c:ptCount val="1"/>
                <c:pt idx="0">
                  <c:v>P17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'Matriz y gráfico'!$V$25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'Matriz y gráfico'!$S$28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9E-4BE1-937A-21263C929AE9}"/>
            </c:ext>
          </c:extLst>
        </c:ser>
        <c:ser>
          <c:idx val="10"/>
          <c:order val="8"/>
          <c:tx>
            <c:strRef>
              <c:f>'Matriz y gráfico'!$A$26</c:f>
              <c:strCache>
                <c:ptCount val="1"/>
                <c:pt idx="0">
                  <c:v>P18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'Matriz y gráfico'!$V$26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'Matriz y gráfico'!$T$28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59E-4BE1-937A-21263C929AE9}"/>
            </c:ext>
          </c:extLst>
        </c:ser>
        <c:ser>
          <c:idx val="11"/>
          <c:order val="9"/>
          <c:tx>
            <c:strRef>
              <c:f>'Matriz y gráfico'!$A$27</c:f>
              <c:strCache>
                <c:ptCount val="1"/>
                <c:pt idx="0">
                  <c:v>P19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'Matriz y gráfico'!$V$27</c:f>
              <c:numCache>
                <c:formatCode>General</c:formatCode>
                <c:ptCount val="1"/>
                <c:pt idx="0">
                  <c:v>18</c:v>
                </c:pt>
              </c:numCache>
            </c:numRef>
          </c:xVal>
          <c:yVal>
            <c:numRef>
              <c:f>'Matriz y gráfico'!$U$28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59E-4BE1-937A-21263C929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819584"/>
        <c:axId val="130821504"/>
        <c:extLst>
          <c:ext xmlns:c15="http://schemas.microsoft.com/office/drawing/2012/chart" uri="{02D57815-91ED-43cb-92C2-25804820EDAC}">
            <c15:filteredScatterSeries>
              <c15:ser>
                <c:idx val="12"/>
                <c:order val="10"/>
                <c:tx>
                  <c:strRef>
                    <c:extLst>
                      <c:ext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>
                      <c:ext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559E-4BE1-937A-21263C929AE9}"/>
                  </c:ext>
                </c:extLst>
              </c15:ser>
            </c15:filteredScatterSeries>
            <c15:filteredScatterSeries>
              <c15:ser>
                <c:idx val="15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FF0000"/>
                    </a:solidFill>
                    <a:ln w="9525">
                      <a:solidFill>
                        <a:srgbClr val="FF0000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B779-49F1-84B6-0AEE7F716750}"/>
                  </c:ext>
                </c:extLst>
              </c15:ser>
            </c15:filteredScatterSeries>
            <c15:filteredScatterSeries>
              <c15:ser>
                <c:idx val="16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r"/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779-49F1-84B6-0AEE7F716750}"/>
                  </c:ext>
                </c:extLst>
              </c15:ser>
            </c15:filteredScatterSeries>
          </c:ext>
        </c:extLst>
      </c:scatterChart>
      <c:scatterChart>
        <c:scatterStyle val="smoothMarker"/>
        <c:varyColors val="0"/>
        <c:ser>
          <c:idx val="7"/>
          <c:order val="13"/>
          <c:tx>
            <c:strRef>
              <c:f>Parámetros!$A$2</c:f>
              <c:strCache>
                <c:ptCount val="1"/>
                <c:pt idx="0">
                  <c:v>Linea horizontal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Parámetros!$C$2:$C$3</c:f>
              <c:numCache>
                <c:formatCode>General</c:formatCode>
                <c:ptCount val="2"/>
                <c:pt idx="0">
                  <c:v>0</c:v>
                </c:pt>
                <c:pt idx="1">
                  <c:v>30</c:v>
                </c:pt>
              </c:numCache>
            </c:numRef>
          </c:xVal>
          <c:yVal>
            <c:numRef>
              <c:f>Parámetros!$D$2:$D$3</c:f>
              <c:numCache>
                <c:formatCode>General</c:formatCode>
                <c:ptCount val="2"/>
                <c:pt idx="0">
                  <c:v>14</c:v>
                </c:pt>
                <c:pt idx="1">
                  <c:v>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2E9-4A49-8146-654BBD047A7F}"/>
            </c:ext>
          </c:extLst>
        </c:ser>
        <c:ser>
          <c:idx val="8"/>
          <c:order val="14"/>
          <c:tx>
            <c:strRef>
              <c:f>Parámetros!$A$4</c:f>
              <c:strCache>
                <c:ptCount val="1"/>
                <c:pt idx="0">
                  <c:v>Linea vertical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Parámetros!$C$4:$C$5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Parámetros!$D$4:$D$5</c:f>
              <c:numCache>
                <c:formatCode>General</c:formatCode>
                <c:ptCount val="2"/>
                <c:pt idx="0">
                  <c:v>0</c:v>
                </c:pt>
                <c:pt idx="1">
                  <c:v>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A2E9-4A49-8146-654BBD047A7F}"/>
            </c:ext>
          </c:extLst>
        </c:ser>
        <c:ser>
          <c:idx val="17"/>
          <c:order val="15"/>
          <c:tx>
            <c:strRef>
              <c:f>'Matriz y gráfico'!$A$13</c:f>
              <c:strCache>
                <c:ptCount val="1"/>
                <c:pt idx="0">
                  <c:v>P5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5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'Matriz y gráfico'!$V$13</c:f>
              <c:numCache>
                <c:formatCode>General</c:formatCode>
                <c:ptCount val="1"/>
                <c:pt idx="0">
                  <c:v>14</c:v>
                </c:pt>
              </c:numCache>
            </c:numRef>
          </c:xVal>
          <c:yVal>
            <c:numRef>
              <c:f>'Matriz y gráfico'!$G$28</c:f>
              <c:numCache>
                <c:formatCode>General</c:formatCode>
                <c:ptCount val="1"/>
                <c:pt idx="0">
                  <c:v>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A76-4339-AD7F-90A85F7B2E75}"/>
            </c:ext>
          </c:extLst>
        </c:ser>
        <c:ser>
          <c:idx val="18"/>
          <c:order val="16"/>
          <c:tx>
            <c:strRef>
              <c:f>'Matriz y gráfico'!$A$14</c:f>
              <c:strCache>
                <c:ptCount val="1"/>
                <c:pt idx="0">
                  <c:v>P6</c:v>
                </c:pt>
              </c:strCache>
            </c:strRef>
          </c:tx>
          <c:spPr>
            <a:ln>
              <a:solidFill>
                <a:srgbClr val="FFFFFF"/>
              </a:solidFill>
              <a:prstDash val="solid"/>
            </a:ln>
          </c:spPr>
          <c:marker>
            <c:symbol val="circle"/>
            <c:size val="5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'Matriz y gráfico'!$V$14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'Matriz y gráfico'!$H$28</c:f>
              <c:numCache>
                <c:formatCode>General</c:formatCode>
                <c:ptCount val="1"/>
                <c:pt idx="0">
                  <c:v>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A76-4339-AD7F-90A85F7B2E75}"/>
            </c:ext>
          </c:extLst>
        </c:ser>
        <c:ser>
          <c:idx val="19"/>
          <c:order val="17"/>
          <c:tx>
            <c:strRef>
              <c:f>'Matriz y gráfico'!$A$15</c:f>
              <c:strCache>
                <c:ptCount val="1"/>
                <c:pt idx="0">
                  <c:v>P7</c:v>
                </c:pt>
              </c:strCache>
            </c:strRef>
          </c:tx>
          <c:spPr>
            <a:ln>
              <a:solidFill>
                <a:srgbClr val="FFFFFF"/>
              </a:solidFill>
              <a:prstDash val="solid"/>
            </a:ln>
          </c:spPr>
          <c:marker>
            <c:symbol val="circle"/>
            <c:size val="5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'Matriz y gráfico'!$V$15</c:f>
              <c:numCache>
                <c:formatCode>General</c:formatCode>
                <c:ptCount val="1"/>
                <c:pt idx="0">
                  <c:v>6</c:v>
                </c:pt>
              </c:numCache>
            </c:numRef>
          </c:xVal>
          <c:yVal>
            <c:numRef>
              <c:f>'Matriz y gráfico'!$I$28</c:f>
              <c:numCache>
                <c:formatCode>General</c:formatCode>
                <c:ptCount val="1"/>
                <c:pt idx="0">
                  <c:v>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A76-4339-AD7F-90A85F7B2E75}"/>
            </c:ext>
          </c:extLst>
        </c:ser>
        <c:ser>
          <c:idx val="20"/>
          <c:order val="18"/>
          <c:tx>
            <c:strRef>
              <c:f>'Matriz y gráfico'!$A$16</c:f>
              <c:strCache>
                <c:ptCount val="1"/>
                <c:pt idx="0">
                  <c:v>P8</c:v>
                </c:pt>
              </c:strCache>
            </c:strRef>
          </c:tx>
          <c:spPr>
            <a:ln>
              <a:solidFill>
                <a:srgbClr val="FFFFFF"/>
              </a:solidFill>
              <a:prstDash val="solid"/>
            </a:ln>
          </c:spPr>
          <c:marker>
            <c:symbol val="circle"/>
            <c:size val="5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'Matriz y gráfico'!$V$16</c:f>
              <c:numCache>
                <c:formatCode>General</c:formatCode>
                <c:ptCount val="1"/>
                <c:pt idx="0">
                  <c:v>12</c:v>
                </c:pt>
              </c:numCache>
            </c:numRef>
          </c:xVal>
          <c:yVal>
            <c:numRef>
              <c:f>'Matriz y gráfico'!$J$28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A76-4339-AD7F-90A85F7B2E75}"/>
            </c:ext>
          </c:extLst>
        </c:ser>
        <c:ser>
          <c:idx val="21"/>
          <c:order val="19"/>
          <c:tx>
            <c:strRef>
              <c:f>'Matriz y gráfico'!$A$17</c:f>
              <c:strCache>
                <c:ptCount val="1"/>
                <c:pt idx="0">
                  <c:v>P9</c:v>
                </c:pt>
              </c:strCache>
            </c:strRef>
          </c:tx>
          <c:spPr>
            <a:ln>
              <a:solidFill>
                <a:srgbClr val="FFFFFF"/>
              </a:solidFill>
              <a:prstDash val="solid"/>
            </a:ln>
          </c:spPr>
          <c:marker>
            <c:symbol val="circle"/>
            <c:size val="5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'Matriz y gráfico'!$V$17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'Matriz y gráfico'!$K$28</c:f>
              <c:numCache>
                <c:formatCode>General</c:formatCode>
                <c:ptCount val="1"/>
                <c:pt idx="0">
                  <c:v>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A76-4339-AD7F-90A85F7B2E75}"/>
            </c:ext>
          </c:extLst>
        </c:ser>
        <c:ser>
          <c:idx val="22"/>
          <c:order val="20"/>
          <c:tx>
            <c:strRef>
              <c:f>'Matriz y gráfico'!$A$18</c:f>
              <c:strCache>
                <c:ptCount val="1"/>
                <c:pt idx="0">
                  <c:v>P10</c:v>
                </c:pt>
              </c:strCache>
            </c:strRef>
          </c:tx>
          <c:spPr>
            <a:ln>
              <a:solidFill>
                <a:srgbClr val="FFFFFF"/>
              </a:solidFill>
              <a:prstDash val="solid"/>
            </a:ln>
          </c:spPr>
          <c:marker>
            <c:symbol val="circle"/>
            <c:size val="5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'Matriz y gráfico'!$V$18</c:f>
              <c:numCache>
                <c:formatCode>General</c:formatCode>
                <c:ptCount val="1"/>
                <c:pt idx="0">
                  <c:v>30</c:v>
                </c:pt>
              </c:numCache>
            </c:numRef>
          </c:xVal>
          <c:yVal>
            <c:numRef>
              <c:f>'Matriz y gráfico'!$L$28</c:f>
              <c:numCache>
                <c:formatCode>General</c:formatCode>
                <c:ptCount val="1"/>
                <c:pt idx="0">
                  <c:v>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A76-4339-AD7F-90A85F7B2E75}"/>
            </c:ext>
          </c:extLst>
        </c:ser>
        <c:ser>
          <c:idx val="23"/>
          <c:order val="21"/>
          <c:tx>
            <c:strRef>
              <c:f>'Matriz y gráfico'!$A$19</c:f>
              <c:strCache>
                <c:ptCount val="1"/>
                <c:pt idx="0">
                  <c:v>P11</c:v>
                </c:pt>
              </c:strCache>
            </c:strRef>
          </c:tx>
          <c:spPr>
            <a:ln>
              <a:solidFill>
                <a:srgbClr val="FFFFFF"/>
              </a:solidFill>
              <a:prstDash val="solid"/>
            </a:ln>
          </c:spPr>
          <c:marker>
            <c:symbol val="circle"/>
            <c:size val="5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'Matriz y gráfico'!$V$19</c:f>
              <c:numCache>
                <c:formatCode>General</c:formatCode>
                <c:ptCount val="1"/>
                <c:pt idx="0">
                  <c:v>22</c:v>
                </c:pt>
              </c:numCache>
            </c:numRef>
          </c:xVal>
          <c:yVal>
            <c:numRef>
              <c:f>'Matriz y gráfico'!$M$28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DA76-4339-AD7F-90A85F7B2E75}"/>
            </c:ext>
          </c:extLst>
        </c:ser>
        <c:ser>
          <c:idx val="24"/>
          <c:order val="22"/>
          <c:tx>
            <c:strRef>
              <c:f>'Matriz y gráfico'!$A$20</c:f>
              <c:strCache>
                <c:ptCount val="1"/>
                <c:pt idx="0">
                  <c:v>P12</c:v>
                </c:pt>
              </c:strCache>
            </c:strRef>
          </c:tx>
          <c:spPr>
            <a:ln>
              <a:solidFill>
                <a:srgbClr val="FFFFFF"/>
              </a:solidFill>
              <a:prstDash val="solid"/>
            </a:ln>
          </c:spPr>
          <c:marker>
            <c:symbol val="circle"/>
            <c:size val="5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'Matriz y gráfico'!$V$20</c:f>
              <c:numCache>
                <c:formatCode>General</c:formatCode>
                <c:ptCount val="1"/>
                <c:pt idx="0">
                  <c:v>12</c:v>
                </c:pt>
              </c:numCache>
            </c:numRef>
          </c:xVal>
          <c:yVal>
            <c:numRef>
              <c:f>'Matriz y gráfico'!$N$28</c:f>
              <c:numCache>
                <c:formatCode>General</c:formatCode>
                <c:ptCount val="1"/>
                <c:pt idx="0">
                  <c:v>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DA76-4339-AD7F-90A85F7B2E75}"/>
            </c:ext>
          </c:extLst>
        </c:ser>
        <c:ser>
          <c:idx val="25"/>
          <c:order val="23"/>
          <c:tx>
            <c:strRef>
              <c:f>'Matriz y gráfico'!$A$21</c:f>
              <c:strCache>
                <c:ptCount val="1"/>
                <c:pt idx="0">
                  <c:v>P13</c:v>
                </c:pt>
              </c:strCache>
            </c:strRef>
          </c:tx>
          <c:spPr>
            <a:ln>
              <a:solidFill>
                <a:srgbClr val="FFFFFF"/>
              </a:solidFill>
              <a:prstDash val="solid"/>
            </a:ln>
          </c:spPr>
          <c:marker>
            <c:symbol val="circle"/>
            <c:size val="5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'Matriz y gráfico'!$V$21</c:f>
              <c:numCache>
                <c:formatCode>General</c:formatCode>
                <c:ptCount val="1"/>
                <c:pt idx="0">
                  <c:v>19</c:v>
                </c:pt>
              </c:numCache>
            </c:numRef>
          </c:xVal>
          <c:yVal>
            <c:numRef>
              <c:f>'Matriz y gráfico'!$O$28</c:f>
              <c:numCache>
                <c:formatCode>General</c:formatCode>
                <c:ptCount val="1"/>
                <c:pt idx="0">
                  <c:v>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DA76-4339-AD7F-90A85F7B2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819584"/>
        <c:axId val="130821504"/>
        <c:extLst>
          <c:ext xmlns:c15="http://schemas.microsoft.com/office/drawing/2012/chart" uri="{02D57815-91ED-43cb-92C2-25804820EDAC}">
            <c15:filteredScatterSeries>
              <c15:ser>
                <c:idx val="27"/>
                <c:order val="24"/>
                <c:tx>
                  <c:strRef>
                    <c:extLst>
                      <c:ext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>
                    <a:solidFill>
                      <a:srgbClr val="FFFFFF"/>
                    </a:solidFill>
                    <a:prstDash val="solid"/>
                  </a:ln>
                </c:spPr>
                <c:marker>
                  <c:symbol val="circle"/>
                  <c:size val="5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xVal>
                  <c:numRef>
                    <c:extLst>
                      <c:ext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0-117C-4D27-9EBF-54A7B84B9C99}"/>
                  </c:ext>
                </c:extLst>
              </c15:ser>
            </c15:filteredScatterSeries>
            <c15:filteredScatterSeries>
              <c15:ser>
                <c:idx val="28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>
                    <a:solidFill>
                      <a:srgbClr val="FFFFFF"/>
                    </a:solidFill>
                    <a:prstDash val="solid"/>
                  </a:ln>
                </c:spPr>
                <c:marker>
                  <c:symbol val="circle"/>
                  <c:size val="5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17C-4D27-9EBF-54A7B84B9C99}"/>
                  </c:ext>
                </c:extLst>
              </c15:ser>
            </c15:filteredScatterSeries>
            <c15:filteredScatterSeries>
              <c15:ser>
                <c:idx val="29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>
                    <a:solidFill>
                      <a:srgbClr val="FFFFFF"/>
                    </a:solidFill>
                    <a:prstDash val="solid"/>
                  </a:ln>
                </c:spPr>
                <c:marker>
                  <c:symbol val="circle"/>
                  <c:size val="5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17C-4D27-9EBF-54A7B84B9C99}"/>
                  </c:ext>
                </c:extLst>
              </c15:ser>
            </c15:filteredScatterSeries>
            <c15:filteredScatterSeries>
              <c15:ser>
                <c:idx val="31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>
                    <a:solidFill>
                      <a:srgbClr val="FFFFFF"/>
                    </a:solidFill>
                    <a:prstDash val="solid"/>
                  </a:ln>
                </c:spPr>
                <c:marker>
                  <c:symbol val="circle"/>
                  <c:size val="5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17C-4D27-9EBF-54A7B84B9C99}"/>
                  </c:ext>
                </c:extLst>
              </c15:ser>
            </c15:filteredScatterSeries>
            <c15:filteredScatterSeries>
              <c15:ser>
                <c:idx val="32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>
                    <a:solidFill>
                      <a:srgbClr val="FFFFFF"/>
                    </a:solidFill>
                    <a:prstDash val="solid"/>
                  </a:ln>
                </c:spPr>
                <c:marker>
                  <c:symbol val="circle"/>
                  <c:size val="5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17C-4D27-9EBF-54A7B84B9C99}"/>
                  </c:ext>
                </c:extLst>
              </c15:ser>
            </c15:filteredScatterSeries>
            <c15:filteredScatterSeries>
              <c15:ser>
                <c:idx val="33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>
                    <a:solidFill>
                      <a:srgbClr val="FFFFFF"/>
                    </a:solidFill>
                    <a:prstDash val="solid"/>
                  </a:ln>
                </c:spPr>
                <c:marker>
                  <c:symbol val="circle"/>
                  <c:size val="5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17C-4D27-9EBF-54A7B84B9C99}"/>
                  </c:ext>
                </c:extLst>
              </c15:ser>
            </c15:filteredScatterSeries>
            <c15:filteredScatterSeries>
              <c15:ser>
                <c:idx val="34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>
                    <a:solidFill>
                      <a:srgbClr val="FFFFFF"/>
                    </a:solidFill>
                    <a:prstDash val="solid"/>
                  </a:ln>
                </c:spPr>
                <c:marker>
                  <c:symbol val="circle"/>
                  <c:size val="5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17C-4D27-9EBF-54A7B84B9C99}"/>
                  </c:ext>
                </c:extLst>
              </c15:ser>
            </c15:filteredScatterSeries>
            <c15:filteredScatterSeries>
              <c15:ser>
                <c:idx val="36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>
                    <a:solidFill>
                      <a:srgbClr val="FFFFFF"/>
                    </a:solidFill>
                    <a:prstDash val="solid"/>
                  </a:ln>
                </c:spPr>
                <c:marker>
                  <c:symbol val="circle"/>
                  <c:size val="5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17C-4D27-9EBF-54A7B84B9C99}"/>
                  </c:ext>
                </c:extLst>
              </c15:ser>
            </c15:filteredScatterSeries>
            <c15:filteredScatterSeries>
              <c15:ser>
                <c:idx val="37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>
                    <a:solidFill>
                      <a:srgbClr val="FFFFFF"/>
                    </a:solidFill>
                    <a:prstDash val="solid"/>
                  </a:ln>
                </c:spPr>
                <c:marker>
                  <c:symbol val="circle"/>
                  <c:size val="5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17C-4D27-9EBF-54A7B84B9C99}"/>
                  </c:ext>
                </c:extLst>
              </c15:ser>
            </c15:filteredScatterSeries>
            <c15:filteredScatterSeries>
              <c15:ser>
                <c:idx val="38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>
                    <a:solidFill>
                      <a:srgbClr val="FFFFFF"/>
                    </a:solidFill>
                    <a:prstDash val="solid"/>
                  </a:ln>
                </c:spPr>
                <c:marker>
                  <c:symbol val="circle"/>
                  <c:size val="5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17C-4D27-9EBF-54A7B84B9C99}"/>
                  </c:ext>
                </c:extLst>
              </c15:ser>
            </c15:filteredScatterSeries>
            <c15:filteredScatterSeries>
              <c15:ser>
                <c:idx val="39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>
                    <a:solidFill>
                      <a:srgbClr val="FFFFFF"/>
                    </a:solidFill>
                    <a:prstDash val="solid"/>
                  </a:ln>
                </c:spPr>
                <c:marker>
                  <c:symbol val="circle"/>
                  <c:size val="5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</c:ext>
                  </c:extLst>
                </c:dLbls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'Matriz y gráfico'!#REF!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117C-4D27-9EBF-54A7B84B9C99}"/>
                  </c:ext>
                </c:extLst>
              </c15:ser>
            </c15:filteredScatterSeries>
          </c:ext>
        </c:extLst>
      </c:scatterChart>
      <c:valAx>
        <c:axId val="130819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Influencia/Causalidad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0821504"/>
        <c:crosses val="autoZero"/>
        <c:crossBetween val="midCat"/>
        <c:majorUnit val="1"/>
        <c:minorUnit val="1"/>
      </c:valAx>
      <c:valAx>
        <c:axId val="13082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Dependencia/Consecuencia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0819584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-47625</xdr:colOff>
      <xdr:row>31</xdr:row>
      <xdr:rowOff>133350</xdr:rowOff>
    </xdr:from>
    <xdr:to>
      <xdr:col>25</xdr:col>
      <xdr:colOff>589188</xdr:colOff>
      <xdr:row>85</xdr:row>
      <xdr:rowOff>51707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310819</xdr:colOff>
      <xdr:row>75</xdr:row>
      <xdr:rowOff>90734</xdr:rowOff>
    </xdr:from>
    <xdr:to>
      <xdr:col>21</xdr:col>
      <xdr:colOff>175464</xdr:colOff>
      <xdr:row>77</xdr:row>
      <xdr:rowOff>15537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525A0CDB-1086-07A3-802E-67462646952A}"/>
            </a:ext>
            <a:ext uri="{147F2762-F138-4A5C-976F-8EAC2B608ADB}">
              <a16:predDERef xmlns:a16="http://schemas.microsoft.com/office/drawing/2014/main" pred="{00000000-0008-0000-0000-000005000000}"/>
            </a:ext>
          </a:extLst>
        </xdr:cNvPr>
        <xdr:cNvSpPr/>
      </xdr:nvSpPr>
      <xdr:spPr>
        <a:xfrm>
          <a:off x="9058780" y="17060273"/>
          <a:ext cx="1970171" cy="325856"/>
        </a:xfrm>
        <a:prstGeom prst="rect">
          <a:avLst/>
        </a:prstGeom>
        <a:solidFill>
          <a:srgbClr val="FFFFFF"/>
        </a:solidFill>
        <a:ln w="12700">
          <a:solidFill>
            <a:srgbClr val="4472C2"/>
          </a:solidFill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rgbClr val="000000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6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Problemas activos </a:t>
          </a:r>
        </a:p>
      </xdr:txBody>
    </xdr:sp>
    <xdr:clientData/>
  </xdr:twoCellAnchor>
  <xdr:twoCellAnchor>
    <xdr:from>
      <xdr:col>1</xdr:col>
      <xdr:colOff>616044</xdr:colOff>
      <xdr:row>35</xdr:row>
      <xdr:rowOff>72504</xdr:rowOff>
    </xdr:from>
    <xdr:to>
      <xdr:col>1</xdr:col>
      <xdr:colOff>2533291</xdr:colOff>
      <xdr:row>37</xdr:row>
      <xdr:rowOff>6509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1D6DF645-2C11-4B48-9BFB-82E015DFFBC6}"/>
            </a:ext>
            <a:ext uri="{147F2762-F138-4A5C-976F-8EAC2B608ADB}">
              <a16:predDERef xmlns:a16="http://schemas.microsoft.com/office/drawing/2014/main" pred="{525A0CDB-1086-07A3-802E-67462646952A}"/>
            </a:ext>
          </a:extLst>
        </xdr:cNvPr>
        <xdr:cNvSpPr/>
      </xdr:nvSpPr>
      <xdr:spPr>
        <a:xfrm>
          <a:off x="1216533" y="8831363"/>
          <a:ext cx="1917247" cy="306722"/>
        </a:xfrm>
        <a:prstGeom prst="rect">
          <a:avLst/>
        </a:prstGeom>
        <a:solidFill>
          <a:srgbClr val="FFFFFF"/>
        </a:solidFill>
        <a:ln w="12700">
          <a:solidFill>
            <a:srgbClr val="4472C2"/>
          </a:solidFill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rgbClr val="000000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rgbClr val="000000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rgbClr val="000000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rgbClr val="000000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rgbClr val="000000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rgbClr val="000000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rgbClr val="000000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rgbClr val="000000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6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Problemas pasivos</a:t>
          </a:r>
        </a:p>
      </xdr:txBody>
    </xdr:sp>
    <xdr:clientData/>
  </xdr:twoCellAnchor>
  <xdr:twoCellAnchor>
    <xdr:from>
      <xdr:col>15</xdr:col>
      <xdr:colOff>260305</xdr:colOff>
      <xdr:row>35</xdr:row>
      <xdr:rowOff>95254</xdr:rowOff>
    </xdr:from>
    <xdr:to>
      <xdr:col>20</xdr:col>
      <xdr:colOff>192270</xdr:colOff>
      <xdr:row>37</xdr:row>
      <xdr:rowOff>27219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403751AC-8850-4E8E-AE20-AD96ED298ABC}"/>
            </a:ext>
            <a:ext uri="{147F2762-F138-4A5C-976F-8EAC2B608ADB}">
              <a16:predDERef xmlns:a16="http://schemas.microsoft.com/office/drawing/2014/main" pred="{1D6DF645-2C11-4B48-9BFB-82E015DFFBC6}"/>
            </a:ext>
          </a:extLst>
        </xdr:cNvPr>
        <xdr:cNvSpPr/>
      </xdr:nvSpPr>
      <xdr:spPr>
        <a:xfrm>
          <a:off x="9101990" y="8854113"/>
          <a:ext cx="1692019" cy="304682"/>
        </a:xfrm>
        <a:prstGeom prst="rect">
          <a:avLst/>
        </a:prstGeom>
        <a:solidFill>
          <a:srgbClr val="FFFFFF"/>
        </a:solidFill>
        <a:ln w="12700">
          <a:solidFill>
            <a:srgbClr val="4472C2"/>
          </a:solidFill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rgbClr val="000000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rgbClr val="000000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rgbClr val="000000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rgbClr val="000000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rgbClr val="000000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rgbClr val="000000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rgbClr val="000000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rgbClr val="000000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6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Problema crítico</a:t>
          </a:r>
        </a:p>
      </xdr:txBody>
    </xdr:sp>
    <xdr:clientData/>
  </xdr:twoCellAnchor>
  <xdr:twoCellAnchor>
    <xdr:from>
      <xdr:col>1</xdr:col>
      <xdr:colOff>591193</xdr:colOff>
      <xdr:row>75</xdr:row>
      <xdr:rowOff>25066</xdr:rowOff>
    </xdr:from>
    <xdr:to>
      <xdr:col>1</xdr:col>
      <xdr:colOff>2953393</xdr:colOff>
      <xdr:row>76</xdr:row>
      <xdr:rowOff>140865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DC7BA179-741C-42FC-8BA0-1C406C8C95F9}"/>
            </a:ext>
            <a:ext uri="{147F2762-F138-4A5C-976F-8EAC2B608ADB}">
              <a16:predDERef xmlns:a16="http://schemas.microsoft.com/office/drawing/2014/main" pred="{403751AC-8850-4E8E-AE20-AD96ED298ABC}"/>
            </a:ext>
          </a:extLst>
        </xdr:cNvPr>
        <xdr:cNvSpPr/>
      </xdr:nvSpPr>
      <xdr:spPr>
        <a:xfrm>
          <a:off x="1192772" y="16994605"/>
          <a:ext cx="2362200" cy="316326"/>
        </a:xfrm>
        <a:prstGeom prst="rect">
          <a:avLst/>
        </a:prstGeom>
        <a:solidFill>
          <a:srgbClr val="FFFFFF"/>
        </a:solidFill>
        <a:ln w="12700">
          <a:solidFill>
            <a:srgbClr val="4472C2"/>
          </a:solidFill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rgbClr val="000000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rgbClr val="000000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rgbClr val="000000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rgbClr val="000000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rgbClr val="000000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rgbClr val="000000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rgbClr val="000000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rgbClr val="000000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rgbClr val="000000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rgbClr val="000000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60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Problemas Indiferentes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38101</xdr:colOff>
      <xdr:row>0</xdr:row>
      <xdr:rowOff>0</xdr:rowOff>
    </xdr:from>
    <xdr:to>
      <xdr:col>6</xdr:col>
      <xdr:colOff>581025</xdr:colOff>
      <xdr:row>5</xdr:row>
      <xdr:rowOff>19050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476501" y="0"/>
          <a:ext cx="1762124" cy="971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4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Cálculo automático, no lo modifiques</a:t>
          </a:r>
          <a:endParaRPr 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Q421"/>
  <sheetViews>
    <sheetView showGridLines="0" tabSelected="1" topLeftCell="A8" zoomScaleNormal="60" workbookViewId="0">
      <pane ySplit="1" topLeftCell="A9" activePane="bottomLeft" state="frozen"/>
      <selection pane="bottomLeft" activeCell="B19" sqref="B19"/>
    </sheetView>
  </sheetViews>
  <sheetFormatPr baseColWidth="10" defaultColWidth="9.140625" defaultRowHeight="15" x14ac:dyDescent="0.25"/>
  <cols>
    <col min="1" max="1" width="9.140625" customWidth="1"/>
    <col min="2" max="2" width="61.42578125" customWidth="1"/>
    <col min="3" max="3" width="3.5703125" customWidth="1"/>
    <col min="4" max="7" width="4.5703125" bestFit="1" customWidth="1"/>
    <col min="8" max="10" width="4.5703125" style="7" bestFit="1" customWidth="1"/>
    <col min="11" max="11" width="4.5703125" style="10" bestFit="1" customWidth="1"/>
    <col min="12" max="12" width="5.42578125" bestFit="1" customWidth="1"/>
    <col min="13" max="13" width="5.28515625" bestFit="1" customWidth="1"/>
    <col min="14" max="14" width="5.42578125" bestFit="1" customWidth="1"/>
    <col min="15" max="15" width="5.42578125" style="7" bestFit="1" customWidth="1"/>
    <col min="16" max="17" width="5.42578125" bestFit="1" customWidth="1"/>
    <col min="18" max="21" width="5.42578125" style="7" bestFit="1" customWidth="1"/>
    <col min="22" max="22" width="27.28515625" bestFit="1" customWidth="1"/>
    <col min="23" max="121" width="9.140625" style="7" customWidth="1"/>
    <col min="122" max="122" width="9.140625" customWidth="1"/>
  </cols>
  <sheetData>
    <row r="1" spans="1:121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1"/>
    </row>
    <row r="2" spans="1:121" x14ac:dyDescent="0.25">
      <c r="A2" s="42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4"/>
    </row>
    <row r="3" spans="1:121" x14ac:dyDescent="0.25">
      <c r="A3" s="13"/>
      <c r="B3" s="13"/>
      <c r="C3" s="13"/>
      <c r="D3" s="13"/>
      <c r="E3" s="13"/>
      <c r="F3" s="13"/>
      <c r="G3" s="13"/>
      <c r="H3" s="14"/>
      <c r="I3" s="14"/>
      <c r="J3" s="14"/>
      <c r="K3" s="14"/>
      <c r="L3" s="13"/>
      <c r="M3" s="13"/>
      <c r="N3" s="13"/>
      <c r="O3" s="14"/>
      <c r="P3" s="13"/>
      <c r="Q3" s="13"/>
      <c r="R3" s="15"/>
      <c r="S3" s="15"/>
      <c r="T3" s="15"/>
      <c r="U3" s="15"/>
      <c r="V3" s="16"/>
    </row>
    <row r="4" spans="1:121" x14ac:dyDescent="0.25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</row>
    <row r="5" spans="1:121" ht="20.25" customHeight="1" x14ac:dyDescent="0.25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50"/>
    </row>
    <row r="6" spans="1:121" ht="20.25" customHeight="1" x14ac:dyDescent="0.25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3"/>
    </row>
    <row r="7" spans="1:121" s="7" customFormat="1" ht="15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7"/>
      <c r="S7" s="17"/>
      <c r="T7" s="17"/>
      <c r="U7" s="17"/>
      <c r="V7" s="17"/>
    </row>
    <row r="8" spans="1:121" s="1" customFormat="1" ht="20.25" customHeight="1" x14ac:dyDescent="0.25">
      <c r="A8" s="12" t="s">
        <v>4</v>
      </c>
      <c r="B8" s="12" t="s">
        <v>5</v>
      </c>
      <c r="C8" s="18" t="s">
        <v>6</v>
      </c>
      <c r="D8" s="18" t="s">
        <v>7</v>
      </c>
      <c r="E8" s="18" t="s">
        <v>8</v>
      </c>
      <c r="F8" s="18" t="s">
        <v>9</v>
      </c>
      <c r="G8" s="18" t="s">
        <v>10</v>
      </c>
      <c r="H8" s="19" t="s">
        <v>11</v>
      </c>
      <c r="I8" s="19" t="s">
        <v>12</v>
      </c>
      <c r="J8" s="19" t="s">
        <v>13</v>
      </c>
      <c r="K8" s="19" t="s">
        <v>14</v>
      </c>
      <c r="L8" s="19" t="s">
        <v>15</v>
      </c>
      <c r="M8" s="19" t="s">
        <v>16</v>
      </c>
      <c r="N8" s="19" t="s">
        <v>17</v>
      </c>
      <c r="O8" s="19" t="s">
        <v>18</v>
      </c>
      <c r="P8" s="18" t="s">
        <v>19</v>
      </c>
      <c r="Q8" s="18" t="s">
        <v>20</v>
      </c>
      <c r="R8" s="19" t="s">
        <v>21</v>
      </c>
      <c r="S8" s="19" t="s">
        <v>22</v>
      </c>
      <c r="T8" s="19" t="s">
        <v>23</v>
      </c>
      <c r="U8" s="19" t="s">
        <v>24</v>
      </c>
      <c r="V8" s="12" t="s">
        <v>25</v>
      </c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</row>
    <row r="9" spans="1:121" ht="25.5" x14ac:dyDescent="0.25">
      <c r="A9" s="26" t="s">
        <v>6</v>
      </c>
      <c r="B9" s="35" t="s">
        <v>32</v>
      </c>
      <c r="C9" s="20">
        <v>0</v>
      </c>
      <c r="D9" s="21">
        <v>0</v>
      </c>
      <c r="E9" s="21">
        <v>0</v>
      </c>
      <c r="F9" s="21">
        <v>0</v>
      </c>
      <c r="G9" s="21">
        <v>0</v>
      </c>
      <c r="H9" s="27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32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11">
        <f t="shared" ref="V9:V28" si="0">SUM(C9:U9)</f>
        <v>0</v>
      </c>
      <c r="X9" s="38"/>
      <c r="Y9" s="38"/>
    </row>
    <row r="10" spans="1:121" x14ac:dyDescent="0.25">
      <c r="A10" s="26" t="s">
        <v>7</v>
      </c>
      <c r="B10" s="35" t="s">
        <v>49</v>
      </c>
      <c r="C10" s="22">
        <v>0</v>
      </c>
      <c r="D10" s="23">
        <v>0</v>
      </c>
      <c r="E10" s="22">
        <v>1</v>
      </c>
      <c r="F10" s="22">
        <v>0</v>
      </c>
      <c r="G10" s="22">
        <v>1</v>
      </c>
      <c r="H10" s="28">
        <v>0</v>
      </c>
      <c r="I10" s="22">
        <v>0</v>
      </c>
      <c r="J10" s="22">
        <v>0</v>
      </c>
      <c r="K10" s="22">
        <v>0</v>
      </c>
      <c r="L10" s="22">
        <v>3</v>
      </c>
      <c r="M10" s="22">
        <v>2</v>
      </c>
      <c r="N10" s="22">
        <v>0</v>
      </c>
      <c r="O10" s="22">
        <v>1</v>
      </c>
      <c r="P10" s="30">
        <v>0</v>
      </c>
      <c r="Q10" s="22">
        <v>2</v>
      </c>
      <c r="R10" s="22">
        <v>1</v>
      </c>
      <c r="S10" s="22">
        <v>0</v>
      </c>
      <c r="T10" s="22">
        <v>0</v>
      </c>
      <c r="U10" s="22">
        <v>1</v>
      </c>
      <c r="V10" s="11">
        <f t="shared" si="0"/>
        <v>12</v>
      </c>
      <c r="W10" s="8"/>
      <c r="X10" s="38"/>
      <c r="Y10" s="38"/>
    </row>
    <row r="11" spans="1:121" x14ac:dyDescent="0.25">
      <c r="A11" s="26" t="s">
        <v>8</v>
      </c>
      <c r="B11" s="35" t="s">
        <v>33</v>
      </c>
      <c r="C11" s="22">
        <v>0</v>
      </c>
      <c r="D11" s="22">
        <v>0</v>
      </c>
      <c r="E11" s="23">
        <v>0</v>
      </c>
      <c r="F11" s="22">
        <v>1</v>
      </c>
      <c r="G11" s="22">
        <v>1</v>
      </c>
      <c r="H11" s="28">
        <v>1</v>
      </c>
      <c r="I11" s="22">
        <v>2</v>
      </c>
      <c r="J11" s="22">
        <v>0</v>
      </c>
      <c r="K11" s="22">
        <v>2</v>
      </c>
      <c r="L11" s="22">
        <v>0</v>
      </c>
      <c r="M11" s="22">
        <v>1</v>
      </c>
      <c r="N11" s="22">
        <v>1</v>
      </c>
      <c r="O11" s="22">
        <v>0</v>
      </c>
      <c r="P11" s="30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11">
        <f t="shared" si="0"/>
        <v>9</v>
      </c>
      <c r="X11" s="38"/>
      <c r="Y11" s="38"/>
    </row>
    <row r="12" spans="1:121" x14ac:dyDescent="0.25">
      <c r="A12" s="26" t="s">
        <v>9</v>
      </c>
      <c r="B12" s="35" t="s">
        <v>34</v>
      </c>
      <c r="C12" s="22">
        <v>0</v>
      </c>
      <c r="D12" s="22">
        <v>0</v>
      </c>
      <c r="E12" s="22">
        <v>1</v>
      </c>
      <c r="F12" s="23">
        <v>0</v>
      </c>
      <c r="G12" s="22">
        <v>0</v>
      </c>
      <c r="H12" s="30">
        <v>1</v>
      </c>
      <c r="I12" s="22">
        <v>1</v>
      </c>
      <c r="J12" s="22">
        <v>0</v>
      </c>
      <c r="K12" s="22">
        <v>1</v>
      </c>
      <c r="L12" s="22">
        <v>0</v>
      </c>
      <c r="M12" s="22">
        <v>0</v>
      </c>
      <c r="N12" s="22">
        <v>2</v>
      </c>
      <c r="O12" s="22">
        <v>1</v>
      </c>
      <c r="P12" s="30">
        <v>1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11">
        <f t="shared" si="0"/>
        <v>8</v>
      </c>
      <c r="X12" s="38"/>
      <c r="Y12" s="38"/>
    </row>
    <row r="13" spans="1:121" ht="25.5" x14ac:dyDescent="0.25">
      <c r="A13" s="26" t="s">
        <v>10</v>
      </c>
      <c r="B13" s="34" t="s">
        <v>35</v>
      </c>
      <c r="C13" s="22">
        <v>0</v>
      </c>
      <c r="D13" s="22">
        <v>0</v>
      </c>
      <c r="E13" s="22">
        <v>0</v>
      </c>
      <c r="F13" s="22">
        <v>0</v>
      </c>
      <c r="G13" s="23">
        <v>0</v>
      </c>
      <c r="H13" s="28">
        <v>0</v>
      </c>
      <c r="I13" s="22">
        <v>0</v>
      </c>
      <c r="J13" s="22">
        <v>1</v>
      </c>
      <c r="K13" s="22">
        <v>0</v>
      </c>
      <c r="L13" s="22">
        <v>2</v>
      </c>
      <c r="M13" s="22">
        <v>1</v>
      </c>
      <c r="N13" s="22">
        <v>2</v>
      </c>
      <c r="O13" s="22">
        <v>1</v>
      </c>
      <c r="P13" s="30">
        <v>1</v>
      </c>
      <c r="Q13" s="22">
        <v>1</v>
      </c>
      <c r="R13" s="22">
        <v>3</v>
      </c>
      <c r="S13" s="22">
        <v>0</v>
      </c>
      <c r="T13" s="22">
        <v>0</v>
      </c>
      <c r="U13" s="22">
        <v>2</v>
      </c>
      <c r="V13" s="11">
        <f t="shared" si="0"/>
        <v>14</v>
      </c>
      <c r="X13" s="38"/>
      <c r="Y13" s="38"/>
    </row>
    <row r="14" spans="1:121" s="7" customFormat="1" ht="25.5" x14ac:dyDescent="0.25">
      <c r="A14" s="26" t="s">
        <v>11</v>
      </c>
      <c r="B14" s="35" t="s">
        <v>36</v>
      </c>
      <c r="C14" s="22">
        <v>0</v>
      </c>
      <c r="D14" s="22">
        <v>0</v>
      </c>
      <c r="E14" s="22">
        <v>2</v>
      </c>
      <c r="F14" s="22">
        <v>1</v>
      </c>
      <c r="G14" s="22">
        <v>0</v>
      </c>
      <c r="H14" s="29">
        <v>0</v>
      </c>
      <c r="I14" s="22">
        <v>0</v>
      </c>
      <c r="J14" s="22">
        <v>0</v>
      </c>
      <c r="K14" s="22">
        <v>0</v>
      </c>
      <c r="L14" s="22">
        <v>1</v>
      </c>
      <c r="M14" s="22">
        <v>0</v>
      </c>
      <c r="N14" s="22">
        <v>0</v>
      </c>
      <c r="O14" s="22">
        <v>0</v>
      </c>
      <c r="P14" s="30">
        <v>1</v>
      </c>
      <c r="Q14" s="22">
        <v>1</v>
      </c>
      <c r="R14" s="22">
        <v>2</v>
      </c>
      <c r="S14" s="22">
        <v>0</v>
      </c>
      <c r="T14" s="22">
        <v>0</v>
      </c>
      <c r="U14" s="22">
        <v>0</v>
      </c>
      <c r="V14" s="11">
        <f t="shared" si="0"/>
        <v>8</v>
      </c>
      <c r="X14" s="38"/>
      <c r="Y14" s="38"/>
    </row>
    <row r="15" spans="1:121" s="7" customFormat="1" ht="25.5" x14ac:dyDescent="0.25">
      <c r="A15" s="26" t="s">
        <v>12</v>
      </c>
      <c r="B15" s="35" t="s">
        <v>45</v>
      </c>
      <c r="C15" s="22">
        <v>0</v>
      </c>
      <c r="D15" s="22">
        <v>0</v>
      </c>
      <c r="E15" s="22">
        <v>2</v>
      </c>
      <c r="F15" s="22">
        <v>2</v>
      </c>
      <c r="G15" s="22">
        <v>0</v>
      </c>
      <c r="H15" s="30">
        <v>0</v>
      </c>
      <c r="I15" s="23">
        <v>0</v>
      </c>
      <c r="J15" s="22">
        <v>0</v>
      </c>
      <c r="K15" s="22">
        <v>0</v>
      </c>
      <c r="L15" s="22">
        <v>1</v>
      </c>
      <c r="M15" s="22">
        <v>0</v>
      </c>
      <c r="N15" s="22">
        <v>0</v>
      </c>
      <c r="O15" s="22">
        <v>0</v>
      </c>
      <c r="P15" s="30">
        <v>1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31">
        <f t="shared" si="0"/>
        <v>6</v>
      </c>
      <c r="X15" s="38"/>
      <c r="Y15" s="38"/>
    </row>
    <row r="16" spans="1:121" s="7" customFormat="1" ht="25.5" x14ac:dyDescent="0.25">
      <c r="A16" s="26" t="s">
        <v>13</v>
      </c>
      <c r="B16" s="35" t="s">
        <v>48</v>
      </c>
      <c r="C16" s="22">
        <v>0</v>
      </c>
      <c r="D16" s="22">
        <v>0</v>
      </c>
      <c r="E16" s="22">
        <v>0</v>
      </c>
      <c r="F16" s="22">
        <v>0</v>
      </c>
      <c r="G16" s="22">
        <v>3</v>
      </c>
      <c r="H16" s="30">
        <v>0</v>
      </c>
      <c r="I16" s="22">
        <v>0</v>
      </c>
      <c r="J16" s="23">
        <v>0</v>
      </c>
      <c r="K16" s="22">
        <v>1</v>
      </c>
      <c r="L16" s="22">
        <v>2</v>
      </c>
      <c r="M16" s="22">
        <v>1</v>
      </c>
      <c r="N16" s="22">
        <v>1</v>
      </c>
      <c r="O16" s="22">
        <v>1</v>
      </c>
      <c r="P16" s="30">
        <v>0</v>
      </c>
      <c r="Q16" s="22">
        <v>2</v>
      </c>
      <c r="R16" s="22">
        <v>1</v>
      </c>
      <c r="S16" s="22">
        <v>0</v>
      </c>
      <c r="T16" s="22">
        <v>0</v>
      </c>
      <c r="U16" s="22">
        <v>0</v>
      </c>
      <c r="V16" s="31">
        <f t="shared" si="0"/>
        <v>12</v>
      </c>
      <c r="X16" s="38"/>
      <c r="Y16" s="38"/>
    </row>
    <row r="17" spans="1:121" s="10" customFormat="1" ht="25.5" x14ac:dyDescent="0.25">
      <c r="A17" s="26" t="s">
        <v>14</v>
      </c>
      <c r="B17" s="35" t="s">
        <v>46</v>
      </c>
      <c r="C17" s="22">
        <v>0</v>
      </c>
      <c r="D17" s="22">
        <v>0</v>
      </c>
      <c r="E17" s="22">
        <v>0</v>
      </c>
      <c r="F17" s="22">
        <v>0</v>
      </c>
      <c r="G17" s="22">
        <v>1</v>
      </c>
      <c r="H17" s="30">
        <v>0</v>
      </c>
      <c r="I17" s="22">
        <v>0</v>
      </c>
      <c r="J17" s="22">
        <v>1</v>
      </c>
      <c r="K17" s="23">
        <v>0</v>
      </c>
      <c r="L17" s="22">
        <v>2</v>
      </c>
      <c r="M17" s="22">
        <v>0</v>
      </c>
      <c r="N17" s="22">
        <v>0</v>
      </c>
      <c r="O17" s="22">
        <v>0</v>
      </c>
      <c r="P17" s="30">
        <v>1</v>
      </c>
      <c r="Q17" s="22">
        <v>0</v>
      </c>
      <c r="R17" s="22">
        <v>1</v>
      </c>
      <c r="S17" s="22">
        <v>0</v>
      </c>
      <c r="T17" s="22">
        <v>0</v>
      </c>
      <c r="U17" s="22">
        <v>1</v>
      </c>
      <c r="V17" s="31">
        <f t="shared" si="0"/>
        <v>7</v>
      </c>
      <c r="W17" s="7"/>
      <c r="X17" s="38"/>
      <c r="Y17" s="3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</row>
    <row r="18" spans="1:121" s="9" customFormat="1" ht="25.5" x14ac:dyDescent="0.25">
      <c r="A18" s="26" t="s">
        <v>15</v>
      </c>
      <c r="B18" s="34" t="s">
        <v>37</v>
      </c>
      <c r="C18" s="22">
        <v>0</v>
      </c>
      <c r="D18" s="22">
        <v>1</v>
      </c>
      <c r="E18" s="22">
        <v>2</v>
      </c>
      <c r="F18" s="22">
        <v>2</v>
      </c>
      <c r="G18" s="22">
        <v>3</v>
      </c>
      <c r="H18" s="30">
        <v>1</v>
      </c>
      <c r="I18" s="22">
        <v>1</v>
      </c>
      <c r="J18" s="22">
        <v>1</v>
      </c>
      <c r="K18" s="22">
        <v>1</v>
      </c>
      <c r="L18" s="23">
        <v>0</v>
      </c>
      <c r="M18" s="22">
        <v>2</v>
      </c>
      <c r="N18" s="22">
        <v>3</v>
      </c>
      <c r="O18" s="22">
        <v>2</v>
      </c>
      <c r="P18" s="30">
        <v>2</v>
      </c>
      <c r="Q18" s="22">
        <v>3</v>
      </c>
      <c r="R18" s="22">
        <v>3</v>
      </c>
      <c r="S18" s="22">
        <v>0</v>
      </c>
      <c r="T18" s="22">
        <v>1</v>
      </c>
      <c r="U18" s="22">
        <v>2</v>
      </c>
      <c r="V18" s="31">
        <f t="shared" si="0"/>
        <v>30</v>
      </c>
      <c r="W18" s="7"/>
      <c r="X18" s="38"/>
      <c r="Y18" s="38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</row>
    <row r="19" spans="1:121" ht="25.5" x14ac:dyDescent="0.25">
      <c r="A19" s="26" t="s">
        <v>16</v>
      </c>
      <c r="B19" s="35" t="s">
        <v>50</v>
      </c>
      <c r="C19" s="22">
        <v>0</v>
      </c>
      <c r="D19" s="22">
        <v>1</v>
      </c>
      <c r="E19" s="22">
        <v>2</v>
      </c>
      <c r="F19" s="22">
        <v>2</v>
      </c>
      <c r="G19" s="22">
        <v>3</v>
      </c>
      <c r="H19" s="30">
        <v>1</v>
      </c>
      <c r="I19" s="22">
        <v>2</v>
      </c>
      <c r="J19" s="22">
        <v>0</v>
      </c>
      <c r="K19" s="22">
        <v>0</v>
      </c>
      <c r="L19" s="22">
        <v>3</v>
      </c>
      <c r="M19" s="23">
        <v>0</v>
      </c>
      <c r="N19" s="22">
        <v>2</v>
      </c>
      <c r="O19" s="22">
        <v>2</v>
      </c>
      <c r="P19" s="30">
        <v>1</v>
      </c>
      <c r="Q19" s="22">
        <v>2</v>
      </c>
      <c r="R19" s="22">
        <v>0</v>
      </c>
      <c r="S19" s="22">
        <v>0</v>
      </c>
      <c r="T19" s="22">
        <v>0</v>
      </c>
      <c r="U19" s="22">
        <v>1</v>
      </c>
      <c r="V19" s="31">
        <f t="shared" si="0"/>
        <v>22</v>
      </c>
      <c r="X19" s="38"/>
      <c r="Y19" s="38"/>
    </row>
    <row r="20" spans="1:121" ht="25.5" x14ac:dyDescent="0.25">
      <c r="A20" s="26" t="s">
        <v>17</v>
      </c>
      <c r="B20" s="34" t="s">
        <v>38</v>
      </c>
      <c r="C20" s="22">
        <v>0</v>
      </c>
      <c r="D20" s="22">
        <v>0</v>
      </c>
      <c r="E20" s="22">
        <v>1</v>
      </c>
      <c r="F20" s="22">
        <v>2</v>
      </c>
      <c r="G20" s="22">
        <v>1</v>
      </c>
      <c r="H20" s="30">
        <v>0</v>
      </c>
      <c r="I20" s="22">
        <v>0</v>
      </c>
      <c r="J20" s="22">
        <v>0</v>
      </c>
      <c r="K20" s="22">
        <v>0</v>
      </c>
      <c r="L20" s="22">
        <v>2</v>
      </c>
      <c r="M20" s="22">
        <v>2</v>
      </c>
      <c r="N20" s="23">
        <v>0</v>
      </c>
      <c r="O20" s="22">
        <v>0</v>
      </c>
      <c r="P20" s="30">
        <v>1</v>
      </c>
      <c r="Q20" s="22">
        <v>1</v>
      </c>
      <c r="R20" s="22">
        <v>1</v>
      </c>
      <c r="S20" s="22">
        <v>0</v>
      </c>
      <c r="T20" s="22">
        <v>0</v>
      </c>
      <c r="U20" s="22">
        <v>1</v>
      </c>
      <c r="V20" s="31">
        <f t="shared" si="0"/>
        <v>12</v>
      </c>
      <c r="X20" s="38"/>
      <c r="Y20" s="38"/>
    </row>
    <row r="21" spans="1:121" s="7" customFormat="1" ht="25.5" x14ac:dyDescent="0.25">
      <c r="A21" s="26" t="s">
        <v>18</v>
      </c>
      <c r="B21" s="35" t="s">
        <v>39</v>
      </c>
      <c r="C21" s="22">
        <v>0</v>
      </c>
      <c r="D21" s="22">
        <v>1</v>
      </c>
      <c r="E21" s="22">
        <v>2</v>
      </c>
      <c r="F21" s="22">
        <v>2</v>
      </c>
      <c r="G21" s="22">
        <v>3</v>
      </c>
      <c r="H21" s="30">
        <v>2</v>
      </c>
      <c r="I21" s="22">
        <v>1</v>
      </c>
      <c r="J21" s="22">
        <v>0</v>
      </c>
      <c r="K21" s="22">
        <v>0</v>
      </c>
      <c r="L21" s="22">
        <v>2</v>
      </c>
      <c r="M21" s="22">
        <v>0</v>
      </c>
      <c r="N21" s="22">
        <v>1</v>
      </c>
      <c r="O21" s="23">
        <v>0</v>
      </c>
      <c r="P21" s="30">
        <v>1</v>
      </c>
      <c r="Q21" s="22">
        <v>1</v>
      </c>
      <c r="R21" s="22">
        <v>1</v>
      </c>
      <c r="S21" s="22">
        <v>0</v>
      </c>
      <c r="T21" s="22">
        <v>1</v>
      </c>
      <c r="U21" s="22">
        <v>1</v>
      </c>
      <c r="V21" s="31">
        <f t="shared" si="0"/>
        <v>19</v>
      </c>
      <c r="X21" s="38"/>
      <c r="Y21" s="38"/>
    </row>
    <row r="22" spans="1:121" x14ac:dyDescent="0.25">
      <c r="A22" s="26" t="s">
        <v>19</v>
      </c>
      <c r="B22" s="34" t="s">
        <v>40</v>
      </c>
      <c r="C22" s="30">
        <v>0</v>
      </c>
      <c r="D22" s="30">
        <v>0</v>
      </c>
      <c r="E22" s="30">
        <v>1</v>
      </c>
      <c r="F22" s="30">
        <v>2</v>
      </c>
      <c r="G22" s="30">
        <v>2</v>
      </c>
      <c r="H22" s="30">
        <v>1</v>
      </c>
      <c r="I22" s="30">
        <v>1</v>
      </c>
      <c r="J22" s="30">
        <v>1</v>
      </c>
      <c r="K22" s="30">
        <v>0</v>
      </c>
      <c r="L22" s="30">
        <v>2</v>
      </c>
      <c r="M22" s="30">
        <v>2</v>
      </c>
      <c r="N22" s="30">
        <v>3</v>
      </c>
      <c r="O22" s="30">
        <v>1</v>
      </c>
      <c r="P22" s="33">
        <v>0</v>
      </c>
      <c r="Q22" s="30">
        <v>1</v>
      </c>
      <c r="R22" s="30">
        <v>1</v>
      </c>
      <c r="S22" s="30">
        <v>0</v>
      </c>
      <c r="T22" s="30">
        <v>1</v>
      </c>
      <c r="U22" s="30">
        <v>2</v>
      </c>
      <c r="V22" s="31">
        <f t="shared" si="0"/>
        <v>21</v>
      </c>
      <c r="X22" s="38"/>
      <c r="Y22" s="38"/>
    </row>
    <row r="23" spans="1:121" x14ac:dyDescent="0.25">
      <c r="A23" s="26" t="s">
        <v>20</v>
      </c>
      <c r="B23" s="34" t="s">
        <v>41</v>
      </c>
      <c r="C23" s="22">
        <v>0</v>
      </c>
      <c r="D23" s="22">
        <v>0</v>
      </c>
      <c r="E23" s="22">
        <v>0</v>
      </c>
      <c r="F23" s="22">
        <v>0</v>
      </c>
      <c r="G23" s="22">
        <v>2</v>
      </c>
      <c r="H23" s="30">
        <v>0</v>
      </c>
      <c r="I23" s="22">
        <v>0</v>
      </c>
      <c r="J23" s="22">
        <v>1</v>
      </c>
      <c r="K23" s="22">
        <v>1</v>
      </c>
      <c r="L23" s="22">
        <v>2</v>
      </c>
      <c r="M23" s="22">
        <v>0</v>
      </c>
      <c r="N23" s="22">
        <v>0</v>
      </c>
      <c r="O23" s="22">
        <v>0</v>
      </c>
      <c r="P23" s="30">
        <v>0</v>
      </c>
      <c r="Q23" s="24">
        <v>0</v>
      </c>
      <c r="R23" s="22">
        <v>1</v>
      </c>
      <c r="S23" s="22">
        <v>0</v>
      </c>
      <c r="T23" s="22">
        <v>2</v>
      </c>
      <c r="U23" s="22">
        <v>0</v>
      </c>
      <c r="V23" s="31">
        <f t="shared" si="0"/>
        <v>9</v>
      </c>
      <c r="X23" s="38"/>
      <c r="Y23" s="38"/>
    </row>
    <row r="24" spans="1:121" s="7" customFormat="1" ht="25.5" x14ac:dyDescent="0.25">
      <c r="A24" s="26" t="s">
        <v>21</v>
      </c>
      <c r="B24" s="35" t="s">
        <v>47</v>
      </c>
      <c r="C24" s="22">
        <v>0</v>
      </c>
      <c r="D24" s="22">
        <v>0</v>
      </c>
      <c r="E24" s="22">
        <v>0</v>
      </c>
      <c r="F24" s="22">
        <v>1</v>
      </c>
      <c r="G24" s="22">
        <v>1</v>
      </c>
      <c r="H24" s="30">
        <v>1</v>
      </c>
      <c r="I24" s="22">
        <v>1</v>
      </c>
      <c r="J24" s="22">
        <v>1</v>
      </c>
      <c r="K24" s="22">
        <v>1</v>
      </c>
      <c r="L24" s="22">
        <v>2</v>
      </c>
      <c r="M24" s="22">
        <v>0</v>
      </c>
      <c r="N24" s="22">
        <v>0</v>
      </c>
      <c r="O24" s="22">
        <v>2</v>
      </c>
      <c r="P24" s="30">
        <v>1</v>
      </c>
      <c r="Q24" s="22">
        <v>0</v>
      </c>
      <c r="R24" s="24">
        <v>0</v>
      </c>
      <c r="S24" s="22">
        <v>0</v>
      </c>
      <c r="T24" s="22">
        <v>1</v>
      </c>
      <c r="U24" s="22">
        <v>0</v>
      </c>
      <c r="V24" s="31">
        <f t="shared" si="0"/>
        <v>12</v>
      </c>
      <c r="X24" s="38"/>
      <c r="Y24" s="38"/>
    </row>
    <row r="25" spans="1:121" s="7" customFormat="1" x14ac:dyDescent="0.25">
      <c r="A25" s="26" t="s">
        <v>22</v>
      </c>
      <c r="B25" s="34" t="s">
        <v>42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30">
        <v>0</v>
      </c>
      <c r="I25" s="22">
        <v>0</v>
      </c>
      <c r="J25" s="22">
        <v>1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30">
        <v>0</v>
      </c>
      <c r="Q25" s="22">
        <v>0</v>
      </c>
      <c r="R25" s="22">
        <v>0</v>
      </c>
      <c r="S25" s="24">
        <v>0</v>
      </c>
      <c r="T25" s="22">
        <v>0</v>
      </c>
      <c r="U25" s="22">
        <v>0</v>
      </c>
      <c r="V25" s="31">
        <f t="shared" si="0"/>
        <v>1</v>
      </c>
      <c r="X25" s="38"/>
      <c r="Y25" s="38"/>
    </row>
    <row r="26" spans="1:121" s="7" customFormat="1" ht="25.5" x14ac:dyDescent="0.25">
      <c r="A26" s="26" t="s">
        <v>23</v>
      </c>
      <c r="B26" s="34" t="s">
        <v>43</v>
      </c>
      <c r="C26" s="22">
        <v>0</v>
      </c>
      <c r="D26" s="22">
        <v>0</v>
      </c>
      <c r="E26" s="22">
        <v>0</v>
      </c>
      <c r="F26" s="22">
        <v>1</v>
      </c>
      <c r="G26" s="22">
        <v>0</v>
      </c>
      <c r="H26" s="30">
        <v>3</v>
      </c>
      <c r="I26" s="22">
        <v>3</v>
      </c>
      <c r="J26" s="22">
        <v>0</v>
      </c>
      <c r="K26" s="22">
        <v>0</v>
      </c>
      <c r="L26" s="22">
        <v>1</v>
      </c>
      <c r="M26" s="22">
        <v>0</v>
      </c>
      <c r="N26" s="22">
        <v>0</v>
      </c>
      <c r="O26" s="22">
        <v>0</v>
      </c>
      <c r="P26" s="30">
        <v>0</v>
      </c>
      <c r="Q26" s="22">
        <v>0</v>
      </c>
      <c r="R26" s="22">
        <v>1</v>
      </c>
      <c r="S26" s="22">
        <v>0</v>
      </c>
      <c r="T26" s="24">
        <v>0</v>
      </c>
      <c r="U26" s="22">
        <v>0</v>
      </c>
      <c r="V26" s="31">
        <f t="shared" si="0"/>
        <v>9</v>
      </c>
      <c r="X26" s="38"/>
      <c r="Y26" s="38"/>
    </row>
    <row r="27" spans="1:121" s="7" customFormat="1" ht="34.5" customHeight="1" x14ac:dyDescent="0.25">
      <c r="A27" s="26" t="s">
        <v>24</v>
      </c>
      <c r="B27" s="34" t="s">
        <v>44</v>
      </c>
      <c r="C27" s="22">
        <v>0</v>
      </c>
      <c r="D27" s="22">
        <v>0</v>
      </c>
      <c r="E27" s="22">
        <v>2</v>
      </c>
      <c r="F27" s="22">
        <v>1</v>
      </c>
      <c r="G27" s="25">
        <v>2</v>
      </c>
      <c r="H27" s="30">
        <v>2</v>
      </c>
      <c r="I27" s="22">
        <v>0</v>
      </c>
      <c r="J27" s="22">
        <v>1</v>
      </c>
      <c r="K27" s="22">
        <v>0</v>
      </c>
      <c r="L27" s="22">
        <v>3</v>
      </c>
      <c r="M27" s="22">
        <v>0</v>
      </c>
      <c r="N27" s="22">
        <v>3</v>
      </c>
      <c r="O27" s="22">
        <v>2</v>
      </c>
      <c r="P27" s="30">
        <v>1</v>
      </c>
      <c r="Q27" s="22">
        <v>1</v>
      </c>
      <c r="R27" s="22">
        <v>0</v>
      </c>
      <c r="S27" s="22">
        <v>0</v>
      </c>
      <c r="T27" s="22">
        <v>0</v>
      </c>
      <c r="U27" s="24">
        <v>0</v>
      </c>
      <c r="V27" s="31">
        <f t="shared" si="0"/>
        <v>18</v>
      </c>
      <c r="X27" s="38"/>
      <c r="Y27" s="38"/>
    </row>
    <row r="28" spans="1:121" x14ac:dyDescent="0.25">
      <c r="A28" s="55" t="s">
        <v>26</v>
      </c>
      <c r="B28" s="56"/>
      <c r="C28" s="36">
        <f t="shared" ref="C28:U28" si="1">SUM(C9:C27)</f>
        <v>0</v>
      </c>
      <c r="D28" s="36">
        <f t="shared" si="1"/>
        <v>3</v>
      </c>
      <c r="E28" s="36">
        <f t="shared" si="1"/>
        <v>16</v>
      </c>
      <c r="F28" s="36">
        <f t="shared" si="1"/>
        <v>17</v>
      </c>
      <c r="G28" s="36">
        <f t="shared" si="1"/>
        <v>23</v>
      </c>
      <c r="H28" s="36">
        <f t="shared" si="1"/>
        <v>13</v>
      </c>
      <c r="I28" s="36">
        <f t="shared" si="1"/>
        <v>12</v>
      </c>
      <c r="J28" s="36">
        <f t="shared" si="1"/>
        <v>8</v>
      </c>
      <c r="K28" s="36">
        <f t="shared" si="1"/>
        <v>7</v>
      </c>
      <c r="L28" s="36">
        <f t="shared" si="1"/>
        <v>28</v>
      </c>
      <c r="M28" s="36">
        <f t="shared" si="1"/>
        <v>11</v>
      </c>
      <c r="N28" s="36">
        <f t="shared" si="1"/>
        <v>18</v>
      </c>
      <c r="O28" s="36">
        <f t="shared" si="1"/>
        <v>13</v>
      </c>
      <c r="P28" s="36">
        <f t="shared" si="1"/>
        <v>12</v>
      </c>
      <c r="Q28" s="36">
        <f t="shared" si="1"/>
        <v>15</v>
      </c>
      <c r="R28" s="36">
        <f t="shared" si="1"/>
        <v>16</v>
      </c>
      <c r="S28" s="36">
        <f t="shared" si="1"/>
        <v>0</v>
      </c>
      <c r="T28" s="36">
        <f t="shared" si="1"/>
        <v>6</v>
      </c>
      <c r="U28" s="36">
        <f t="shared" si="1"/>
        <v>11</v>
      </c>
      <c r="V28" s="37">
        <f t="shared" si="0"/>
        <v>229</v>
      </c>
    </row>
    <row r="29" spans="1:121" x14ac:dyDescent="0.25">
      <c r="K29" s="7"/>
    </row>
    <row r="30" spans="1:121" ht="20.25" customHeight="1" x14ac:dyDescent="0.25">
      <c r="A30" s="54" t="s">
        <v>27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</row>
    <row r="55" spans="1:22" x14ac:dyDescent="0.25">
      <c r="A55" s="5"/>
    </row>
    <row r="57" spans="1:22" x14ac:dyDescent="0.25">
      <c r="A57" s="6"/>
    </row>
    <row r="58" spans="1:22" ht="15" customHeight="1" x14ac:dyDescent="0.25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</row>
    <row r="59" spans="1:22" x14ac:dyDescent="0.25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</row>
    <row r="60" spans="1:22" x14ac:dyDescent="0.25">
      <c r="A60" s="45"/>
      <c r="B60" s="45"/>
    </row>
    <row r="65" spans="11:17" x14ac:dyDescent="0.25">
      <c r="K65" s="7"/>
      <c r="L65" s="7"/>
      <c r="M65" s="7"/>
      <c r="N65" s="7"/>
      <c r="P65" s="7"/>
      <c r="Q65" s="7"/>
    </row>
    <row r="66" spans="11:17" x14ac:dyDescent="0.25">
      <c r="K66" s="7"/>
      <c r="L66" s="7"/>
      <c r="M66" s="7"/>
      <c r="N66" s="7"/>
      <c r="P66" s="7"/>
      <c r="Q66" s="7"/>
    </row>
    <row r="67" spans="11:17" x14ac:dyDescent="0.25">
      <c r="K67" s="7"/>
      <c r="L67" s="7"/>
      <c r="M67" s="7"/>
      <c r="N67" s="7"/>
      <c r="P67" s="7"/>
      <c r="Q67" s="7"/>
    </row>
    <row r="68" spans="11:17" x14ac:dyDescent="0.25">
      <c r="K68" s="7"/>
      <c r="L68" s="7"/>
      <c r="M68" s="7"/>
      <c r="N68" s="7"/>
      <c r="P68" s="7"/>
      <c r="Q68" s="7"/>
    </row>
    <row r="69" spans="11:17" x14ac:dyDescent="0.25">
      <c r="K69" s="7"/>
      <c r="L69" s="7"/>
      <c r="M69" s="7"/>
      <c r="N69" s="7"/>
      <c r="P69" s="7"/>
      <c r="Q69" s="7"/>
    </row>
    <row r="70" spans="11:17" x14ac:dyDescent="0.25">
      <c r="K70" s="7"/>
      <c r="L70" s="7"/>
      <c r="M70" s="7"/>
      <c r="N70" s="7"/>
      <c r="P70" s="7"/>
      <c r="Q70" s="7"/>
    </row>
    <row r="71" spans="11:17" x14ac:dyDescent="0.25">
      <c r="K71" s="7"/>
      <c r="L71" s="7"/>
      <c r="M71" s="7"/>
      <c r="N71" s="7"/>
      <c r="P71" s="7"/>
      <c r="Q71" s="7"/>
    </row>
    <row r="72" spans="11:17" x14ac:dyDescent="0.25">
      <c r="K72" s="7"/>
      <c r="L72" s="7"/>
      <c r="M72" s="7"/>
      <c r="N72" s="7"/>
      <c r="P72" s="7"/>
      <c r="Q72" s="7"/>
    </row>
    <row r="73" spans="11:17" x14ac:dyDescent="0.25">
      <c r="K73" s="7"/>
      <c r="L73" s="7"/>
      <c r="M73" s="7"/>
      <c r="N73" s="7"/>
      <c r="P73" s="7"/>
      <c r="Q73" s="7"/>
    </row>
    <row r="74" spans="11:17" x14ac:dyDescent="0.25">
      <c r="K74" s="7"/>
      <c r="L74" s="7"/>
      <c r="M74" s="7"/>
      <c r="N74" s="7"/>
      <c r="P74" s="7"/>
      <c r="Q74" s="7"/>
    </row>
    <row r="75" spans="11:17" x14ac:dyDescent="0.25">
      <c r="K75" s="7"/>
      <c r="L75" s="7"/>
      <c r="M75" s="7"/>
      <c r="N75" s="7"/>
      <c r="P75" s="7"/>
      <c r="Q75" s="7"/>
    </row>
    <row r="76" spans="11:17" x14ac:dyDescent="0.25">
      <c r="K76" s="7"/>
      <c r="L76" s="7"/>
      <c r="M76" s="7"/>
      <c r="N76" s="7"/>
      <c r="P76" s="7"/>
      <c r="Q76" s="7"/>
    </row>
    <row r="77" spans="11:17" x14ac:dyDescent="0.25">
      <c r="K77" s="7"/>
      <c r="L77" s="7"/>
      <c r="M77" s="7"/>
      <c r="N77" s="7"/>
      <c r="P77" s="7"/>
      <c r="Q77" s="7"/>
    </row>
    <row r="78" spans="11:17" x14ac:dyDescent="0.25">
      <c r="K78" s="7"/>
      <c r="L78" s="7"/>
      <c r="M78" s="7"/>
      <c r="N78" s="7"/>
      <c r="P78" s="7"/>
      <c r="Q78" s="7"/>
    </row>
    <row r="79" spans="11:17" x14ac:dyDescent="0.25">
      <c r="K79" s="7"/>
      <c r="L79" s="7"/>
      <c r="M79" s="7"/>
      <c r="N79" s="7"/>
      <c r="P79" s="7"/>
      <c r="Q79" s="7"/>
    </row>
    <row r="80" spans="11:17" x14ac:dyDescent="0.25">
      <c r="K80" s="7"/>
      <c r="L80" s="7"/>
      <c r="M80" s="7"/>
      <c r="N80" s="7"/>
      <c r="P80" s="7"/>
      <c r="Q80" s="7"/>
    </row>
    <row r="81" spans="11:17" x14ac:dyDescent="0.25">
      <c r="K81" s="7"/>
      <c r="L81" s="7"/>
      <c r="M81" s="7"/>
      <c r="N81" s="7"/>
      <c r="P81" s="7"/>
      <c r="Q81" s="7"/>
    </row>
    <row r="82" spans="11:17" x14ac:dyDescent="0.25">
      <c r="K82" s="7"/>
      <c r="L82" s="7"/>
      <c r="M82" s="7"/>
      <c r="N82" s="7"/>
      <c r="P82" s="7"/>
      <c r="Q82" s="7"/>
    </row>
    <row r="83" spans="11:17" x14ac:dyDescent="0.25">
      <c r="K83" s="7"/>
      <c r="L83" s="7"/>
      <c r="M83" s="7"/>
      <c r="N83" s="7"/>
      <c r="P83" s="7"/>
      <c r="Q83" s="7"/>
    </row>
    <row r="84" spans="11:17" x14ac:dyDescent="0.25">
      <c r="K84" s="7"/>
      <c r="L84" s="7"/>
      <c r="M84" s="7"/>
      <c r="N84" s="7"/>
      <c r="P84" s="7"/>
      <c r="Q84" s="7"/>
    </row>
    <row r="85" spans="11:17" x14ac:dyDescent="0.25">
      <c r="K85" s="7"/>
      <c r="L85" s="7"/>
      <c r="M85" s="7"/>
      <c r="N85" s="7"/>
      <c r="P85" s="7"/>
      <c r="Q85" s="7"/>
    </row>
    <row r="86" spans="11:17" x14ac:dyDescent="0.25">
      <c r="K86" s="7"/>
      <c r="L86" s="7"/>
      <c r="M86" s="7"/>
      <c r="N86" s="7"/>
      <c r="P86" s="7"/>
      <c r="Q86" s="7"/>
    </row>
    <row r="87" spans="11:17" x14ac:dyDescent="0.25">
      <c r="K87" s="7"/>
      <c r="L87" s="7"/>
      <c r="M87" s="7"/>
      <c r="N87" s="7"/>
      <c r="P87" s="7"/>
      <c r="Q87" s="7"/>
    </row>
    <row r="88" spans="11:17" x14ac:dyDescent="0.25">
      <c r="K88" s="7"/>
      <c r="L88" s="7"/>
      <c r="M88" s="7"/>
      <c r="N88" s="7"/>
      <c r="P88" s="7"/>
      <c r="Q88" s="7"/>
    </row>
    <row r="89" spans="11:17" x14ac:dyDescent="0.25">
      <c r="K89" s="7"/>
      <c r="L89" s="7"/>
      <c r="M89" s="7"/>
      <c r="N89" s="7"/>
      <c r="P89" s="7"/>
      <c r="Q89" s="7"/>
    </row>
    <row r="90" spans="11:17" x14ac:dyDescent="0.25">
      <c r="K90" s="7"/>
      <c r="L90" s="7"/>
      <c r="M90" s="7"/>
      <c r="N90" s="7"/>
      <c r="P90" s="7"/>
      <c r="Q90" s="7"/>
    </row>
    <row r="91" spans="11:17" x14ac:dyDescent="0.25">
      <c r="K91" s="7"/>
      <c r="L91" s="7"/>
      <c r="M91" s="7"/>
      <c r="N91" s="7"/>
      <c r="P91" s="7"/>
      <c r="Q91" s="7"/>
    </row>
    <row r="92" spans="11:17" x14ac:dyDescent="0.25">
      <c r="K92" s="7"/>
      <c r="L92" s="7"/>
      <c r="M92" s="7"/>
      <c r="N92" s="7"/>
      <c r="P92" s="7"/>
      <c r="Q92" s="7"/>
    </row>
    <row r="93" spans="11:17" x14ac:dyDescent="0.25">
      <c r="K93" s="7"/>
      <c r="L93" s="7"/>
      <c r="M93" s="7"/>
      <c r="N93" s="7"/>
      <c r="P93" s="7"/>
      <c r="Q93" s="7"/>
    </row>
    <row r="94" spans="11:17" x14ac:dyDescent="0.25">
      <c r="K94" s="7"/>
      <c r="L94" s="7"/>
      <c r="M94" s="7"/>
      <c r="N94" s="7"/>
      <c r="P94" s="7"/>
      <c r="Q94" s="7"/>
    </row>
    <row r="95" spans="11:17" x14ac:dyDescent="0.25">
      <c r="K95" s="7"/>
      <c r="L95" s="7"/>
      <c r="M95" s="7"/>
      <c r="N95" s="7"/>
      <c r="P95" s="7"/>
      <c r="Q95" s="7"/>
    </row>
    <row r="96" spans="11:17" x14ac:dyDescent="0.25">
      <c r="K96" s="7"/>
      <c r="L96" s="7"/>
      <c r="M96" s="7"/>
      <c r="N96" s="7"/>
      <c r="P96" s="7"/>
      <c r="Q96" s="7"/>
    </row>
    <row r="97" spans="11:17" x14ac:dyDescent="0.25">
      <c r="K97" s="7"/>
      <c r="L97" s="7"/>
      <c r="M97" s="7"/>
      <c r="N97" s="7"/>
      <c r="P97" s="7"/>
      <c r="Q97" s="7"/>
    </row>
    <row r="98" spans="11:17" x14ac:dyDescent="0.25">
      <c r="K98" s="7"/>
      <c r="L98" s="7"/>
      <c r="M98" s="7"/>
      <c r="N98" s="7"/>
      <c r="P98" s="7"/>
      <c r="Q98" s="7"/>
    </row>
    <row r="99" spans="11:17" x14ac:dyDescent="0.25">
      <c r="K99" s="7"/>
      <c r="L99" s="7"/>
      <c r="M99" s="7"/>
      <c r="N99" s="7"/>
      <c r="P99" s="7"/>
      <c r="Q99" s="7"/>
    </row>
    <row r="100" spans="11:17" x14ac:dyDescent="0.25">
      <c r="K100" s="7"/>
      <c r="L100" s="7"/>
      <c r="M100" s="7"/>
      <c r="N100" s="7"/>
      <c r="P100" s="7"/>
      <c r="Q100" s="7"/>
    </row>
    <row r="101" spans="11:17" x14ac:dyDescent="0.25">
      <c r="K101" s="7"/>
      <c r="L101" s="7"/>
      <c r="M101" s="7"/>
      <c r="N101" s="7"/>
      <c r="P101" s="7"/>
      <c r="Q101" s="7"/>
    </row>
    <row r="102" spans="11:17" x14ac:dyDescent="0.25">
      <c r="K102" s="7"/>
      <c r="L102" s="7"/>
      <c r="M102" s="7"/>
      <c r="N102" s="7"/>
      <c r="P102" s="7"/>
      <c r="Q102" s="7"/>
    </row>
    <row r="103" spans="11:17" x14ac:dyDescent="0.25">
      <c r="K103" s="7"/>
      <c r="L103" s="7"/>
      <c r="M103" s="7"/>
      <c r="N103" s="7"/>
      <c r="P103" s="7"/>
      <c r="Q103" s="7"/>
    </row>
    <row r="104" spans="11:17" x14ac:dyDescent="0.25">
      <c r="K104" s="7"/>
      <c r="L104" s="7"/>
      <c r="M104" s="7"/>
      <c r="N104" s="7"/>
      <c r="P104" s="7"/>
      <c r="Q104" s="7"/>
    </row>
    <row r="105" spans="11:17" x14ac:dyDescent="0.25">
      <c r="K105" s="7"/>
      <c r="L105" s="7"/>
      <c r="M105" s="7"/>
      <c r="N105" s="7"/>
      <c r="P105" s="7"/>
      <c r="Q105" s="7"/>
    </row>
    <row r="106" spans="11:17" x14ac:dyDescent="0.25">
      <c r="K106" s="7"/>
      <c r="L106" s="7"/>
      <c r="M106" s="7"/>
      <c r="N106" s="7"/>
      <c r="P106" s="7"/>
      <c r="Q106" s="7"/>
    </row>
    <row r="107" spans="11:17" x14ac:dyDescent="0.25">
      <c r="K107" s="7"/>
      <c r="L107" s="7"/>
      <c r="M107" s="7"/>
      <c r="N107" s="7"/>
      <c r="P107" s="7"/>
      <c r="Q107" s="7"/>
    </row>
    <row r="108" spans="11:17" x14ac:dyDescent="0.25">
      <c r="K108" s="7"/>
      <c r="L108" s="7"/>
      <c r="M108" s="7"/>
      <c r="N108" s="7"/>
      <c r="P108" s="7"/>
      <c r="Q108" s="7"/>
    </row>
    <row r="109" spans="11:17" x14ac:dyDescent="0.25">
      <c r="K109" s="7"/>
      <c r="L109" s="7"/>
      <c r="M109" s="7"/>
      <c r="N109" s="7"/>
      <c r="P109" s="7"/>
      <c r="Q109" s="7"/>
    </row>
    <row r="110" spans="11:17" x14ac:dyDescent="0.25">
      <c r="K110" s="7"/>
      <c r="L110" s="7"/>
      <c r="M110" s="7"/>
      <c r="N110" s="7"/>
      <c r="P110" s="7"/>
      <c r="Q110" s="7"/>
    </row>
    <row r="111" spans="11:17" x14ac:dyDescent="0.25">
      <c r="K111" s="7"/>
      <c r="L111" s="7"/>
      <c r="M111" s="7"/>
      <c r="N111" s="7"/>
      <c r="P111" s="7"/>
      <c r="Q111" s="7"/>
    </row>
    <row r="112" spans="11:17" x14ac:dyDescent="0.25">
      <c r="K112" s="7"/>
      <c r="L112" s="7"/>
      <c r="M112" s="7"/>
      <c r="N112" s="7"/>
      <c r="P112" s="7"/>
      <c r="Q112" s="7"/>
    </row>
    <row r="113" spans="11:17" x14ac:dyDescent="0.25">
      <c r="K113" s="7"/>
      <c r="L113" s="7"/>
      <c r="M113" s="7"/>
      <c r="N113" s="7"/>
      <c r="P113" s="7"/>
      <c r="Q113" s="7"/>
    </row>
    <row r="114" spans="11:17" x14ac:dyDescent="0.25">
      <c r="K114" s="7"/>
      <c r="L114" s="7"/>
      <c r="M114" s="7"/>
      <c r="N114" s="7"/>
      <c r="P114" s="7"/>
      <c r="Q114" s="7"/>
    </row>
    <row r="115" spans="11:17" x14ac:dyDescent="0.25">
      <c r="K115" s="7"/>
      <c r="L115" s="7"/>
      <c r="M115" s="7"/>
      <c r="N115" s="7"/>
      <c r="P115" s="7"/>
      <c r="Q115" s="7"/>
    </row>
    <row r="116" spans="11:17" x14ac:dyDescent="0.25">
      <c r="K116" s="7"/>
      <c r="L116" s="7"/>
      <c r="M116" s="7"/>
      <c r="N116" s="7"/>
      <c r="P116" s="7"/>
      <c r="Q116" s="7"/>
    </row>
    <row r="117" spans="11:17" x14ac:dyDescent="0.25">
      <c r="K117" s="7"/>
      <c r="L117" s="7"/>
      <c r="M117" s="7"/>
      <c r="N117" s="7"/>
      <c r="P117" s="7"/>
      <c r="Q117" s="7"/>
    </row>
    <row r="118" spans="11:17" x14ac:dyDescent="0.25">
      <c r="K118" s="7"/>
      <c r="L118" s="7"/>
      <c r="M118" s="7"/>
      <c r="N118" s="7"/>
      <c r="P118" s="7"/>
      <c r="Q118" s="7"/>
    </row>
    <row r="119" spans="11:17" x14ac:dyDescent="0.25">
      <c r="K119" s="7"/>
      <c r="L119" s="7"/>
      <c r="M119" s="7"/>
      <c r="N119" s="7"/>
      <c r="P119" s="7"/>
      <c r="Q119" s="7"/>
    </row>
    <row r="120" spans="11:17" x14ac:dyDescent="0.25">
      <c r="K120" s="7"/>
      <c r="L120" s="7"/>
      <c r="M120" s="7"/>
      <c r="N120" s="7"/>
      <c r="P120" s="7"/>
      <c r="Q120" s="7"/>
    </row>
    <row r="121" spans="11:17" x14ac:dyDescent="0.25">
      <c r="K121" s="7"/>
      <c r="L121" s="7"/>
      <c r="M121" s="7"/>
      <c r="N121" s="7"/>
      <c r="P121" s="7"/>
      <c r="Q121" s="7"/>
    </row>
    <row r="122" spans="11:17" x14ac:dyDescent="0.25">
      <c r="K122" s="7"/>
      <c r="L122" s="7"/>
      <c r="M122" s="7"/>
      <c r="N122" s="7"/>
      <c r="P122" s="7"/>
      <c r="Q122" s="7"/>
    </row>
    <row r="123" spans="11:17" x14ac:dyDescent="0.25">
      <c r="K123" s="7"/>
      <c r="L123" s="7"/>
      <c r="M123" s="7"/>
      <c r="N123" s="7"/>
      <c r="P123" s="7"/>
      <c r="Q123" s="7"/>
    </row>
    <row r="124" spans="11:17" x14ac:dyDescent="0.25">
      <c r="K124" s="7"/>
      <c r="L124" s="7"/>
      <c r="M124" s="7"/>
      <c r="N124" s="7"/>
      <c r="P124" s="7"/>
      <c r="Q124" s="7"/>
    </row>
    <row r="125" spans="11:17" x14ac:dyDescent="0.25">
      <c r="K125" s="7"/>
      <c r="L125" s="7"/>
      <c r="M125" s="7"/>
      <c r="N125" s="7"/>
      <c r="P125" s="7"/>
      <c r="Q125" s="7"/>
    </row>
    <row r="126" spans="11:17" x14ac:dyDescent="0.25">
      <c r="K126" s="7"/>
      <c r="L126" s="7"/>
      <c r="M126" s="7"/>
      <c r="N126" s="7"/>
      <c r="P126" s="7"/>
      <c r="Q126" s="7"/>
    </row>
    <row r="127" spans="11:17" x14ac:dyDescent="0.25">
      <c r="K127" s="7"/>
      <c r="L127" s="7"/>
      <c r="M127" s="7"/>
      <c r="N127" s="7"/>
      <c r="P127" s="7"/>
      <c r="Q127" s="7"/>
    </row>
    <row r="128" spans="11:17" x14ac:dyDescent="0.25">
      <c r="K128" s="7"/>
      <c r="L128" s="7"/>
      <c r="M128" s="7"/>
      <c r="N128" s="7"/>
      <c r="P128" s="7"/>
      <c r="Q128" s="7"/>
    </row>
    <row r="129" spans="11:17" x14ac:dyDescent="0.25">
      <c r="K129" s="7"/>
      <c r="L129" s="7"/>
      <c r="M129" s="7"/>
      <c r="N129" s="7"/>
      <c r="P129" s="7"/>
      <c r="Q129" s="7"/>
    </row>
    <row r="130" spans="11:17" x14ac:dyDescent="0.25">
      <c r="K130" s="7"/>
      <c r="L130" s="7"/>
      <c r="M130" s="7"/>
      <c r="N130" s="7"/>
      <c r="P130" s="7"/>
      <c r="Q130" s="7"/>
    </row>
    <row r="131" spans="11:17" x14ac:dyDescent="0.25">
      <c r="K131" s="7"/>
      <c r="L131" s="7"/>
      <c r="M131" s="7"/>
      <c r="N131" s="7"/>
      <c r="P131" s="7"/>
      <c r="Q131" s="7"/>
    </row>
    <row r="132" spans="11:17" x14ac:dyDescent="0.25">
      <c r="K132" s="7"/>
      <c r="L132" s="7"/>
      <c r="M132" s="7"/>
      <c r="N132" s="7"/>
      <c r="P132" s="7"/>
      <c r="Q132" s="7"/>
    </row>
    <row r="133" spans="11:17" x14ac:dyDescent="0.25">
      <c r="K133" s="7"/>
      <c r="L133" s="7"/>
      <c r="M133" s="7"/>
      <c r="N133" s="7"/>
      <c r="P133" s="7"/>
      <c r="Q133" s="7"/>
    </row>
    <row r="134" spans="11:17" x14ac:dyDescent="0.25">
      <c r="K134" s="7"/>
      <c r="L134" s="7"/>
      <c r="M134" s="7"/>
      <c r="N134" s="7"/>
      <c r="P134" s="7"/>
      <c r="Q134" s="7"/>
    </row>
    <row r="135" spans="11:17" x14ac:dyDescent="0.25">
      <c r="K135" s="7"/>
      <c r="L135" s="7"/>
      <c r="M135" s="7"/>
      <c r="N135" s="7"/>
      <c r="P135" s="7"/>
      <c r="Q135" s="7"/>
    </row>
    <row r="136" spans="11:17" x14ac:dyDescent="0.25">
      <c r="K136" s="7"/>
      <c r="L136" s="7"/>
      <c r="M136" s="7"/>
      <c r="N136" s="7"/>
      <c r="P136" s="7"/>
      <c r="Q136" s="7"/>
    </row>
    <row r="137" spans="11:17" x14ac:dyDescent="0.25">
      <c r="K137" s="7"/>
      <c r="L137" s="7"/>
      <c r="M137" s="7"/>
      <c r="N137" s="7"/>
      <c r="P137" s="7"/>
      <c r="Q137" s="7"/>
    </row>
    <row r="138" spans="11:17" x14ac:dyDescent="0.25">
      <c r="K138" s="7"/>
      <c r="L138" s="7"/>
      <c r="M138" s="7"/>
      <c r="N138" s="7"/>
      <c r="P138" s="7"/>
      <c r="Q138" s="7"/>
    </row>
    <row r="139" spans="11:17" x14ac:dyDescent="0.25">
      <c r="K139" s="7"/>
      <c r="L139" s="7"/>
      <c r="M139" s="7"/>
      <c r="N139" s="7"/>
      <c r="P139" s="7"/>
      <c r="Q139" s="7"/>
    </row>
    <row r="140" spans="11:17" x14ac:dyDescent="0.25">
      <c r="K140" s="7"/>
      <c r="L140" s="7"/>
      <c r="M140" s="7"/>
      <c r="N140" s="7"/>
      <c r="P140" s="7"/>
      <c r="Q140" s="7"/>
    </row>
    <row r="141" spans="11:17" x14ac:dyDescent="0.25">
      <c r="K141" s="7"/>
      <c r="L141" s="7"/>
      <c r="M141" s="7"/>
      <c r="N141" s="7"/>
      <c r="P141" s="7"/>
      <c r="Q141" s="7"/>
    </row>
    <row r="142" spans="11:17" x14ac:dyDescent="0.25">
      <c r="K142" s="7"/>
      <c r="L142" s="7"/>
      <c r="M142" s="7"/>
      <c r="N142" s="7"/>
      <c r="P142" s="7"/>
      <c r="Q142" s="7"/>
    </row>
    <row r="143" spans="11:17" x14ac:dyDescent="0.25">
      <c r="K143" s="7"/>
      <c r="L143" s="7"/>
      <c r="M143" s="7"/>
      <c r="N143" s="7"/>
      <c r="P143" s="7"/>
      <c r="Q143" s="7"/>
    </row>
    <row r="144" spans="11:17" x14ac:dyDescent="0.25">
      <c r="K144" s="7"/>
      <c r="L144" s="7"/>
      <c r="M144" s="7"/>
      <c r="N144" s="7"/>
      <c r="P144" s="7"/>
      <c r="Q144" s="7"/>
    </row>
    <row r="145" spans="11:17" x14ac:dyDescent="0.25">
      <c r="K145" s="7"/>
      <c r="L145" s="7"/>
      <c r="M145" s="7"/>
      <c r="N145" s="7"/>
      <c r="P145" s="7"/>
      <c r="Q145" s="7"/>
    </row>
    <row r="146" spans="11:17" x14ac:dyDescent="0.25">
      <c r="K146" s="7"/>
      <c r="L146" s="7"/>
      <c r="M146" s="7"/>
      <c r="N146" s="7"/>
      <c r="P146" s="7"/>
      <c r="Q146" s="7"/>
    </row>
    <row r="147" spans="11:17" x14ac:dyDescent="0.25">
      <c r="K147" s="7"/>
      <c r="L147" s="7"/>
      <c r="M147" s="7"/>
      <c r="N147" s="7"/>
      <c r="P147" s="7"/>
      <c r="Q147" s="7"/>
    </row>
    <row r="148" spans="11:17" x14ac:dyDescent="0.25">
      <c r="K148" s="7"/>
      <c r="L148" s="7"/>
      <c r="M148" s="7"/>
      <c r="N148" s="7"/>
      <c r="P148" s="7"/>
      <c r="Q148" s="7"/>
    </row>
    <row r="149" spans="11:17" x14ac:dyDescent="0.25">
      <c r="K149" s="7"/>
      <c r="L149" s="7"/>
      <c r="M149" s="7"/>
      <c r="N149" s="7"/>
      <c r="P149" s="7"/>
      <c r="Q149" s="7"/>
    </row>
    <row r="150" spans="11:17" x14ac:dyDescent="0.25">
      <c r="K150" s="7"/>
      <c r="L150" s="7"/>
      <c r="M150" s="7"/>
      <c r="N150" s="7"/>
      <c r="P150" s="7"/>
      <c r="Q150" s="7"/>
    </row>
    <row r="151" spans="11:17" x14ac:dyDescent="0.25">
      <c r="K151" s="7"/>
      <c r="L151" s="7"/>
      <c r="M151" s="7"/>
      <c r="N151" s="7"/>
      <c r="P151" s="7"/>
      <c r="Q151" s="7"/>
    </row>
    <row r="152" spans="11:17" x14ac:dyDescent="0.25">
      <c r="K152" s="7"/>
      <c r="L152" s="7"/>
      <c r="M152" s="7"/>
      <c r="N152" s="7"/>
      <c r="P152" s="7"/>
      <c r="Q152" s="7"/>
    </row>
    <row r="153" spans="11:17" x14ac:dyDescent="0.25">
      <c r="K153" s="7"/>
      <c r="L153" s="7"/>
      <c r="M153" s="7"/>
      <c r="N153" s="7"/>
      <c r="P153" s="7"/>
      <c r="Q153" s="7"/>
    </row>
    <row r="154" spans="11:17" x14ac:dyDescent="0.25">
      <c r="K154" s="7"/>
      <c r="L154" s="7"/>
      <c r="M154" s="7"/>
      <c r="N154" s="7"/>
      <c r="P154" s="7"/>
      <c r="Q154" s="7"/>
    </row>
    <row r="155" spans="11:17" x14ac:dyDescent="0.25">
      <c r="K155" s="7"/>
      <c r="L155" s="7"/>
      <c r="M155" s="7"/>
      <c r="N155" s="7"/>
      <c r="P155" s="7"/>
      <c r="Q155" s="7"/>
    </row>
    <row r="156" spans="11:17" x14ac:dyDescent="0.25">
      <c r="K156" s="7"/>
      <c r="L156" s="7"/>
      <c r="M156" s="7"/>
      <c r="N156" s="7"/>
      <c r="P156" s="7"/>
      <c r="Q156" s="7"/>
    </row>
    <row r="157" spans="11:17" x14ac:dyDescent="0.25">
      <c r="K157" s="7"/>
      <c r="L157" s="7"/>
      <c r="M157" s="7"/>
      <c r="N157" s="7"/>
      <c r="P157" s="7"/>
      <c r="Q157" s="7"/>
    </row>
    <row r="158" spans="11:17" x14ac:dyDescent="0.25">
      <c r="K158" s="7"/>
      <c r="L158" s="7"/>
      <c r="M158" s="7"/>
      <c r="N158" s="7"/>
      <c r="P158" s="7"/>
      <c r="Q158" s="7"/>
    </row>
    <row r="159" spans="11:17" x14ac:dyDescent="0.25">
      <c r="K159" s="7"/>
      <c r="L159" s="7"/>
      <c r="M159" s="7"/>
      <c r="N159" s="7"/>
      <c r="P159" s="7"/>
      <c r="Q159" s="7"/>
    </row>
    <row r="160" spans="11:17" x14ac:dyDescent="0.25">
      <c r="K160" s="7"/>
      <c r="L160" s="7"/>
      <c r="M160" s="7"/>
      <c r="N160" s="7"/>
      <c r="P160" s="7"/>
      <c r="Q160" s="7"/>
    </row>
    <row r="161" spans="11:17" x14ac:dyDescent="0.25">
      <c r="K161" s="7"/>
      <c r="L161" s="7"/>
      <c r="M161" s="7"/>
      <c r="N161" s="7"/>
      <c r="P161" s="7"/>
      <c r="Q161" s="7"/>
    </row>
    <row r="162" spans="11:17" x14ac:dyDescent="0.25">
      <c r="K162" s="7"/>
      <c r="L162" s="7"/>
      <c r="M162" s="7"/>
      <c r="N162" s="7"/>
      <c r="P162" s="7"/>
      <c r="Q162" s="7"/>
    </row>
    <row r="163" spans="11:17" x14ac:dyDescent="0.25">
      <c r="K163" s="7"/>
      <c r="L163" s="7"/>
      <c r="M163" s="7"/>
      <c r="N163" s="7"/>
      <c r="P163" s="7"/>
      <c r="Q163" s="7"/>
    </row>
    <row r="164" spans="11:17" x14ac:dyDescent="0.25">
      <c r="K164" s="7"/>
      <c r="L164" s="7"/>
      <c r="M164" s="7"/>
      <c r="N164" s="7"/>
      <c r="P164" s="7"/>
      <c r="Q164" s="7"/>
    </row>
    <row r="165" spans="11:17" x14ac:dyDescent="0.25">
      <c r="K165" s="7"/>
      <c r="L165" s="7"/>
      <c r="M165" s="7"/>
      <c r="N165" s="7"/>
      <c r="P165" s="7"/>
      <c r="Q165" s="7"/>
    </row>
    <row r="166" spans="11:17" x14ac:dyDescent="0.25">
      <c r="K166" s="7"/>
      <c r="L166" s="7"/>
      <c r="M166" s="7"/>
      <c r="N166" s="7"/>
      <c r="P166" s="7"/>
      <c r="Q166" s="7"/>
    </row>
    <row r="167" spans="11:17" x14ac:dyDescent="0.25">
      <c r="K167" s="7"/>
      <c r="L167" s="7"/>
      <c r="M167" s="7"/>
      <c r="N167" s="7"/>
      <c r="P167" s="7"/>
      <c r="Q167" s="7"/>
    </row>
    <row r="168" spans="11:17" x14ac:dyDescent="0.25">
      <c r="K168" s="7"/>
      <c r="L168" s="7"/>
      <c r="M168" s="7"/>
      <c r="N168" s="7"/>
      <c r="P168" s="7"/>
      <c r="Q168" s="7"/>
    </row>
    <row r="169" spans="11:17" x14ac:dyDescent="0.25">
      <c r="K169" s="7"/>
      <c r="L169" s="7"/>
      <c r="M169" s="7"/>
      <c r="N169" s="7"/>
      <c r="P169" s="7"/>
      <c r="Q169" s="7"/>
    </row>
    <row r="170" spans="11:17" x14ac:dyDescent="0.25">
      <c r="K170" s="7"/>
      <c r="L170" s="7"/>
      <c r="M170" s="7"/>
      <c r="N170" s="7"/>
      <c r="P170" s="7"/>
      <c r="Q170" s="7"/>
    </row>
    <row r="171" spans="11:17" x14ac:dyDescent="0.25">
      <c r="K171" s="7"/>
      <c r="L171" s="7"/>
      <c r="M171" s="7"/>
      <c r="N171" s="7"/>
      <c r="P171" s="7"/>
      <c r="Q171" s="7"/>
    </row>
    <row r="172" spans="11:17" x14ac:dyDescent="0.25">
      <c r="K172" s="7"/>
      <c r="L172" s="7"/>
      <c r="M172" s="7"/>
      <c r="N172" s="7"/>
      <c r="P172" s="7"/>
      <c r="Q172" s="7"/>
    </row>
    <row r="173" spans="11:17" x14ac:dyDescent="0.25">
      <c r="K173" s="7"/>
      <c r="L173" s="7"/>
      <c r="M173" s="7"/>
      <c r="N173" s="7"/>
      <c r="P173" s="7"/>
      <c r="Q173" s="7"/>
    </row>
    <row r="174" spans="11:17" x14ac:dyDescent="0.25">
      <c r="K174" s="7"/>
      <c r="L174" s="7"/>
      <c r="M174" s="7"/>
      <c r="N174" s="7"/>
      <c r="P174" s="7"/>
      <c r="Q174" s="7"/>
    </row>
    <row r="175" spans="11:17" x14ac:dyDescent="0.25">
      <c r="K175" s="7"/>
      <c r="L175" s="7"/>
      <c r="M175" s="7"/>
      <c r="N175" s="7"/>
      <c r="P175" s="7"/>
      <c r="Q175" s="7"/>
    </row>
    <row r="176" spans="11:17" x14ac:dyDescent="0.25">
      <c r="K176" s="7"/>
      <c r="L176" s="7"/>
      <c r="M176" s="7"/>
      <c r="N176" s="7"/>
      <c r="P176" s="7"/>
      <c r="Q176" s="7"/>
    </row>
    <row r="177" spans="11:17" x14ac:dyDescent="0.25">
      <c r="K177" s="7"/>
      <c r="L177" s="7"/>
      <c r="M177" s="7"/>
      <c r="N177" s="7"/>
      <c r="P177" s="7"/>
      <c r="Q177" s="7"/>
    </row>
    <row r="178" spans="11:17" x14ac:dyDescent="0.25">
      <c r="K178" s="7"/>
      <c r="L178" s="7"/>
      <c r="M178" s="7"/>
      <c r="N178" s="7"/>
      <c r="P178" s="7"/>
      <c r="Q178" s="7"/>
    </row>
    <row r="179" spans="11:17" x14ac:dyDescent="0.25">
      <c r="K179" s="7"/>
      <c r="L179" s="7"/>
      <c r="M179" s="7"/>
      <c r="N179" s="7"/>
      <c r="P179" s="7"/>
      <c r="Q179" s="7"/>
    </row>
    <row r="180" spans="11:17" x14ac:dyDescent="0.25">
      <c r="K180" s="7"/>
      <c r="L180" s="7"/>
      <c r="M180" s="7"/>
      <c r="N180" s="7"/>
      <c r="P180" s="7"/>
      <c r="Q180" s="7"/>
    </row>
    <row r="181" spans="11:17" x14ac:dyDescent="0.25">
      <c r="K181" s="7"/>
      <c r="L181" s="7"/>
      <c r="M181" s="7"/>
      <c r="N181" s="7"/>
      <c r="P181" s="7"/>
      <c r="Q181" s="7"/>
    </row>
    <row r="182" spans="11:17" x14ac:dyDescent="0.25">
      <c r="K182" s="7"/>
      <c r="L182" s="7"/>
      <c r="M182" s="7"/>
      <c r="N182" s="7"/>
      <c r="P182" s="7"/>
      <c r="Q182" s="7"/>
    </row>
    <row r="183" spans="11:17" x14ac:dyDescent="0.25">
      <c r="K183" s="7"/>
      <c r="L183" s="7"/>
      <c r="M183" s="7"/>
      <c r="N183" s="7"/>
      <c r="P183" s="7"/>
      <c r="Q183" s="7"/>
    </row>
    <row r="184" spans="11:17" x14ac:dyDescent="0.25">
      <c r="K184" s="7"/>
      <c r="L184" s="7"/>
      <c r="M184" s="7"/>
      <c r="N184" s="7"/>
      <c r="P184" s="7"/>
      <c r="Q184" s="7"/>
    </row>
    <row r="185" spans="11:17" x14ac:dyDescent="0.25">
      <c r="K185" s="7"/>
      <c r="L185" s="7"/>
      <c r="M185" s="7"/>
      <c r="N185" s="7"/>
      <c r="P185" s="7"/>
      <c r="Q185" s="7"/>
    </row>
    <row r="186" spans="11:17" x14ac:dyDescent="0.25">
      <c r="K186" s="7"/>
      <c r="L186" s="7"/>
      <c r="M186" s="7"/>
      <c r="N186" s="7"/>
      <c r="P186" s="7"/>
      <c r="Q186" s="7"/>
    </row>
    <row r="187" spans="11:17" x14ac:dyDescent="0.25">
      <c r="K187" s="7"/>
      <c r="L187" s="7"/>
      <c r="M187" s="7"/>
      <c r="N187" s="7"/>
      <c r="P187" s="7"/>
      <c r="Q187" s="7"/>
    </row>
    <row r="188" spans="11:17" x14ac:dyDescent="0.25">
      <c r="K188" s="7"/>
      <c r="L188" s="7"/>
      <c r="M188" s="7"/>
      <c r="N188" s="7"/>
      <c r="P188" s="7"/>
      <c r="Q188" s="7"/>
    </row>
    <row r="189" spans="11:17" x14ac:dyDescent="0.25">
      <c r="K189" s="7"/>
      <c r="L189" s="7"/>
      <c r="M189" s="7"/>
      <c r="N189" s="7"/>
      <c r="P189" s="7"/>
      <c r="Q189" s="7"/>
    </row>
    <row r="190" spans="11:17" x14ac:dyDescent="0.25">
      <c r="K190" s="7"/>
      <c r="L190" s="7"/>
      <c r="M190" s="7"/>
      <c r="N190" s="7"/>
      <c r="P190" s="7"/>
      <c r="Q190" s="7"/>
    </row>
    <row r="191" spans="11:17" x14ac:dyDescent="0.25">
      <c r="K191" s="7"/>
      <c r="L191" s="7"/>
      <c r="M191" s="7"/>
      <c r="N191" s="7"/>
      <c r="P191" s="7"/>
      <c r="Q191" s="7"/>
    </row>
    <row r="192" spans="11:17" x14ac:dyDescent="0.25">
      <c r="K192" s="7"/>
      <c r="L192" s="7"/>
      <c r="M192" s="7"/>
      <c r="N192" s="7"/>
      <c r="P192" s="7"/>
      <c r="Q192" s="7"/>
    </row>
    <row r="193" spans="11:17" x14ac:dyDescent="0.25">
      <c r="K193" s="7"/>
      <c r="L193" s="7"/>
      <c r="M193" s="7"/>
      <c r="N193" s="7"/>
      <c r="P193" s="7"/>
      <c r="Q193" s="7"/>
    </row>
    <row r="194" spans="11:17" x14ac:dyDescent="0.25">
      <c r="K194" s="7"/>
      <c r="L194" s="7"/>
      <c r="M194" s="7"/>
      <c r="N194" s="7"/>
      <c r="P194" s="7"/>
      <c r="Q194" s="7"/>
    </row>
    <row r="195" spans="11:17" x14ac:dyDescent="0.25">
      <c r="K195" s="7"/>
      <c r="L195" s="7"/>
      <c r="M195" s="7"/>
      <c r="N195" s="7"/>
      <c r="P195" s="7"/>
      <c r="Q195" s="7"/>
    </row>
    <row r="196" spans="11:17" x14ac:dyDescent="0.25">
      <c r="K196" s="7"/>
      <c r="L196" s="7"/>
      <c r="M196" s="7"/>
      <c r="N196" s="7"/>
      <c r="P196" s="7"/>
      <c r="Q196" s="7"/>
    </row>
    <row r="197" spans="11:17" x14ac:dyDescent="0.25">
      <c r="K197" s="7"/>
      <c r="L197" s="7"/>
      <c r="M197" s="7"/>
      <c r="N197" s="7"/>
      <c r="P197" s="7"/>
      <c r="Q197" s="7"/>
    </row>
    <row r="198" spans="11:17" x14ac:dyDescent="0.25">
      <c r="K198" s="7"/>
      <c r="L198" s="7"/>
      <c r="M198" s="7"/>
      <c r="N198" s="7"/>
      <c r="P198" s="7"/>
      <c r="Q198" s="7"/>
    </row>
    <row r="199" spans="11:17" x14ac:dyDescent="0.25">
      <c r="K199" s="7"/>
      <c r="L199" s="7"/>
      <c r="M199" s="7"/>
      <c r="N199" s="7"/>
      <c r="P199" s="7"/>
      <c r="Q199" s="7"/>
    </row>
    <row r="200" spans="11:17" x14ac:dyDescent="0.25">
      <c r="K200" s="7"/>
      <c r="L200" s="7"/>
      <c r="M200" s="7"/>
      <c r="N200" s="7"/>
      <c r="P200" s="7"/>
      <c r="Q200" s="7"/>
    </row>
    <row r="201" spans="11:17" x14ac:dyDescent="0.25">
      <c r="K201" s="7"/>
      <c r="L201" s="7"/>
      <c r="M201" s="7"/>
      <c r="N201" s="7"/>
      <c r="P201" s="7"/>
      <c r="Q201" s="7"/>
    </row>
    <row r="202" spans="11:17" x14ac:dyDescent="0.25">
      <c r="K202" s="7"/>
      <c r="L202" s="7"/>
      <c r="M202" s="7"/>
      <c r="N202" s="7"/>
      <c r="P202" s="7"/>
      <c r="Q202" s="7"/>
    </row>
    <row r="203" spans="11:17" x14ac:dyDescent="0.25">
      <c r="K203" s="7"/>
      <c r="L203" s="7"/>
      <c r="M203" s="7"/>
      <c r="N203" s="7"/>
      <c r="P203" s="7"/>
      <c r="Q203" s="7"/>
    </row>
    <row r="204" spans="11:17" x14ac:dyDescent="0.25">
      <c r="K204" s="7"/>
      <c r="L204" s="7"/>
      <c r="M204" s="7"/>
      <c r="N204" s="7"/>
      <c r="P204" s="7"/>
      <c r="Q204" s="7"/>
    </row>
    <row r="205" spans="11:17" x14ac:dyDescent="0.25">
      <c r="K205" s="7"/>
      <c r="L205" s="7"/>
      <c r="M205" s="7"/>
      <c r="N205" s="7"/>
      <c r="P205" s="7"/>
      <c r="Q205" s="7"/>
    </row>
    <row r="206" spans="11:17" x14ac:dyDescent="0.25">
      <c r="K206" s="7"/>
      <c r="L206" s="7"/>
      <c r="M206" s="7"/>
      <c r="N206" s="7"/>
      <c r="P206" s="7"/>
      <c r="Q206" s="7"/>
    </row>
    <row r="207" spans="11:17" x14ac:dyDescent="0.25">
      <c r="K207" s="7"/>
      <c r="L207" s="7"/>
      <c r="M207" s="7"/>
      <c r="N207" s="7"/>
      <c r="P207" s="7"/>
      <c r="Q207" s="7"/>
    </row>
    <row r="208" spans="11:17" x14ac:dyDescent="0.25">
      <c r="K208" s="7"/>
      <c r="L208" s="7"/>
      <c r="M208" s="7"/>
      <c r="N208" s="7"/>
      <c r="P208" s="7"/>
      <c r="Q208" s="7"/>
    </row>
    <row r="209" spans="11:17" x14ac:dyDescent="0.25">
      <c r="K209" s="7"/>
      <c r="L209" s="7"/>
      <c r="M209" s="7"/>
      <c r="N209" s="7"/>
      <c r="P209" s="7"/>
      <c r="Q209" s="7"/>
    </row>
    <row r="210" spans="11:17" x14ac:dyDescent="0.25">
      <c r="K210" s="7"/>
      <c r="L210" s="7"/>
      <c r="M210" s="7"/>
      <c r="N210" s="7"/>
      <c r="P210" s="7"/>
      <c r="Q210" s="7"/>
    </row>
    <row r="211" spans="11:17" x14ac:dyDescent="0.25">
      <c r="K211" s="7"/>
      <c r="L211" s="7"/>
      <c r="M211" s="7"/>
      <c r="N211" s="7"/>
      <c r="P211" s="7"/>
      <c r="Q211" s="7"/>
    </row>
    <row r="212" spans="11:17" x14ac:dyDescent="0.25">
      <c r="K212" s="7"/>
      <c r="L212" s="7"/>
      <c r="M212" s="7"/>
      <c r="N212" s="7"/>
      <c r="P212" s="7"/>
      <c r="Q212" s="7"/>
    </row>
    <row r="213" spans="11:17" x14ac:dyDescent="0.25">
      <c r="K213" s="7"/>
      <c r="L213" s="7"/>
      <c r="M213" s="7"/>
      <c r="N213" s="7"/>
      <c r="P213" s="7"/>
      <c r="Q213" s="7"/>
    </row>
    <row r="214" spans="11:17" x14ac:dyDescent="0.25">
      <c r="K214" s="7"/>
      <c r="L214" s="7"/>
      <c r="M214" s="7"/>
      <c r="N214" s="7"/>
      <c r="P214" s="7"/>
      <c r="Q214" s="7"/>
    </row>
    <row r="215" spans="11:17" x14ac:dyDescent="0.25">
      <c r="K215" s="7"/>
      <c r="L215" s="7"/>
      <c r="M215" s="7"/>
      <c r="N215" s="7"/>
      <c r="P215" s="7"/>
      <c r="Q215" s="7"/>
    </row>
    <row r="216" spans="11:17" x14ac:dyDescent="0.25">
      <c r="K216" s="7"/>
      <c r="L216" s="7"/>
      <c r="M216" s="7"/>
      <c r="N216" s="7"/>
      <c r="P216" s="7"/>
      <c r="Q216" s="7"/>
    </row>
    <row r="217" spans="11:17" x14ac:dyDescent="0.25">
      <c r="K217" s="7"/>
      <c r="L217" s="7"/>
      <c r="M217" s="7"/>
      <c r="N217" s="7"/>
      <c r="P217" s="7"/>
      <c r="Q217" s="7"/>
    </row>
    <row r="218" spans="11:17" x14ac:dyDescent="0.25">
      <c r="K218" s="7"/>
      <c r="L218" s="7"/>
      <c r="M218" s="7"/>
      <c r="N218" s="7"/>
      <c r="P218" s="7"/>
      <c r="Q218" s="7"/>
    </row>
    <row r="219" spans="11:17" x14ac:dyDescent="0.25">
      <c r="K219" s="7"/>
      <c r="L219" s="7"/>
      <c r="M219" s="7"/>
      <c r="N219" s="7"/>
      <c r="P219" s="7"/>
      <c r="Q219" s="7"/>
    </row>
    <row r="220" spans="11:17" x14ac:dyDescent="0.25">
      <c r="K220" s="7"/>
      <c r="L220" s="7"/>
      <c r="M220" s="7"/>
      <c r="N220" s="7"/>
      <c r="P220" s="7"/>
      <c r="Q220" s="7"/>
    </row>
    <row r="221" spans="11:17" x14ac:dyDescent="0.25">
      <c r="K221" s="7"/>
      <c r="L221" s="7"/>
      <c r="M221" s="7"/>
      <c r="N221" s="7"/>
      <c r="P221" s="7"/>
      <c r="Q221" s="7"/>
    </row>
    <row r="222" spans="11:17" x14ac:dyDescent="0.25">
      <c r="K222" s="7"/>
      <c r="L222" s="7"/>
      <c r="M222" s="7"/>
      <c r="N222" s="7"/>
      <c r="P222" s="7"/>
      <c r="Q222" s="7"/>
    </row>
    <row r="223" spans="11:17" x14ac:dyDescent="0.25">
      <c r="K223" s="7"/>
      <c r="L223" s="7"/>
      <c r="M223" s="7"/>
      <c r="N223" s="7"/>
      <c r="P223" s="7"/>
      <c r="Q223" s="7"/>
    </row>
    <row r="224" spans="11:17" x14ac:dyDescent="0.25">
      <c r="K224" s="7"/>
      <c r="L224" s="7"/>
      <c r="M224" s="7"/>
      <c r="N224" s="7"/>
      <c r="P224" s="7"/>
      <c r="Q224" s="7"/>
    </row>
    <row r="225" spans="11:17" x14ac:dyDescent="0.25">
      <c r="K225" s="7"/>
      <c r="L225" s="7"/>
      <c r="M225" s="7"/>
      <c r="N225" s="7"/>
      <c r="P225" s="7"/>
      <c r="Q225" s="7"/>
    </row>
    <row r="226" spans="11:17" x14ac:dyDescent="0.25">
      <c r="K226" s="7"/>
      <c r="L226" s="7"/>
      <c r="M226" s="7"/>
      <c r="N226" s="7"/>
      <c r="P226" s="7"/>
      <c r="Q226" s="7"/>
    </row>
    <row r="227" spans="11:17" x14ac:dyDescent="0.25">
      <c r="K227" s="7"/>
      <c r="L227" s="7"/>
      <c r="M227" s="7"/>
      <c r="N227" s="7"/>
      <c r="P227" s="7"/>
      <c r="Q227" s="7"/>
    </row>
    <row r="228" spans="11:17" x14ac:dyDescent="0.25">
      <c r="K228" s="7"/>
      <c r="L228" s="7"/>
      <c r="M228" s="7"/>
      <c r="N228" s="7"/>
      <c r="P228" s="7"/>
      <c r="Q228" s="7"/>
    </row>
    <row r="229" spans="11:17" x14ac:dyDescent="0.25">
      <c r="K229" s="7"/>
      <c r="L229" s="7"/>
      <c r="M229" s="7"/>
      <c r="N229" s="7"/>
      <c r="P229" s="7"/>
      <c r="Q229" s="7"/>
    </row>
    <row r="230" spans="11:17" x14ac:dyDescent="0.25">
      <c r="K230" s="7"/>
      <c r="L230" s="7"/>
      <c r="M230" s="7"/>
      <c r="N230" s="7"/>
      <c r="P230" s="7"/>
      <c r="Q230" s="7"/>
    </row>
    <row r="231" spans="11:17" x14ac:dyDescent="0.25">
      <c r="K231" s="7"/>
      <c r="L231" s="7"/>
      <c r="M231" s="7"/>
      <c r="N231" s="7"/>
      <c r="P231" s="7"/>
      <c r="Q231" s="7"/>
    </row>
    <row r="232" spans="11:17" x14ac:dyDescent="0.25">
      <c r="K232" s="7"/>
      <c r="L232" s="7"/>
      <c r="M232" s="7"/>
      <c r="N232" s="7"/>
      <c r="P232" s="7"/>
      <c r="Q232" s="7"/>
    </row>
    <row r="233" spans="11:17" x14ac:dyDescent="0.25">
      <c r="K233" s="7"/>
      <c r="L233" s="7"/>
      <c r="M233" s="7"/>
      <c r="N233" s="7"/>
      <c r="P233" s="7"/>
      <c r="Q233" s="7"/>
    </row>
    <row r="234" spans="11:17" x14ac:dyDescent="0.25">
      <c r="K234" s="7"/>
      <c r="L234" s="7"/>
      <c r="M234" s="7"/>
      <c r="N234" s="7"/>
      <c r="P234" s="7"/>
      <c r="Q234" s="7"/>
    </row>
    <row r="235" spans="11:17" x14ac:dyDescent="0.25">
      <c r="K235" s="7"/>
      <c r="L235" s="7"/>
      <c r="M235" s="7"/>
      <c r="N235" s="7"/>
      <c r="P235" s="7"/>
      <c r="Q235" s="7"/>
    </row>
    <row r="236" spans="11:17" x14ac:dyDescent="0.25">
      <c r="K236" s="7"/>
      <c r="L236" s="7"/>
      <c r="M236" s="7"/>
      <c r="N236" s="7"/>
      <c r="P236" s="7"/>
      <c r="Q236" s="7"/>
    </row>
    <row r="237" spans="11:17" x14ac:dyDescent="0.25">
      <c r="K237" s="7"/>
      <c r="L237" s="7"/>
      <c r="M237" s="7"/>
      <c r="N237" s="7"/>
      <c r="P237" s="7"/>
      <c r="Q237" s="7"/>
    </row>
    <row r="238" spans="11:17" x14ac:dyDescent="0.25">
      <c r="K238" s="7"/>
      <c r="L238" s="7"/>
      <c r="M238" s="7"/>
      <c r="N238" s="7"/>
      <c r="P238" s="7"/>
      <c r="Q238" s="7"/>
    </row>
    <row r="239" spans="11:17" x14ac:dyDescent="0.25">
      <c r="K239" s="7"/>
      <c r="L239" s="7"/>
      <c r="M239" s="7"/>
      <c r="N239" s="7"/>
      <c r="P239" s="7"/>
      <c r="Q239" s="7"/>
    </row>
    <row r="240" spans="11:17" x14ac:dyDescent="0.25">
      <c r="K240" s="7"/>
      <c r="L240" s="7"/>
      <c r="M240" s="7"/>
      <c r="N240" s="7"/>
      <c r="P240" s="7"/>
      <c r="Q240" s="7"/>
    </row>
    <row r="241" spans="11:17" x14ac:dyDescent="0.25">
      <c r="K241" s="7"/>
      <c r="L241" s="7"/>
      <c r="M241" s="7"/>
      <c r="N241" s="7"/>
      <c r="P241" s="7"/>
      <c r="Q241" s="7"/>
    </row>
    <row r="242" spans="11:17" x14ac:dyDescent="0.25">
      <c r="K242" s="7"/>
      <c r="L242" s="7"/>
      <c r="M242" s="7"/>
      <c r="N242" s="7"/>
      <c r="P242" s="7"/>
      <c r="Q242" s="7"/>
    </row>
    <row r="243" spans="11:17" x14ac:dyDescent="0.25">
      <c r="K243" s="7"/>
      <c r="L243" s="7"/>
      <c r="M243" s="7"/>
      <c r="N243" s="7"/>
      <c r="P243" s="7"/>
      <c r="Q243" s="7"/>
    </row>
    <row r="244" spans="11:17" x14ac:dyDescent="0.25">
      <c r="K244" s="7"/>
      <c r="L244" s="7"/>
      <c r="M244" s="7"/>
      <c r="N244" s="7"/>
      <c r="P244" s="7"/>
      <c r="Q244" s="7"/>
    </row>
    <row r="245" spans="11:17" x14ac:dyDescent="0.25">
      <c r="K245" s="7"/>
      <c r="L245" s="7"/>
      <c r="M245" s="7"/>
      <c r="N245" s="7"/>
      <c r="P245" s="7"/>
      <c r="Q245" s="7"/>
    </row>
    <row r="246" spans="11:17" x14ac:dyDescent="0.25">
      <c r="K246" s="7"/>
      <c r="L246" s="7"/>
      <c r="M246" s="7"/>
      <c r="N246" s="7"/>
      <c r="P246" s="7"/>
      <c r="Q246" s="7"/>
    </row>
    <row r="247" spans="11:17" x14ac:dyDescent="0.25">
      <c r="K247" s="7"/>
      <c r="L247" s="7"/>
      <c r="M247" s="7"/>
      <c r="N247" s="7"/>
      <c r="P247" s="7"/>
      <c r="Q247" s="7"/>
    </row>
    <row r="248" spans="11:17" x14ac:dyDescent="0.25">
      <c r="K248" s="7"/>
      <c r="L248" s="7"/>
      <c r="M248" s="7"/>
      <c r="N248" s="7"/>
      <c r="P248" s="7"/>
      <c r="Q248" s="7"/>
    </row>
    <row r="249" spans="11:17" x14ac:dyDescent="0.25">
      <c r="K249" s="7"/>
      <c r="L249" s="7"/>
      <c r="M249" s="7"/>
      <c r="N249" s="7"/>
      <c r="P249" s="7"/>
      <c r="Q249" s="7"/>
    </row>
    <row r="250" spans="11:17" x14ac:dyDescent="0.25">
      <c r="K250" s="7"/>
      <c r="L250" s="7"/>
      <c r="M250" s="7"/>
      <c r="N250" s="7"/>
      <c r="P250" s="7"/>
      <c r="Q250" s="7"/>
    </row>
    <row r="251" spans="11:17" x14ac:dyDescent="0.25">
      <c r="K251" s="7"/>
      <c r="L251" s="7"/>
      <c r="M251" s="7"/>
      <c r="N251" s="7"/>
      <c r="P251" s="7"/>
      <c r="Q251" s="7"/>
    </row>
    <row r="252" spans="11:17" x14ac:dyDescent="0.25">
      <c r="K252" s="7"/>
      <c r="L252" s="7"/>
      <c r="M252" s="7"/>
      <c r="N252" s="7"/>
      <c r="P252" s="7"/>
      <c r="Q252" s="7"/>
    </row>
    <row r="253" spans="11:17" x14ac:dyDescent="0.25">
      <c r="K253" s="7"/>
      <c r="L253" s="7"/>
      <c r="M253" s="7"/>
      <c r="N253" s="7"/>
      <c r="P253" s="7"/>
      <c r="Q253" s="7"/>
    </row>
    <row r="254" spans="11:17" x14ac:dyDescent="0.25">
      <c r="K254" s="7"/>
      <c r="L254" s="7"/>
      <c r="M254" s="7"/>
      <c r="N254" s="7"/>
      <c r="P254" s="7"/>
      <c r="Q254" s="7"/>
    </row>
    <row r="255" spans="11:17" x14ac:dyDescent="0.25">
      <c r="K255" s="7"/>
      <c r="L255" s="7"/>
      <c r="M255" s="7"/>
      <c r="N255" s="7"/>
      <c r="P255" s="7"/>
      <c r="Q255" s="7"/>
    </row>
    <row r="256" spans="11:17" x14ac:dyDescent="0.25">
      <c r="K256" s="7"/>
      <c r="L256" s="7"/>
      <c r="M256" s="7"/>
      <c r="N256" s="7"/>
      <c r="P256" s="7"/>
      <c r="Q256" s="7"/>
    </row>
    <row r="257" spans="11:17" x14ac:dyDescent="0.25">
      <c r="K257" s="7"/>
      <c r="L257" s="7"/>
      <c r="M257" s="7"/>
      <c r="N257" s="7"/>
      <c r="P257" s="7"/>
      <c r="Q257" s="7"/>
    </row>
    <row r="258" spans="11:17" x14ac:dyDescent="0.25">
      <c r="K258" s="7"/>
      <c r="L258" s="7"/>
      <c r="M258" s="7"/>
      <c r="N258" s="7"/>
      <c r="P258" s="7"/>
      <c r="Q258" s="7"/>
    </row>
    <row r="259" spans="11:17" x14ac:dyDescent="0.25">
      <c r="K259" s="7"/>
      <c r="L259" s="7"/>
      <c r="M259" s="7"/>
      <c r="N259" s="7"/>
      <c r="P259" s="7"/>
      <c r="Q259" s="7"/>
    </row>
    <row r="260" spans="11:17" x14ac:dyDescent="0.25">
      <c r="K260" s="7"/>
      <c r="L260" s="7"/>
      <c r="M260" s="7"/>
      <c r="N260" s="7"/>
      <c r="P260" s="7"/>
      <c r="Q260" s="7"/>
    </row>
    <row r="261" spans="11:17" x14ac:dyDescent="0.25">
      <c r="K261" s="7"/>
      <c r="L261" s="7"/>
      <c r="M261" s="7"/>
      <c r="N261" s="7"/>
      <c r="P261" s="7"/>
      <c r="Q261" s="7"/>
    </row>
    <row r="262" spans="11:17" x14ac:dyDescent="0.25">
      <c r="K262" s="7"/>
      <c r="L262" s="7"/>
      <c r="M262" s="7"/>
      <c r="N262" s="7"/>
      <c r="P262" s="7"/>
      <c r="Q262" s="7"/>
    </row>
    <row r="263" spans="11:17" x14ac:dyDescent="0.25">
      <c r="K263" s="7"/>
      <c r="L263" s="7"/>
      <c r="M263" s="7"/>
      <c r="N263" s="7"/>
      <c r="P263" s="7"/>
      <c r="Q263" s="7"/>
    </row>
    <row r="264" spans="11:17" x14ac:dyDescent="0.25">
      <c r="K264" s="7"/>
      <c r="L264" s="7"/>
      <c r="M264" s="7"/>
      <c r="N264" s="7"/>
      <c r="P264" s="7"/>
      <c r="Q264" s="7"/>
    </row>
    <row r="265" spans="11:17" x14ac:dyDescent="0.25">
      <c r="K265" s="7"/>
      <c r="L265" s="7"/>
      <c r="M265" s="7"/>
      <c r="N265" s="7"/>
      <c r="P265" s="7"/>
      <c r="Q265" s="7"/>
    </row>
    <row r="266" spans="11:17" x14ac:dyDescent="0.25">
      <c r="K266" s="7"/>
      <c r="L266" s="7"/>
      <c r="M266" s="7"/>
      <c r="N266" s="7"/>
      <c r="P266" s="7"/>
      <c r="Q266" s="7"/>
    </row>
    <row r="267" spans="11:17" x14ac:dyDescent="0.25">
      <c r="K267" s="7"/>
      <c r="L267" s="7"/>
      <c r="M267" s="7"/>
      <c r="N267" s="7"/>
      <c r="P267" s="7"/>
      <c r="Q267" s="7"/>
    </row>
    <row r="268" spans="11:17" x14ac:dyDescent="0.25">
      <c r="K268" s="7"/>
      <c r="L268" s="7"/>
      <c r="M268" s="7"/>
      <c r="N268" s="7"/>
      <c r="P268" s="7"/>
      <c r="Q268" s="7"/>
    </row>
    <row r="269" spans="11:17" x14ac:dyDescent="0.25">
      <c r="K269" s="7"/>
      <c r="L269" s="7"/>
      <c r="M269" s="7"/>
      <c r="N269" s="7"/>
      <c r="P269" s="7"/>
      <c r="Q269" s="7"/>
    </row>
    <row r="270" spans="11:17" x14ac:dyDescent="0.25">
      <c r="K270" s="7"/>
      <c r="L270" s="7"/>
      <c r="M270" s="7"/>
      <c r="N270" s="7"/>
      <c r="P270" s="7"/>
      <c r="Q270" s="7"/>
    </row>
    <row r="271" spans="11:17" x14ac:dyDescent="0.25">
      <c r="K271" s="7"/>
      <c r="L271" s="7"/>
      <c r="M271" s="7"/>
      <c r="N271" s="7"/>
      <c r="P271" s="7"/>
      <c r="Q271" s="7"/>
    </row>
    <row r="272" spans="11:17" x14ac:dyDescent="0.25">
      <c r="K272" s="7"/>
      <c r="L272" s="7"/>
      <c r="M272" s="7"/>
      <c r="N272" s="7"/>
      <c r="P272" s="7"/>
      <c r="Q272" s="7"/>
    </row>
    <row r="273" spans="11:17" x14ac:dyDescent="0.25">
      <c r="K273" s="7"/>
      <c r="L273" s="7"/>
      <c r="M273" s="7"/>
      <c r="N273" s="7"/>
      <c r="P273" s="7"/>
      <c r="Q273" s="7"/>
    </row>
    <row r="274" spans="11:17" x14ac:dyDescent="0.25">
      <c r="K274" s="7"/>
      <c r="L274" s="7"/>
      <c r="M274" s="7"/>
      <c r="N274" s="7"/>
      <c r="P274" s="7"/>
      <c r="Q274" s="7"/>
    </row>
    <row r="275" spans="11:17" x14ac:dyDescent="0.25">
      <c r="K275" s="7"/>
      <c r="L275" s="7"/>
      <c r="M275" s="7"/>
      <c r="N275" s="7"/>
      <c r="P275" s="7"/>
      <c r="Q275" s="7"/>
    </row>
    <row r="276" spans="11:17" x14ac:dyDescent="0.25">
      <c r="K276" s="7"/>
      <c r="L276" s="7"/>
      <c r="M276" s="7"/>
      <c r="N276" s="7"/>
      <c r="P276" s="7"/>
      <c r="Q276" s="7"/>
    </row>
    <row r="277" spans="11:17" x14ac:dyDescent="0.25">
      <c r="K277" s="7"/>
      <c r="L277" s="7"/>
      <c r="M277" s="7"/>
      <c r="N277" s="7"/>
      <c r="P277" s="7"/>
      <c r="Q277" s="7"/>
    </row>
    <row r="278" spans="11:17" x14ac:dyDescent="0.25">
      <c r="K278" s="7"/>
      <c r="L278" s="7"/>
      <c r="M278" s="7"/>
      <c r="N278" s="7"/>
      <c r="P278" s="7"/>
      <c r="Q278" s="7"/>
    </row>
    <row r="279" spans="11:17" x14ac:dyDescent="0.25">
      <c r="K279" s="7"/>
      <c r="L279" s="7"/>
      <c r="M279" s="7"/>
      <c r="N279" s="7"/>
      <c r="P279" s="7"/>
      <c r="Q279" s="7"/>
    </row>
    <row r="280" spans="11:17" x14ac:dyDescent="0.25">
      <c r="K280" s="7"/>
      <c r="L280" s="7"/>
      <c r="M280" s="7"/>
      <c r="N280" s="7"/>
      <c r="P280" s="7"/>
      <c r="Q280" s="7"/>
    </row>
    <row r="281" spans="11:17" x14ac:dyDescent="0.25">
      <c r="K281" s="7"/>
      <c r="L281" s="7"/>
      <c r="M281" s="7"/>
      <c r="N281" s="7"/>
      <c r="P281" s="7"/>
      <c r="Q281" s="7"/>
    </row>
    <row r="282" spans="11:17" x14ac:dyDescent="0.25">
      <c r="K282" s="7"/>
      <c r="L282" s="7"/>
      <c r="M282" s="7"/>
      <c r="N282" s="7"/>
      <c r="P282" s="7"/>
      <c r="Q282" s="7"/>
    </row>
    <row r="283" spans="11:17" x14ac:dyDescent="0.25">
      <c r="K283" s="7"/>
      <c r="L283" s="7"/>
      <c r="M283" s="7"/>
      <c r="N283" s="7"/>
      <c r="P283" s="7"/>
      <c r="Q283" s="7"/>
    </row>
    <row r="284" spans="11:17" x14ac:dyDescent="0.25">
      <c r="K284" s="7"/>
      <c r="L284" s="7"/>
      <c r="M284" s="7"/>
      <c r="N284" s="7"/>
      <c r="P284" s="7"/>
      <c r="Q284" s="7"/>
    </row>
    <row r="285" spans="11:17" x14ac:dyDescent="0.25">
      <c r="K285" s="7"/>
      <c r="L285" s="7"/>
      <c r="M285" s="7"/>
      <c r="N285" s="7"/>
      <c r="P285" s="7"/>
      <c r="Q285" s="7"/>
    </row>
    <row r="286" spans="11:17" x14ac:dyDescent="0.25">
      <c r="K286" s="7"/>
      <c r="L286" s="7"/>
      <c r="M286" s="7"/>
      <c r="N286" s="7"/>
      <c r="P286" s="7"/>
      <c r="Q286" s="7"/>
    </row>
    <row r="287" spans="11:17" x14ac:dyDescent="0.25">
      <c r="K287" s="7"/>
      <c r="L287" s="7"/>
      <c r="M287" s="7"/>
      <c r="N287" s="7"/>
      <c r="P287" s="7"/>
      <c r="Q287" s="7"/>
    </row>
    <row r="288" spans="11:17" x14ac:dyDescent="0.25">
      <c r="K288" s="7"/>
      <c r="L288" s="7"/>
      <c r="M288" s="7"/>
      <c r="N288" s="7"/>
      <c r="P288" s="7"/>
      <c r="Q288" s="7"/>
    </row>
    <row r="289" spans="11:17" x14ac:dyDescent="0.25">
      <c r="K289" s="7"/>
      <c r="L289" s="7"/>
      <c r="M289" s="7"/>
      <c r="N289" s="7"/>
      <c r="P289" s="7"/>
      <c r="Q289" s="7"/>
    </row>
    <row r="290" spans="11:17" x14ac:dyDescent="0.25">
      <c r="K290" s="7"/>
      <c r="L290" s="7"/>
      <c r="M290" s="7"/>
      <c r="N290" s="7"/>
      <c r="P290" s="7"/>
      <c r="Q290" s="7"/>
    </row>
    <row r="291" spans="11:17" x14ac:dyDescent="0.25">
      <c r="K291" s="7"/>
      <c r="L291" s="7"/>
      <c r="M291" s="7"/>
      <c r="N291" s="7"/>
      <c r="P291" s="7"/>
      <c r="Q291" s="7"/>
    </row>
    <row r="292" spans="11:17" x14ac:dyDescent="0.25">
      <c r="K292" s="7"/>
      <c r="L292" s="7"/>
      <c r="M292" s="7"/>
      <c r="N292" s="7"/>
      <c r="P292" s="7"/>
      <c r="Q292" s="7"/>
    </row>
    <row r="293" spans="11:17" x14ac:dyDescent="0.25">
      <c r="K293" s="7"/>
      <c r="L293" s="7"/>
      <c r="M293" s="7"/>
      <c r="N293" s="7"/>
      <c r="P293" s="7"/>
      <c r="Q293" s="7"/>
    </row>
    <row r="294" spans="11:17" x14ac:dyDescent="0.25">
      <c r="K294" s="7"/>
      <c r="L294" s="7"/>
      <c r="M294" s="7"/>
      <c r="N294" s="7"/>
      <c r="P294" s="7"/>
      <c r="Q294" s="7"/>
    </row>
    <row r="295" spans="11:17" x14ac:dyDescent="0.25">
      <c r="K295" s="7"/>
      <c r="L295" s="7"/>
      <c r="M295" s="7"/>
      <c r="N295" s="7"/>
      <c r="P295" s="7"/>
      <c r="Q295" s="7"/>
    </row>
    <row r="296" spans="11:17" x14ac:dyDescent="0.25">
      <c r="K296" s="7"/>
      <c r="L296" s="7"/>
      <c r="M296" s="7"/>
      <c r="N296" s="7"/>
      <c r="P296" s="7"/>
      <c r="Q296" s="7"/>
    </row>
    <row r="297" spans="11:17" x14ac:dyDescent="0.25">
      <c r="K297" s="7"/>
      <c r="L297" s="7"/>
      <c r="M297" s="7"/>
      <c r="N297" s="7"/>
      <c r="P297" s="7"/>
      <c r="Q297" s="7"/>
    </row>
    <row r="298" spans="11:17" x14ac:dyDescent="0.25">
      <c r="K298" s="7"/>
      <c r="L298" s="7"/>
      <c r="M298" s="7"/>
      <c r="N298" s="7"/>
      <c r="P298" s="7"/>
      <c r="Q298" s="7"/>
    </row>
    <row r="299" spans="11:17" x14ac:dyDescent="0.25">
      <c r="K299" s="7"/>
      <c r="L299" s="7"/>
      <c r="M299" s="7"/>
      <c r="N299" s="7"/>
      <c r="P299" s="7"/>
      <c r="Q299" s="7"/>
    </row>
    <row r="300" spans="11:17" x14ac:dyDescent="0.25">
      <c r="K300" s="7"/>
      <c r="L300" s="7"/>
      <c r="M300" s="7"/>
      <c r="N300" s="7"/>
      <c r="P300" s="7"/>
      <c r="Q300" s="7"/>
    </row>
    <row r="301" spans="11:17" x14ac:dyDescent="0.25">
      <c r="K301" s="7"/>
      <c r="L301" s="7"/>
      <c r="M301" s="7"/>
      <c r="N301" s="7"/>
      <c r="P301" s="7"/>
      <c r="Q301" s="7"/>
    </row>
    <row r="302" spans="11:17" x14ac:dyDescent="0.25">
      <c r="K302" s="7"/>
      <c r="L302" s="7"/>
      <c r="M302" s="7"/>
      <c r="N302" s="7"/>
      <c r="P302" s="7"/>
      <c r="Q302" s="7"/>
    </row>
    <row r="303" spans="11:17" x14ac:dyDescent="0.25">
      <c r="K303" s="7"/>
      <c r="L303" s="7"/>
      <c r="M303" s="7"/>
      <c r="N303" s="7"/>
      <c r="P303" s="7"/>
      <c r="Q303" s="7"/>
    </row>
    <row r="304" spans="11:17" x14ac:dyDescent="0.25">
      <c r="K304" s="7"/>
      <c r="L304" s="7"/>
      <c r="M304" s="7"/>
      <c r="N304" s="7"/>
      <c r="P304" s="7"/>
      <c r="Q304" s="7"/>
    </row>
    <row r="305" spans="11:17" x14ac:dyDescent="0.25">
      <c r="K305" s="7"/>
      <c r="L305" s="7"/>
      <c r="M305" s="7"/>
      <c r="N305" s="7"/>
      <c r="P305" s="7"/>
      <c r="Q305" s="7"/>
    </row>
    <row r="306" spans="11:17" x14ac:dyDescent="0.25">
      <c r="K306" s="7"/>
      <c r="L306" s="7"/>
      <c r="M306" s="7"/>
      <c r="N306" s="7"/>
      <c r="P306" s="7"/>
      <c r="Q306" s="7"/>
    </row>
    <row r="307" spans="11:17" x14ac:dyDescent="0.25">
      <c r="K307" s="7"/>
      <c r="L307" s="7"/>
      <c r="M307" s="7"/>
      <c r="N307" s="7"/>
      <c r="P307" s="7"/>
      <c r="Q307" s="7"/>
    </row>
    <row r="308" spans="11:17" x14ac:dyDescent="0.25">
      <c r="K308" s="7"/>
      <c r="L308" s="7"/>
      <c r="M308" s="7"/>
      <c r="N308" s="7"/>
      <c r="P308" s="7"/>
      <c r="Q308" s="7"/>
    </row>
    <row r="309" spans="11:17" x14ac:dyDescent="0.25">
      <c r="K309" s="7"/>
      <c r="L309" s="7"/>
      <c r="M309" s="7"/>
      <c r="N309" s="7"/>
      <c r="P309" s="7"/>
      <c r="Q309" s="7"/>
    </row>
    <row r="310" spans="11:17" x14ac:dyDescent="0.25">
      <c r="K310" s="7"/>
      <c r="L310" s="7"/>
      <c r="M310" s="7"/>
      <c r="N310" s="7"/>
      <c r="P310" s="7"/>
      <c r="Q310" s="7"/>
    </row>
    <row r="311" spans="11:17" x14ac:dyDescent="0.25">
      <c r="K311" s="7"/>
      <c r="L311" s="7"/>
      <c r="M311" s="7"/>
      <c r="N311" s="7"/>
      <c r="P311" s="7"/>
      <c r="Q311" s="7"/>
    </row>
    <row r="312" spans="11:17" x14ac:dyDescent="0.25">
      <c r="K312" s="7"/>
      <c r="L312" s="7"/>
      <c r="M312" s="7"/>
      <c r="N312" s="7"/>
      <c r="P312" s="7"/>
      <c r="Q312" s="7"/>
    </row>
    <row r="313" spans="11:17" x14ac:dyDescent="0.25">
      <c r="K313" s="7"/>
      <c r="L313" s="7"/>
      <c r="M313" s="7"/>
      <c r="N313" s="7"/>
      <c r="P313" s="7"/>
      <c r="Q313" s="7"/>
    </row>
    <row r="314" spans="11:17" x14ac:dyDescent="0.25">
      <c r="K314" s="7"/>
      <c r="L314" s="7"/>
      <c r="M314" s="7"/>
      <c r="N314" s="7"/>
      <c r="P314" s="7"/>
      <c r="Q314" s="7"/>
    </row>
    <row r="315" spans="11:17" x14ac:dyDescent="0.25">
      <c r="K315" s="7"/>
      <c r="L315" s="7"/>
      <c r="M315" s="7"/>
      <c r="N315" s="7"/>
      <c r="P315" s="7"/>
      <c r="Q315" s="7"/>
    </row>
    <row r="316" spans="11:17" x14ac:dyDescent="0.25">
      <c r="K316" s="7"/>
      <c r="L316" s="7"/>
      <c r="M316" s="7"/>
      <c r="N316" s="7"/>
      <c r="P316" s="7"/>
      <c r="Q316" s="7"/>
    </row>
    <row r="317" spans="11:17" x14ac:dyDescent="0.25">
      <c r="K317" s="7"/>
      <c r="L317" s="7"/>
      <c r="M317" s="7"/>
      <c r="N317" s="7"/>
      <c r="P317" s="7"/>
      <c r="Q317" s="7"/>
    </row>
    <row r="318" spans="11:17" x14ac:dyDescent="0.25">
      <c r="K318" s="7"/>
      <c r="L318" s="7"/>
      <c r="M318" s="7"/>
      <c r="N318" s="7"/>
      <c r="P318" s="7"/>
      <c r="Q318" s="7"/>
    </row>
    <row r="319" spans="11:17" x14ac:dyDescent="0.25">
      <c r="K319" s="7"/>
      <c r="L319" s="7"/>
      <c r="M319" s="7"/>
      <c r="N319" s="7"/>
      <c r="P319" s="7"/>
      <c r="Q319" s="7"/>
    </row>
    <row r="320" spans="11:17" x14ac:dyDescent="0.25">
      <c r="K320" s="7"/>
      <c r="L320" s="7"/>
      <c r="M320" s="7"/>
      <c r="N320" s="7"/>
      <c r="P320" s="7"/>
      <c r="Q320" s="7"/>
    </row>
    <row r="321" spans="11:17" x14ac:dyDescent="0.25">
      <c r="K321" s="7"/>
      <c r="L321" s="7"/>
      <c r="M321" s="7"/>
      <c r="N321" s="7"/>
      <c r="P321" s="7"/>
      <c r="Q321" s="7"/>
    </row>
    <row r="322" spans="11:17" x14ac:dyDescent="0.25">
      <c r="K322" s="7"/>
      <c r="L322" s="7"/>
      <c r="M322" s="7"/>
      <c r="N322" s="7"/>
      <c r="P322" s="7"/>
      <c r="Q322" s="7"/>
    </row>
    <row r="323" spans="11:17" x14ac:dyDescent="0.25">
      <c r="K323" s="7"/>
      <c r="L323" s="7"/>
      <c r="M323" s="7"/>
      <c r="N323" s="7"/>
      <c r="P323" s="7"/>
      <c r="Q323" s="7"/>
    </row>
    <row r="324" spans="11:17" x14ac:dyDescent="0.25">
      <c r="K324" s="7"/>
      <c r="L324" s="7"/>
      <c r="M324" s="7"/>
      <c r="N324" s="7"/>
      <c r="P324" s="7"/>
      <c r="Q324" s="7"/>
    </row>
    <row r="325" spans="11:17" x14ac:dyDescent="0.25">
      <c r="K325" s="7"/>
      <c r="L325" s="7"/>
      <c r="M325" s="7"/>
      <c r="N325" s="7"/>
      <c r="P325" s="7"/>
      <c r="Q325" s="7"/>
    </row>
    <row r="326" spans="11:17" x14ac:dyDescent="0.25">
      <c r="K326" s="7"/>
      <c r="L326" s="7"/>
      <c r="M326" s="7"/>
      <c r="N326" s="7"/>
      <c r="P326" s="7"/>
      <c r="Q326" s="7"/>
    </row>
    <row r="327" spans="11:17" x14ac:dyDescent="0.25">
      <c r="K327" s="7"/>
      <c r="L327" s="7"/>
      <c r="M327" s="7"/>
      <c r="N327" s="7"/>
      <c r="P327" s="7"/>
      <c r="Q327" s="7"/>
    </row>
    <row r="328" spans="11:17" x14ac:dyDescent="0.25">
      <c r="K328" s="7"/>
      <c r="L328" s="7"/>
      <c r="M328" s="7"/>
      <c r="N328" s="7"/>
      <c r="P328" s="7"/>
      <c r="Q328" s="7"/>
    </row>
    <row r="329" spans="11:17" x14ac:dyDescent="0.25">
      <c r="K329" s="7"/>
      <c r="L329" s="7"/>
      <c r="M329" s="7"/>
      <c r="N329" s="7"/>
      <c r="P329" s="7"/>
      <c r="Q329" s="7"/>
    </row>
    <row r="330" spans="11:17" x14ac:dyDescent="0.25">
      <c r="K330" s="7"/>
      <c r="L330" s="7"/>
      <c r="M330" s="7"/>
      <c r="N330" s="7"/>
      <c r="P330" s="7"/>
      <c r="Q330" s="7"/>
    </row>
    <row r="331" spans="11:17" x14ac:dyDescent="0.25">
      <c r="K331" s="7"/>
      <c r="L331" s="7"/>
      <c r="M331" s="7"/>
      <c r="N331" s="7"/>
      <c r="P331" s="7"/>
      <c r="Q331" s="7"/>
    </row>
    <row r="332" spans="11:17" x14ac:dyDescent="0.25">
      <c r="K332" s="7"/>
      <c r="L332" s="7"/>
      <c r="M332" s="7"/>
      <c r="N332" s="7"/>
      <c r="P332" s="7"/>
      <c r="Q332" s="7"/>
    </row>
    <row r="333" spans="11:17" x14ac:dyDescent="0.25">
      <c r="K333" s="7"/>
      <c r="L333" s="7"/>
      <c r="M333" s="7"/>
      <c r="N333" s="7"/>
      <c r="P333" s="7"/>
      <c r="Q333" s="7"/>
    </row>
    <row r="334" spans="11:17" x14ac:dyDescent="0.25">
      <c r="K334" s="7"/>
      <c r="L334" s="7"/>
      <c r="M334" s="7"/>
      <c r="N334" s="7"/>
      <c r="P334" s="7"/>
      <c r="Q334" s="7"/>
    </row>
    <row r="335" spans="11:17" x14ac:dyDescent="0.25">
      <c r="K335" s="7"/>
      <c r="L335" s="7"/>
      <c r="M335" s="7"/>
      <c r="N335" s="7"/>
      <c r="P335" s="7"/>
      <c r="Q335" s="7"/>
    </row>
    <row r="336" spans="11:17" x14ac:dyDescent="0.25">
      <c r="K336" s="7"/>
      <c r="L336" s="7"/>
      <c r="M336" s="7"/>
      <c r="N336" s="7"/>
      <c r="P336" s="7"/>
      <c r="Q336" s="7"/>
    </row>
    <row r="337" spans="11:17" x14ac:dyDescent="0.25">
      <c r="K337" s="7"/>
      <c r="L337" s="7"/>
      <c r="M337" s="7"/>
      <c r="N337" s="7"/>
      <c r="P337" s="7"/>
      <c r="Q337" s="7"/>
    </row>
    <row r="338" spans="11:17" x14ac:dyDescent="0.25">
      <c r="K338" s="7"/>
      <c r="L338" s="7"/>
      <c r="M338" s="7"/>
      <c r="N338" s="7"/>
      <c r="P338" s="7"/>
      <c r="Q338" s="7"/>
    </row>
    <row r="339" spans="11:17" x14ac:dyDescent="0.25">
      <c r="K339" s="7"/>
      <c r="L339" s="7"/>
      <c r="M339" s="7"/>
      <c r="N339" s="7"/>
      <c r="P339" s="7"/>
      <c r="Q339" s="7"/>
    </row>
    <row r="340" spans="11:17" x14ac:dyDescent="0.25">
      <c r="K340" s="7"/>
      <c r="L340" s="7"/>
      <c r="M340" s="7"/>
      <c r="N340" s="7"/>
      <c r="P340" s="7"/>
      <c r="Q340" s="7"/>
    </row>
    <row r="341" spans="11:17" x14ac:dyDescent="0.25">
      <c r="K341" s="7"/>
      <c r="L341" s="7"/>
      <c r="M341" s="7"/>
      <c r="N341" s="7"/>
      <c r="P341" s="7"/>
      <c r="Q341" s="7"/>
    </row>
    <row r="342" spans="11:17" x14ac:dyDescent="0.25">
      <c r="K342" s="7"/>
      <c r="L342" s="7"/>
      <c r="M342" s="7"/>
      <c r="N342" s="7"/>
      <c r="P342" s="7"/>
      <c r="Q342" s="7"/>
    </row>
    <row r="343" spans="11:17" x14ac:dyDescent="0.25">
      <c r="K343" s="7"/>
      <c r="L343" s="7"/>
      <c r="M343" s="7"/>
      <c r="N343" s="7"/>
      <c r="P343" s="7"/>
      <c r="Q343" s="7"/>
    </row>
    <row r="344" spans="11:17" x14ac:dyDescent="0.25">
      <c r="K344" s="7"/>
      <c r="L344" s="7"/>
      <c r="M344" s="7"/>
      <c r="N344" s="7"/>
      <c r="P344" s="7"/>
      <c r="Q344" s="7"/>
    </row>
    <row r="345" spans="11:17" x14ac:dyDescent="0.25">
      <c r="K345" s="7"/>
      <c r="L345" s="7"/>
      <c r="M345" s="7"/>
      <c r="N345" s="7"/>
      <c r="P345" s="7"/>
      <c r="Q345" s="7"/>
    </row>
    <row r="346" spans="11:17" x14ac:dyDescent="0.25">
      <c r="K346" s="7"/>
      <c r="L346" s="7"/>
      <c r="M346" s="7"/>
      <c r="N346" s="7"/>
      <c r="P346" s="7"/>
      <c r="Q346" s="7"/>
    </row>
    <row r="347" spans="11:17" x14ac:dyDescent="0.25">
      <c r="K347" s="7"/>
      <c r="L347" s="7"/>
      <c r="M347" s="7"/>
      <c r="N347" s="7"/>
      <c r="P347" s="7"/>
      <c r="Q347" s="7"/>
    </row>
    <row r="348" spans="11:17" x14ac:dyDescent="0.25">
      <c r="K348" s="7"/>
      <c r="L348" s="7"/>
      <c r="M348" s="7"/>
      <c r="N348" s="7"/>
      <c r="P348" s="7"/>
      <c r="Q348" s="7"/>
    </row>
    <row r="349" spans="11:17" x14ac:dyDescent="0.25">
      <c r="K349" s="7"/>
      <c r="L349" s="7"/>
      <c r="M349" s="7"/>
      <c r="N349" s="7"/>
      <c r="P349" s="7"/>
      <c r="Q349" s="7"/>
    </row>
    <row r="350" spans="11:17" x14ac:dyDescent="0.25">
      <c r="K350" s="7"/>
      <c r="L350" s="7"/>
      <c r="M350" s="7"/>
      <c r="N350" s="7"/>
      <c r="P350" s="7"/>
      <c r="Q350" s="7"/>
    </row>
    <row r="351" spans="11:17" x14ac:dyDescent="0.25">
      <c r="K351" s="7"/>
      <c r="L351" s="7"/>
      <c r="M351" s="7"/>
      <c r="N351" s="7"/>
      <c r="P351" s="7"/>
      <c r="Q351" s="7"/>
    </row>
    <row r="352" spans="11:17" x14ac:dyDescent="0.25">
      <c r="K352" s="7"/>
      <c r="L352" s="7"/>
      <c r="M352" s="7"/>
      <c r="N352" s="7"/>
      <c r="P352" s="7"/>
      <c r="Q352" s="7"/>
    </row>
    <row r="353" spans="11:17" x14ac:dyDescent="0.25">
      <c r="K353" s="7"/>
      <c r="L353" s="7"/>
      <c r="M353" s="7"/>
      <c r="N353" s="7"/>
      <c r="P353" s="7"/>
      <c r="Q353" s="7"/>
    </row>
    <row r="354" spans="11:17" x14ac:dyDescent="0.25">
      <c r="K354" s="7"/>
      <c r="L354" s="7"/>
      <c r="M354" s="7"/>
      <c r="N354" s="7"/>
      <c r="P354" s="7"/>
      <c r="Q354" s="7"/>
    </row>
    <row r="355" spans="11:17" x14ac:dyDescent="0.25">
      <c r="K355" s="7"/>
      <c r="L355" s="7"/>
      <c r="M355" s="7"/>
      <c r="N355" s="7"/>
      <c r="P355" s="7"/>
      <c r="Q355" s="7"/>
    </row>
    <row r="356" spans="11:17" x14ac:dyDescent="0.25">
      <c r="K356" s="7"/>
      <c r="L356" s="7"/>
      <c r="M356" s="7"/>
      <c r="N356" s="7"/>
      <c r="P356" s="7"/>
      <c r="Q356" s="7"/>
    </row>
    <row r="357" spans="11:17" x14ac:dyDescent="0.25">
      <c r="K357" s="7"/>
      <c r="L357" s="7"/>
      <c r="M357" s="7"/>
      <c r="N357" s="7"/>
      <c r="P357" s="7"/>
      <c r="Q357" s="7"/>
    </row>
    <row r="358" spans="11:17" x14ac:dyDescent="0.25">
      <c r="K358" s="7"/>
      <c r="L358" s="7"/>
      <c r="M358" s="7"/>
      <c r="N358" s="7"/>
      <c r="P358" s="7"/>
      <c r="Q358" s="7"/>
    </row>
    <row r="359" spans="11:17" x14ac:dyDescent="0.25">
      <c r="K359" s="7"/>
      <c r="L359" s="7"/>
      <c r="M359" s="7"/>
      <c r="N359" s="7"/>
      <c r="P359" s="7"/>
      <c r="Q359" s="7"/>
    </row>
    <row r="360" spans="11:17" x14ac:dyDescent="0.25">
      <c r="K360" s="7"/>
      <c r="L360" s="7"/>
      <c r="M360" s="7"/>
      <c r="N360" s="7"/>
      <c r="P360" s="7"/>
      <c r="Q360" s="7"/>
    </row>
    <row r="361" spans="11:17" x14ac:dyDescent="0.25">
      <c r="K361" s="7"/>
      <c r="L361" s="7"/>
      <c r="M361" s="7"/>
      <c r="N361" s="7"/>
      <c r="P361" s="7"/>
      <c r="Q361" s="7"/>
    </row>
    <row r="362" spans="11:17" x14ac:dyDescent="0.25">
      <c r="K362" s="7"/>
      <c r="L362" s="7"/>
      <c r="M362" s="7"/>
      <c r="N362" s="7"/>
      <c r="P362" s="7"/>
      <c r="Q362" s="7"/>
    </row>
    <row r="363" spans="11:17" x14ac:dyDescent="0.25">
      <c r="K363" s="7"/>
      <c r="L363" s="7"/>
      <c r="M363" s="7"/>
      <c r="N363" s="7"/>
      <c r="P363" s="7"/>
      <c r="Q363" s="7"/>
    </row>
    <row r="364" spans="11:17" x14ac:dyDescent="0.25">
      <c r="K364" s="7"/>
      <c r="L364" s="7"/>
      <c r="M364" s="7"/>
      <c r="N364" s="7"/>
      <c r="P364" s="7"/>
      <c r="Q364" s="7"/>
    </row>
    <row r="365" spans="11:17" x14ac:dyDescent="0.25">
      <c r="K365" s="7"/>
      <c r="L365" s="7"/>
      <c r="M365" s="7"/>
      <c r="N365" s="7"/>
      <c r="P365" s="7"/>
      <c r="Q365" s="7"/>
    </row>
    <row r="366" spans="11:17" x14ac:dyDescent="0.25">
      <c r="K366" s="7"/>
      <c r="L366" s="7"/>
      <c r="M366" s="7"/>
      <c r="N366" s="7"/>
      <c r="P366" s="7"/>
      <c r="Q366" s="7"/>
    </row>
    <row r="367" spans="11:17" x14ac:dyDescent="0.25">
      <c r="K367" s="7"/>
      <c r="L367" s="7"/>
      <c r="M367" s="7"/>
      <c r="N367" s="7"/>
      <c r="P367" s="7"/>
      <c r="Q367" s="7"/>
    </row>
    <row r="368" spans="11:17" x14ac:dyDescent="0.25">
      <c r="K368" s="7"/>
      <c r="L368" s="7"/>
      <c r="M368" s="7"/>
      <c r="N368" s="7"/>
      <c r="P368" s="7"/>
      <c r="Q368" s="7"/>
    </row>
    <row r="369" spans="11:17" x14ac:dyDescent="0.25">
      <c r="K369" s="7"/>
      <c r="L369" s="7"/>
      <c r="M369" s="7"/>
      <c r="N369" s="7"/>
      <c r="P369" s="7"/>
      <c r="Q369" s="7"/>
    </row>
    <row r="370" spans="11:17" x14ac:dyDescent="0.25">
      <c r="K370" s="7"/>
      <c r="L370" s="7"/>
      <c r="M370" s="7"/>
      <c r="N370" s="7"/>
      <c r="P370" s="7"/>
      <c r="Q370" s="7"/>
    </row>
    <row r="371" spans="11:17" x14ac:dyDescent="0.25">
      <c r="K371" s="7"/>
      <c r="L371" s="7"/>
      <c r="M371" s="7"/>
      <c r="N371" s="7"/>
      <c r="P371" s="7"/>
      <c r="Q371" s="7"/>
    </row>
    <row r="372" spans="11:17" x14ac:dyDescent="0.25">
      <c r="K372" s="7"/>
      <c r="L372" s="7"/>
      <c r="M372" s="7"/>
      <c r="N372" s="7"/>
      <c r="P372" s="7"/>
      <c r="Q372" s="7"/>
    </row>
    <row r="373" spans="11:17" x14ac:dyDescent="0.25">
      <c r="K373" s="7"/>
      <c r="L373" s="7"/>
      <c r="M373" s="7"/>
      <c r="N373" s="7"/>
      <c r="P373" s="7"/>
      <c r="Q373" s="7"/>
    </row>
    <row r="374" spans="11:17" x14ac:dyDescent="0.25">
      <c r="K374" s="7"/>
      <c r="L374" s="7"/>
      <c r="M374" s="7"/>
      <c r="N374" s="7"/>
      <c r="P374" s="7"/>
      <c r="Q374" s="7"/>
    </row>
    <row r="375" spans="11:17" x14ac:dyDescent="0.25">
      <c r="K375" s="7"/>
      <c r="L375" s="7"/>
      <c r="M375" s="7"/>
      <c r="N375" s="7"/>
      <c r="P375" s="7"/>
      <c r="Q375" s="7"/>
    </row>
    <row r="376" spans="11:17" x14ac:dyDescent="0.25">
      <c r="K376" s="7"/>
      <c r="L376" s="7"/>
      <c r="M376" s="7"/>
      <c r="N376" s="7"/>
      <c r="P376" s="7"/>
      <c r="Q376" s="7"/>
    </row>
    <row r="377" spans="11:17" x14ac:dyDescent="0.25">
      <c r="K377" s="7"/>
      <c r="L377" s="7"/>
      <c r="M377" s="7"/>
      <c r="N377" s="7"/>
      <c r="P377" s="7"/>
      <c r="Q377" s="7"/>
    </row>
    <row r="378" spans="11:17" x14ac:dyDescent="0.25">
      <c r="K378" s="7"/>
      <c r="L378" s="7"/>
      <c r="M378" s="7"/>
      <c r="N378" s="7"/>
      <c r="P378" s="7"/>
      <c r="Q378" s="7"/>
    </row>
    <row r="379" spans="11:17" x14ac:dyDescent="0.25">
      <c r="K379" s="7"/>
      <c r="L379" s="7"/>
      <c r="M379" s="7"/>
      <c r="N379" s="7"/>
      <c r="P379" s="7"/>
      <c r="Q379" s="7"/>
    </row>
    <row r="380" spans="11:17" x14ac:dyDescent="0.25">
      <c r="K380" s="7"/>
      <c r="L380" s="7"/>
      <c r="M380" s="7"/>
      <c r="N380" s="7"/>
      <c r="P380" s="7"/>
      <c r="Q380" s="7"/>
    </row>
    <row r="381" spans="11:17" x14ac:dyDescent="0.25">
      <c r="K381" s="7"/>
      <c r="L381" s="7"/>
      <c r="M381" s="7"/>
      <c r="N381" s="7"/>
      <c r="P381" s="7"/>
      <c r="Q381" s="7"/>
    </row>
    <row r="382" spans="11:17" x14ac:dyDescent="0.25">
      <c r="K382" s="7"/>
      <c r="L382" s="7"/>
      <c r="M382" s="7"/>
      <c r="N382" s="7"/>
      <c r="P382" s="7"/>
      <c r="Q382" s="7"/>
    </row>
    <row r="383" spans="11:17" x14ac:dyDescent="0.25">
      <c r="K383" s="7"/>
      <c r="L383" s="7"/>
      <c r="M383" s="7"/>
      <c r="N383" s="7"/>
      <c r="P383" s="7"/>
      <c r="Q383" s="7"/>
    </row>
    <row r="384" spans="11:17" x14ac:dyDescent="0.25">
      <c r="K384" s="7"/>
      <c r="L384" s="7"/>
      <c r="M384" s="7"/>
      <c r="N384" s="7"/>
      <c r="P384" s="7"/>
      <c r="Q384" s="7"/>
    </row>
    <row r="385" spans="11:17" x14ac:dyDescent="0.25">
      <c r="K385" s="7"/>
      <c r="L385" s="7"/>
      <c r="M385" s="7"/>
      <c r="N385" s="7"/>
      <c r="P385" s="7"/>
      <c r="Q385" s="7"/>
    </row>
    <row r="386" spans="11:17" x14ac:dyDescent="0.25">
      <c r="K386" s="7"/>
      <c r="L386" s="7"/>
      <c r="M386" s="7"/>
      <c r="N386" s="7"/>
      <c r="P386" s="7"/>
      <c r="Q386" s="7"/>
    </row>
    <row r="387" spans="11:17" x14ac:dyDescent="0.25">
      <c r="K387" s="7"/>
      <c r="L387" s="7"/>
      <c r="M387" s="7"/>
      <c r="N387" s="7"/>
      <c r="P387" s="7"/>
      <c r="Q387" s="7"/>
    </row>
    <row r="388" spans="11:17" x14ac:dyDescent="0.25">
      <c r="K388" s="7"/>
      <c r="L388" s="7"/>
      <c r="M388" s="7"/>
      <c r="N388" s="7"/>
      <c r="P388" s="7"/>
      <c r="Q388" s="7"/>
    </row>
    <row r="389" spans="11:17" x14ac:dyDescent="0.25">
      <c r="K389" s="7"/>
      <c r="L389" s="7"/>
      <c r="M389" s="7"/>
      <c r="N389" s="7"/>
      <c r="P389" s="7"/>
      <c r="Q389" s="7"/>
    </row>
    <row r="390" spans="11:17" x14ac:dyDescent="0.25">
      <c r="K390" s="7"/>
      <c r="L390" s="7"/>
      <c r="M390" s="7"/>
      <c r="N390" s="7"/>
      <c r="P390" s="7"/>
      <c r="Q390" s="7"/>
    </row>
    <row r="391" spans="11:17" x14ac:dyDescent="0.25">
      <c r="K391" s="7"/>
      <c r="L391" s="7"/>
      <c r="M391" s="7"/>
      <c r="N391" s="7"/>
      <c r="P391" s="7"/>
      <c r="Q391" s="7"/>
    </row>
    <row r="392" spans="11:17" x14ac:dyDescent="0.25">
      <c r="K392" s="7"/>
      <c r="L392" s="7"/>
      <c r="M392" s="7"/>
      <c r="N392" s="7"/>
      <c r="P392" s="7"/>
      <c r="Q392" s="7"/>
    </row>
    <row r="393" spans="11:17" x14ac:dyDescent="0.25">
      <c r="K393" s="7"/>
      <c r="L393" s="7"/>
      <c r="M393" s="7"/>
      <c r="N393" s="7"/>
      <c r="P393" s="7"/>
      <c r="Q393" s="7"/>
    </row>
    <row r="394" spans="11:17" x14ac:dyDescent="0.25">
      <c r="K394" s="7"/>
      <c r="L394" s="7"/>
      <c r="M394" s="7"/>
      <c r="N394" s="7"/>
      <c r="P394" s="7"/>
      <c r="Q394" s="7"/>
    </row>
    <row r="395" spans="11:17" x14ac:dyDescent="0.25">
      <c r="K395" s="7"/>
      <c r="L395" s="7"/>
      <c r="M395" s="7"/>
      <c r="N395" s="7"/>
      <c r="P395" s="7"/>
      <c r="Q395" s="7"/>
    </row>
    <row r="396" spans="11:17" x14ac:dyDescent="0.25">
      <c r="K396" s="7"/>
      <c r="L396" s="7"/>
      <c r="M396" s="7"/>
      <c r="N396" s="7"/>
      <c r="P396" s="7"/>
      <c r="Q396" s="7"/>
    </row>
    <row r="397" spans="11:17" x14ac:dyDescent="0.25">
      <c r="K397" s="7"/>
      <c r="L397" s="7"/>
      <c r="M397" s="7"/>
      <c r="N397" s="7"/>
      <c r="P397" s="7"/>
      <c r="Q397" s="7"/>
    </row>
    <row r="398" spans="11:17" x14ac:dyDescent="0.25">
      <c r="K398" s="7"/>
      <c r="L398" s="7"/>
      <c r="M398" s="7"/>
      <c r="N398" s="7"/>
      <c r="P398" s="7"/>
      <c r="Q398" s="7"/>
    </row>
    <row r="399" spans="11:17" x14ac:dyDescent="0.25">
      <c r="K399" s="7"/>
      <c r="L399" s="7"/>
      <c r="M399" s="7"/>
      <c r="N399" s="7"/>
      <c r="P399" s="7"/>
      <c r="Q399" s="7"/>
    </row>
    <row r="400" spans="11:17" x14ac:dyDescent="0.25">
      <c r="K400" s="7"/>
      <c r="L400" s="7"/>
      <c r="M400" s="7"/>
      <c r="N400" s="7"/>
      <c r="P400" s="7"/>
      <c r="Q400" s="7"/>
    </row>
    <row r="401" spans="11:17" x14ac:dyDescent="0.25">
      <c r="K401" s="7"/>
      <c r="L401" s="7"/>
      <c r="M401" s="7"/>
      <c r="N401" s="7"/>
      <c r="P401" s="7"/>
      <c r="Q401" s="7"/>
    </row>
    <row r="402" spans="11:17" x14ac:dyDescent="0.25">
      <c r="K402" s="7"/>
      <c r="L402" s="7"/>
      <c r="M402" s="7"/>
      <c r="N402" s="7"/>
      <c r="P402" s="7"/>
      <c r="Q402" s="7"/>
    </row>
    <row r="403" spans="11:17" x14ac:dyDescent="0.25">
      <c r="K403" s="7"/>
      <c r="L403" s="7"/>
      <c r="M403" s="7"/>
      <c r="N403" s="7"/>
      <c r="P403" s="7"/>
      <c r="Q403" s="7"/>
    </row>
    <row r="404" spans="11:17" x14ac:dyDescent="0.25">
      <c r="K404" s="7"/>
      <c r="L404" s="7"/>
      <c r="M404" s="7"/>
      <c r="N404" s="7"/>
      <c r="P404" s="7"/>
      <c r="Q404" s="7"/>
    </row>
    <row r="405" spans="11:17" x14ac:dyDescent="0.25">
      <c r="K405" s="7"/>
      <c r="L405" s="7"/>
      <c r="M405" s="7"/>
      <c r="N405" s="7"/>
      <c r="P405" s="7"/>
      <c r="Q405" s="7"/>
    </row>
    <row r="406" spans="11:17" x14ac:dyDescent="0.25">
      <c r="K406" s="7"/>
      <c r="L406" s="7"/>
      <c r="M406" s="7"/>
      <c r="N406" s="7"/>
      <c r="P406" s="7"/>
      <c r="Q406" s="7"/>
    </row>
    <row r="407" spans="11:17" x14ac:dyDescent="0.25">
      <c r="K407" s="7"/>
      <c r="L407" s="7"/>
      <c r="M407" s="7"/>
      <c r="N407" s="7"/>
      <c r="P407" s="7"/>
      <c r="Q407" s="7"/>
    </row>
    <row r="408" spans="11:17" x14ac:dyDescent="0.25">
      <c r="K408" s="7"/>
      <c r="L408" s="7"/>
      <c r="M408" s="7"/>
      <c r="N408" s="7"/>
      <c r="P408" s="7"/>
      <c r="Q408" s="7"/>
    </row>
    <row r="409" spans="11:17" x14ac:dyDescent="0.25">
      <c r="K409" s="7"/>
      <c r="L409" s="7"/>
      <c r="M409" s="7"/>
      <c r="N409" s="7"/>
      <c r="P409" s="7"/>
      <c r="Q409" s="7"/>
    </row>
    <row r="410" spans="11:17" x14ac:dyDescent="0.25">
      <c r="K410" s="7"/>
      <c r="L410" s="7"/>
      <c r="M410" s="7"/>
      <c r="N410" s="7"/>
      <c r="P410" s="7"/>
      <c r="Q410" s="7"/>
    </row>
    <row r="411" spans="11:17" x14ac:dyDescent="0.25">
      <c r="K411" s="7"/>
      <c r="L411" s="7"/>
      <c r="M411" s="7"/>
      <c r="N411" s="7"/>
      <c r="P411" s="7"/>
      <c r="Q411" s="7"/>
    </row>
    <row r="412" spans="11:17" x14ac:dyDescent="0.25">
      <c r="K412" s="7"/>
      <c r="L412" s="7"/>
      <c r="M412" s="7"/>
      <c r="N412" s="7"/>
      <c r="P412" s="7"/>
      <c r="Q412" s="7"/>
    </row>
    <row r="413" spans="11:17" x14ac:dyDescent="0.25">
      <c r="K413" s="7"/>
      <c r="L413" s="7"/>
      <c r="M413" s="7"/>
      <c r="N413" s="7"/>
      <c r="P413" s="7"/>
      <c r="Q413" s="7"/>
    </row>
    <row r="414" spans="11:17" x14ac:dyDescent="0.25">
      <c r="K414" s="7"/>
      <c r="L414" s="7"/>
      <c r="M414" s="7"/>
      <c r="N414" s="7"/>
      <c r="P414" s="7"/>
      <c r="Q414" s="7"/>
    </row>
    <row r="415" spans="11:17" x14ac:dyDescent="0.25">
      <c r="K415" s="7"/>
      <c r="L415" s="7"/>
      <c r="M415" s="7"/>
      <c r="N415" s="7"/>
      <c r="P415" s="7"/>
      <c r="Q415" s="7"/>
    </row>
    <row r="416" spans="11:17" x14ac:dyDescent="0.25">
      <c r="K416" s="7"/>
      <c r="L416" s="7"/>
      <c r="M416" s="7"/>
      <c r="N416" s="7"/>
      <c r="P416" s="7"/>
      <c r="Q416" s="7"/>
    </row>
    <row r="417" spans="11:17" x14ac:dyDescent="0.25">
      <c r="K417" s="7"/>
      <c r="L417" s="7"/>
      <c r="M417" s="7"/>
      <c r="N417" s="7"/>
      <c r="P417" s="7"/>
      <c r="Q417" s="7"/>
    </row>
    <row r="418" spans="11:17" x14ac:dyDescent="0.25">
      <c r="K418" s="7"/>
      <c r="L418" s="7"/>
      <c r="M418" s="7"/>
      <c r="N418" s="7"/>
      <c r="P418" s="7"/>
      <c r="Q418" s="7"/>
    </row>
    <row r="419" spans="11:17" x14ac:dyDescent="0.25">
      <c r="K419" s="7"/>
      <c r="L419" s="7"/>
      <c r="M419" s="7"/>
      <c r="N419" s="7"/>
      <c r="P419" s="7"/>
      <c r="Q419" s="7"/>
    </row>
    <row r="420" spans="11:17" x14ac:dyDescent="0.25">
      <c r="K420" s="7"/>
      <c r="L420" s="7"/>
      <c r="M420" s="7"/>
      <c r="N420" s="7"/>
      <c r="P420" s="7"/>
      <c r="Q420" s="7"/>
    </row>
    <row r="421" spans="11:17" x14ac:dyDescent="0.25">
      <c r="K421" s="7"/>
      <c r="L421" s="7"/>
      <c r="M421" s="7"/>
      <c r="N421" s="7"/>
      <c r="P421" s="7"/>
      <c r="Q421" s="7"/>
    </row>
  </sheetData>
  <mergeCells count="8">
    <mergeCell ref="A1:V1"/>
    <mergeCell ref="A2:V2"/>
    <mergeCell ref="A60:B60"/>
    <mergeCell ref="A58:V59"/>
    <mergeCell ref="A4:V4"/>
    <mergeCell ref="A5:V6"/>
    <mergeCell ref="A30:V30"/>
    <mergeCell ref="A28:B28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showGridLines="0" workbookViewId="0">
      <selection activeCell="Q121" sqref="Q121"/>
    </sheetView>
  </sheetViews>
  <sheetFormatPr baseColWidth="10" defaultColWidth="9.140625" defaultRowHeight="15" x14ac:dyDescent="0.25"/>
  <sheetData>
    <row r="1" spans="1:8" ht="15" customHeight="1" x14ac:dyDescent="0.25">
      <c r="C1" s="2" t="s">
        <v>28</v>
      </c>
      <c r="D1" s="2" t="s">
        <v>29</v>
      </c>
      <c r="F1" s="3"/>
    </row>
    <row r="2" spans="1:8" ht="15" customHeight="1" x14ac:dyDescent="0.25">
      <c r="A2" s="57" t="s">
        <v>30</v>
      </c>
      <c r="B2" s="58"/>
      <c r="C2" s="4">
        <v>0</v>
      </c>
      <c r="D2" s="4">
        <f>MAX(Dependencia)/2</f>
        <v>14</v>
      </c>
      <c r="E2" s="3"/>
      <c r="F2" s="3"/>
      <c r="H2">
        <f>MAX(Dependencia)/2</f>
        <v>14</v>
      </c>
    </row>
    <row r="3" spans="1:8" x14ac:dyDescent="0.25">
      <c r="A3" s="59"/>
      <c r="B3" s="60"/>
      <c r="C3" s="4">
        <f>MAX(Influencia)</f>
        <v>30</v>
      </c>
      <c r="D3" s="4">
        <f>MAX(Dependencia)/2</f>
        <v>14</v>
      </c>
    </row>
    <row r="4" spans="1:8" ht="15" customHeight="1" x14ac:dyDescent="0.25">
      <c r="A4" s="57" t="s">
        <v>31</v>
      </c>
      <c r="B4" s="58"/>
      <c r="C4" s="4">
        <f>MAX(Influencia)/2</f>
        <v>15</v>
      </c>
      <c r="D4" s="4">
        <v>0</v>
      </c>
    </row>
    <row r="5" spans="1:8" x14ac:dyDescent="0.25">
      <c r="A5" s="59"/>
      <c r="B5" s="60"/>
      <c r="C5" s="4">
        <f>MAX(Influencia)/2</f>
        <v>15</v>
      </c>
      <c r="D5" s="4">
        <f>MAX(Dependencia)</f>
        <v>28</v>
      </c>
    </row>
  </sheetData>
  <mergeCells count="2">
    <mergeCell ref="A4:B5"/>
    <mergeCell ref="A2:B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Matriz y gráfico</vt:lpstr>
      <vt:lpstr>Parámetros</vt:lpstr>
      <vt:lpstr>'Matriz y gráfico'!Área_de_impresión</vt:lpstr>
      <vt:lpstr>Dependencia</vt:lpstr>
      <vt:lpstr>Influencia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Felipe Saldarriaga Bejarano</dc:creator>
  <cp:keywords/>
  <dc:description/>
  <cp:lastModifiedBy>Carlos Arenas</cp:lastModifiedBy>
  <cp:revision/>
  <dcterms:created xsi:type="dcterms:W3CDTF">2011-08-11T16:16:29Z</dcterms:created>
  <dcterms:modified xsi:type="dcterms:W3CDTF">2023-08-18T07:01:44Z</dcterms:modified>
  <cp:category/>
  <cp:contentStatus/>
</cp:coreProperties>
</file>