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valentinaarenasperez/Downloads/"/>
    </mc:Choice>
  </mc:AlternateContent>
  <xr:revisionPtr revIDLastSave="0" documentId="13_ncr:1_{671581DE-F088-C54C-9B9E-D681E2198CE3}" xr6:coauthVersionLast="47" xr6:coauthVersionMax="47" xr10:uidLastSave="{00000000-0000-0000-0000-000000000000}"/>
  <bookViews>
    <workbookView xWindow="0" yWindow="500" windowWidth="19420" windowHeight="10420" xr2:uid="{00000000-000D-0000-FFFF-FFFF00000000}"/>
  </bookViews>
  <sheets>
    <sheet name="Matriz de sistematización" sheetId="1" r:id="rId1"/>
    <sheet name="Por Año" sheetId="6" r:id="rId2"/>
    <sheet name="Motor" sheetId="11" r:id="rId3"/>
    <sheet name="Hoja8" sheetId="12" r:id="rId4"/>
    <sheet name="Hoja9" sheetId="13" r:id="rId5"/>
    <sheet name="Hoja10" sheetId="14" r:id="rId6"/>
    <sheet name="Hoja12" sheetId="16" r:id="rId7"/>
    <sheet name="Hoja14" sheetId="18" r:id="rId8"/>
    <sheet name="Hoja15" sheetId="19" r:id="rId9"/>
    <sheet name="Información bibliográfica" sheetId="2" r:id="rId10"/>
    <sheet name="Instructivo para llenar la matr" sheetId="4" r:id="rId11"/>
  </sheets>
  <calcPr calcId="191029"/>
  <pivotCaches>
    <pivotCache cacheId="0" r:id="rId12"/>
    <pivotCache cacheId="1" r:id="rId13"/>
    <pivotCache cacheId="2" r:id="rId14"/>
    <pivotCache cacheId="3" r:id="rId15"/>
    <pivotCache cacheId="4" r:id="rId16"/>
    <pivotCache cacheId="5" r:id="rId17"/>
    <pivotCache cacheId="6" r:id="rId18"/>
    <pivotCache cacheId="7"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1" l="1"/>
  <c r="C5" i="11"/>
  <c r="C4" i="11"/>
  <c r="C3" i="11"/>
  <c r="C2" i="11"/>
  <c r="U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tc={87285B55-F2DD-FA45-89EE-5DE45115FDF6}</author>
    <author>tc={87285B55-F2DD-FA46-89EE-5DE45115FDF6}</author>
    <author>tc={FA001D15-8A1E-D143-943F-8F9EB6BFBC39}</author>
    <author>tc={FA001D15-8A1E-D144-943F-8F9EB6BFBC39}</author>
  </authors>
  <commentList>
    <comment ref="F4" authorId="0" shapeId="0" xr:uid="{00000000-0006-0000-0000-000001000000}">
      <text>
        <r>
          <rPr>
            <sz val="10"/>
            <color rgb="FF000000"/>
            <rFont val="Arial"/>
            <family val="2"/>
          </rPr>
          <t xml:space="preserve">DeepL traductor de investigaciones
</t>
        </r>
        <r>
          <rPr>
            <sz val="10"/>
            <color rgb="FF000000"/>
            <rFont val="Arial"/>
            <family val="2"/>
          </rPr>
          <t xml:space="preserve">	-VALENTINA ARENAS PÉREZ
</t>
        </r>
        <r>
          <rPr>
            <sz val="10"/>
            <color rgb="FF000000"/>
            <rFont val="Arial"/>
            <family val="2"/>
          </rPr>
          <t xml:space="preserve">
</t>
        </r>
        <r>
          <rPr>
            <b/>
            <sz val="10"/>
            <color rgb="FF000000"/>
            <rFont val="Arial"/>
            <family val="2"/>
          </rPr>
          <t xml:space="preserve">Respuesta:  </t>
        </r>
        <r>
          <rPr>
            <sz val="10"/>
            <color rgb="FF000000"/>
            <rFont val="Arial"/>
            <family val="2"/>
          </rPr>
          <t>El texto su idioma es en español</t>
        </r>
      </text>
    </comment>
    <comment ref="E6" authorId="1" shapeId="0" xr:uid="{17421271-6FEE-46BC-A5FB-3757020FD266}">
      <text>
        <t>[Comentario encadenado]
Tu versión de Excel te permite leer este comentario encadenado; sin embargo, las ediciones que se apliquen se quitarán si el archivo se abre en una versión más reciente de Excel. Más información: https://go.microsoft.com/fwlink/?linkid=870924
Comentario:
    Y México?</t>
      </text>
    </comment>
    <comment ref="G6" authorId="2" shapeId="0" xr:uid="{D7254F02-93D4-4EBF-97B7-8A3D902E386A}">
      <text>
        <t>[Comentario encadenado]
Tu versión de Excel te permite leer este comentario encadenado; sin embargo, las ediciones que se apliquen se quitarán si el archivo se abre en una versión más reciente de Excel. Más información: https://go.microsoft.com/fwlink/?linkid=870924
Comentario:
    Y México?</t>
      </text>
    </comment>
    <comment ref="E8" authorId="3" shapeId="0" xr:uid="{9AF07592-77B2-4CBA-8775-0BD4AC568142}">
      <text>
        <t>[Comentario encadenado]
Tu versión de Excel te permite leer este comentario encadenado; sin embargo, las ediciones que se apliquen se quitarán si el archivo se abre en una versión más reciente de Excel. Más información: https://go.microsoft.com/fwlink/?linkid=870924
Comentario:
    Ya existe una manera de diligenciar esta columna si se trata de varios países. Lo demás, lo puedes ir poniendo en otras notas</t>
      </text>
    </comment>
    <comment ref="G8" authorId="4" shapeId="0" xr:uid="{E91BAA19-19E9-4F6B-A5F2-68B0A57DA9B3}">
      <text>
        <t>[Comentario encadenado]
Tu versión de Excel te permite leer este comentario encadenado; sin embargo, las ediciones que se apliquen se quitarán si el archivo se abre en una versión más reciente de Excel. Más información: https://go.microsoft.com/fwlink/?linkid=870924
Comentario:
    Ya existe una manera de diligenciar esta columna si se trata de varios países. Lo demás, lo puedes ir poniendo en otras notas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tc={BCB4628C-73B5-484F-90B0-347B8B4D15EA}</author>
    <author>tc={433E5A41-BE09-F14B-B492-049F4424D526}</author>
    <author>tc={113007F9-A0CE-8841-A9F9-C8BA603CFA82}</author>
    <author>tc={37315845-94DB-A24D-943C-031D85B93FF3}</author>
    <author>tc={B896D9F7-9047-8C4D-92B6-C3410168B178}</author>
    <author>tc={4CA92F07-8FAA-5748-BEFE-47C954B326E0}</author>
    <author>tc={B732B8F7-33CC-3E40-A5B0-AEC94B5B14AF}</author>
    <author>tc={6428B311-F6E5-1447-B5D6-DE0D3A89ECA3}</author>
    <author>tc={6FACAF63-2FB7-754A-B780-A78C98987D95}</author>
    <author>tc={33F57129-3B95-964B-97E0-16BA430E5132}</author>
    <author>tc={EDC6F503-7CD2-C940-8829-D84FD3FCC109}</author>
    <author>tc={D539C742-5ECA-EF4D-A08D-70195AB5821F}</author>
  </authors>
  <commentList>
    <comment ref="B3" authorId="0" shapeId="0" xr:uid="{BCB4628C-73B5-484F-90B0-347B8B4D15EA}">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la escritura</t>
      </text>
    </comment>
    <comment ref="C9" authorId="1" shapeId="0" xr:uid="{433E5A41-BE09-F14B-B492-049F4424D526}">
      <text>
        <t>[Comentario encadenado]
Tu versión de Excel te permite leer este comentario encadenado; sin embargo, las ediciones que se apliquen se quitarán si el archivo se abre en una versión más reciente de Excel. Más información: https://go.microsoft.com/fwlink/?linkid=870924
Comentario:
    Lo adicioné</t>
      </text>
    </comment>
    <comment ref="B39" authorId="2" shapeId="0" xr:uid="{113007F9-A0CE-8841-A9F9-C8BA603CFA82}">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Revisemos si de tantos registros sólo se rescató 1</t>
      </text>
    </comment>
    <comment ref="D39" authorId="3" shapeId="0" xr:uid="{37315845-94DB-A24D-943C-031D85B93FF3}">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Revisemos: creo que este fue el que dijimos que no va</t>
      </text>
    </comment>
    <comment ref="D43" authorId="4" shapeId="0" xr:uid="{B896D9F7-9047-8C4D-92B6-C3410168B178}">
      <text>
        <t>[Comentario encadenado]
Tu versión de Excel te permite leer este comentario encadenado; sin embargo, las ediciones que se apliquen se quitarán si el archivo se abre en una versión más reciente de Excel. Más información: https://go.microsoft.com/fwlink/?linkid=870924
Comentario:
    ¿En estos si se habla de soberanía explícitamente y salud ambiental?</t>
      </text>
    </comment>
    <comment ref="C54" authorId="5" shapeId="0" xr:uid="{4CA92F07-8FAA-5748-BEFE-47C954B326E0}">
      <text>
        <t>[Comentario encadenado]
Tu versión de Excel te permite leer este comentario encadenado; sin embargo, las ediciones que se apliquen se quitarán si el archivo se abre en una versión más reciente de Excel. Más información: https://go.microsoft.com/fwlink/?linkid=870924
Comentario:
    No encuentro registros con esta ecuación. Podemos mirar el link de búsqueda</t>
      </text>
    </comment>
    <comment ref="C56" authorId="6" shapeId="0" xr:uid="{B732B8F7-33CC-3E40-A5B0-AEC94B5B14AF}">
      <text>
        <t>[Comentario encadenado]
Tu versión de Excel te permite leer este comentario encadenado; sin embargo, las ediciones que se apliquen se quitarán si el archivo se abre en una versión más reciente de Excel. Más información: https://go.microsoft.com/fwlink/?linkid=870924
Comentario:
    Idem comentario anterior</t>
      </text>
    </comment>
    <comment ref="A65" authorId="7" shapeId="0" xr:uid="{6428B311-F6E5-1447-B5D6-DE0D3A89ECA3}">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Revisemos los links dónde se hace la búsqueda</t>
      </text>
    </comment>
    <comment ref="B66" authorId="8" shapeId="0" xr:uid="{6FACAF63-2FB7-754A-B780-A78C98987D95}">
      <text>
        <t>[Comentario encadenado]
Tu versión de Excel te permite leer este comentario encadenado; sin embargo, las ediciones que se apliquen se quitarán si el archivo se abre en una versión más reciente de Excel. Más información: https://go.microsoft.com/fwlink/?linkid=870924
Comentario:
    Con esta ecuación encuentro 95 registros y de estos hay algunos interesantes: https://www.fao.org/sustainable-food-value-chains/library/full-text-search/search-results/es/?cx=018170620143701104933%3Awebr7x-q3r8&amp;q=%E2%80%9CSoberan%C3%ADa+alimentaria%E2%80%9D+AND+%E2%80%9Csalud+ambiental%E2%80%9D+AND+%E2%80%9Ccomunidades+rurales%E2%80%9D+AND+Am%C3%A9rica+Latina+&amp;cof=FORID%3A9</t>
      </text>
    </comment>
    <comment ref="C68" authorId="9" shapeId="0" xr:uid="{33F57129-3B95-964B-97E0-16BA430E5132}">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No es comprensible el número </t>
      </text>
    </comment>
    <comment ref="A77" authorId="10" shapeId="0" xr:uid="{EDC6F503-7CD2-C940-8829-D84FD3FCC109}">
      <text>
        <t>[Comentario encadenado]
Tu versión de Excel te permite leer este comentario encadenado; sin embargo, las ediciones que se apliquen se quitarán si el archivo se abre en una versión más reciente de Excel. Más información: https://go.microsoft.com/fwlink/?linkid=870924
Comentario:
    En esta revisemos en lugar de AND con el conector Y. Pueden encontrarse más cosas</t>
      </text>
    </comment>
    <comment ref="C90" authorId="11" shapeId="0" xr:uid="{D539C742-5ECA-EF4D-A08D-70195AB5821F}">
      <text>
        <t>[Comentario encadenado]
Tu versión de Excel te permite leer este comentario encadenado; sin embargo, las ediciones que se apliquen se quitarán si el archivo se abre en una versión más reciente de Excel. Más información: https://go.microsoft.com/fwlink/?linkid=870924
Comentario:
    Eso significa que entre las dos ecuaciones?</t>
      </text>
    </comment>
  </commentList>
</comments>
</file>

<file path=xl/sharedStrings.xml><?xml version="1.0" encoding="utf-8"?>
<sst xmlns="http://schemas.openxmlformats.org/spreadsheetml/2006/main" count="743" uniqueCount="309">
  <si>
    <t xml:space="preserve">Año de publicación </t>
  </si>
  <si>
    <t>Autor o autores (apellido, nombre)</t>
  </si>
  <si>
    <t>País de realización del estudio</t>
  </si>
  <si>
    <t>Calidad de la publicación (Factor de impacto Q)</t>
  </si>
  <si>
    <t>Definición de soberanía alimentaria</t>
  </si>
  <si>
    <t>Aspectos de Salud Ambiental Considerados</t>
  </si>
  <si>
    <t>Acceso a Recursos Naturales</t>
  </si>
  <si>
    <t>Prácticas Agrícolas: convencionales o alternativas</t>
  </si>
  <si>
    <t xml:space="preserve">Impacto en la Biodiversidad </t>
  </si>
  <si>
    <t xml:space="preserve">Indicadores que relacionen soberanía alimentaria -salud ambiental </t>
  </si>
  <si>
    <t xml:space="preserve">Seguridad Alimentaria y Nutrición: cantidad y calidad de los alimentos </t>
  </si>
  <si>
    <t>Participación comunitaria: ¿cómo se organiza la comunidad?</t>
  </si>
  <si>
    <t xml:space="preserve">Políticas gubernamentales </t>
  </si>
  <si>
    <t>¿Cómo se aborda el tema del cambio climático?</t>
  </si>
  <si>
    <t>Conflicto Socio-Ambiental</t>
  </si>
  <si>
    <t xml:space="preserve">Conclusiones </t>
  </si>
  <si>
    <t xml:space="preserve">Referencia bibliográfica </t>
  </si>
  <si>
    <t>Base de datos</t>
  </si>
  <si>
    <t>Instructivo para la matriz de sistematización bibliográfica</t>
  </si>
  <si>
    <r>
      <rPr>
        <b/>
        <i/>
        <sz val="12"/>
        <color theme="1"/>
        <rFont val="Arial"/>
        <family val="2"/>
      </rPr>
      <t>Al no presentarse información colocar "NO SE DETALLA ESTA INFORMACIÓN"                                                                                                                                                                                                                                                                                                                                                                                                                                                                                                                                                                                   
1. Año de la Publicación:</t>
    </r>
    <r>
      <rPr>
        <sz val="12"/>
        <color theme="1"/>
        <rFont val="Arial"/>
        <family val="2"/>
      </rPr>
      <t xml:space="preserve"> Indicar el año en que se publicó el estudio. Esto te permitirá rastrear la evolución de las discusiones y enfoques a lo largo del tiempo.
</t>
    </r>
    <r>
      <rPr>
        <b/>
        <i/>
        <sz val="12"/>
        <color theme="1"/>
        <rFont val="Arial"/>
        <family val="2"/>
      </rPr>
      <t xml:space="preserve">
2 Autor o autores (apellido, nombre) : </t>
    </r>
    <r>
      <rPr>
        <sz val="12"/>
        <color theme="1"/>
        <rFont val="Arial"/>
        <family val="2"/>
      </rPr>
      <t>Indicar el apellido y el nombre separados por una coma de los autores de la publicación y cada autor separado por un punto.</t>
    </r>
    <r>
      <rPr>
        <b/>
        <i/>
        <sz val="12"/>
        <color theme="1"/>
        <rFont val="Arial"/>
        <family val="2"/>
      </rPr>
      <t xml:space="preserve">                                                                                                                                                                                                                                                                           </t>
    </r>
    <r>
      <rPr>
        <sz val="12"/>
        <color theme="1"/>
        <rFont val="Arial"/>
        <family val="2"/>
      </rPr>
      <t xml:space="preserve">
</t>
    </r>
    <r>
      <rPr>
        <b/>
        <i/>
        <sz val="12"/>
        <color theme="1"/>
        <rFont val="Arial"/>
        <family val="2"/>
      </rPr>
      <t xml:space="preserve">
3. Título:</t>
    </r>
    <r>
      <rPr>
        <i/>
        <sz val="12"/>
        <color theme="1"/>
        <rFont val="Arial"/>
        <family val="2"/>
      </rPr>
      <t xml:space="preserve"> </t>
    </r>
    <r>
      <rPr>
        <sz val="12"/>
        <color theme="1"/>
        <rFont val="Arial"/>
        <family val="2"/>
      </rPr>
      <t xml:space="preserve">Escribir el título completo del estudio en su idioma original.  
</t>
    </r>
    <r>
      <rPr>
        <b/>
        <i/>
        <sz val="12"/>
        <color theme="1"/>
        <rFont val="Arial"/>
        <family val="2"/>
      </rPr>
      <t>4. País de publicación</t>
    </r>
    <r>
      <rPr>
        <b/>
        <sz val="12"/>
        <color theme="1"/>
        <rFont val="Arial"/>
        <family val="2"/>
      </rPr>
      <t xml:space="preserve">:  </t>
    </r>
    <r>
      <rPr>
        <sz val="12"/>
        <color theme="1"/>
        <rFont val="Arial"/>
        <family val="2"/>
      </rPr>
      <t xml:space="preserve">Escribir el país donde fue publicado el estudio.      </t>
    </r>
    <r>
      <rPr>
        <b/>
        <sz val="12"/>
        <color theme="1"/>
        <rFont val="Arial"/>
        <family val="2"/>
      </rPr>
      <t xml:space="preserve">                                                                                                                                                                                                                                                                                         
5. </t>
    </r>
    <r>
      <rPr>
        <b/>
        <i/>
        <sz val="12"/>
        <color theme="1"/>
        <rFont val="Arial"/>
        <family val="2"/>
      </rPr>
      <t>País de realización del estudio</t>
    </r>
    <r>
      <rPr>
        <b/>
        <sz val="12"/>
        <color theme="1"/>
        <rFont val="Arial"/>
        <family val="2"/>
      </rPr>
      <t>:</t>
    </r>
    <r>
      <rPr>
        <sz val="12"/>
        <color theme="1"/>
        <rFont val="Arial"/>
        <family val="2"/>
      </rPr>
      <t xml:space="preserve"> Especificar el país  de América Latina en la que se desarrolla el estudio. Esto es esencial para comprender cómo los contextos pueden variar y afectar las implementaciones.
</t>
    </r>
    <r>
      <rPr>
        <b/>
        <i/>
        <sz val="12"/>
        <color theme="1"/>
        <rFont val="Arial"/>
        <family val="2"/>
      </rPr>
      <t xml:space="preserve">6. Calidad de la publicación (Factor de impacto Q): </t>
    </r>
    <r>
      <rPr>
        <sz val="12"/>
        <color theme="1"/>
        <rFont val="Arial"/>
        <family val="2"/>
      </rPr>
      <t xml:space="preserve">El factor de impacto es una medida de frecuencia que indica el número promedio de artículos de una revista que han sido citados durante un año en particular o a lo largo de un periodo determinado, y se usa con el fin de evaluar y posicionar las revistas de la literatura científica. Este se mide desde Q1 hasta Q4
</t>
    </r>
    <r>
      <rPr>
        <b/>
        <i/>
        <sz val="12"/>
        <color theme="1"/>
        <rFont val="Arial"/>
        <family val="2"/>
      </rPr>
      <t xml:space="preserve">
7. Definición de Soberanía Alimentaria:</t>
    </r>
    <r>
      <rPr>
        <sz val="12"/>
        <color theme="1"/>
        <rFont val="Arial"/>
        <family val="2"/>
      </rPr>
      <t xml:space="preserve"> Resumir cómo se define y aborda el concepto de soberanía alimentaria en el estudio. Esto  proporcionará una idea clara de cómo se interpreta en ese contexto particular.
</t>
    </r>
    <r>
      <rPr>
        <b/>
        <i/>
        <sz val="12"/>
        <color theme="1"/>
        <rFont val="Arial"/>
        <family val="2"/>
      </rPr>
      <t xml:space="preserve">8. Aspectos de Salud Ambiental Considerados: </t>
    </r>
    <r>
      <rPr>
        <sz val="12"/>
        <color theme="1"/>
        <rFont val="Arial"/>
        <family val="2"/>
      </rPr>
      <t xml:space="preserve">Enumerar los aspectos relacionados con la producción de alimentos y la salud ambiental que se mencionan en el estudio. Pueden incluir uso de pesticidas, manejo de residuos, contaminación del agua, biodiversidad, etc.
</t>
    </r>
    <r>
      <rPr>
        <b/>
        <i/>
        <sz val="12"/>
        <color theme="1"/>
        <rFont val="Arial"/>
        <family val="2"/>
      </rPr>
      <t>9. Acceso a Recursos Naturales</t>
    </r>
    <r>
      <rPr>
        <sz val="12"/>
        <color theme="1"/>
        <rFont val="Arial"/>
        <family val="2"/>
      </rPr>
      <t xml:space="preserve">: Describir cómo se aborda en el estudio el acceso y control de recursos como tierra, agua y semillas en relación con la soberanía alimentaria y la salud ambiental.
</t>
    </r>
    <r>
      <rPr>
        <b/>
        <i/>
        <sz val="12"/>
        <color theme="1"/>
        <rFont val="Arial"/>
        <family val="2"/>
      </rPr>
      <t>10.Prácticas Agrícolas (Convencionales o alternativas) :</t>
    </r>
    <r>
      <rPr>
        <sz val="12"/>
        <color theme="1"/>
        <rFont val="Arial"/>
        <family val="2"/>
      </rPr>
      <t xml:space="preserve"> Indicar si las prácticas agrícolas y de manejo que se mencionan en el estudio son convenionales o alternativas y cómo afectan la salud ambiental en las zonas rurales.
</t>
    </r>
    <r>
      <rPr>
        <b/>
        <i/>
        <sz val="12"/>
        <color theme="1"/>
        <rFont val="Arial"/>
        <family val="2"/>
      </rPr>
      <t>11. Impacto en la Biodiversidad:</t>
    </r>
    <r>
      <rPr>
        <sz val="12"/>
        <color theme="1"/>
        <rFont val="Arial"/>
        <family val="2"/>
      </rPr>
      <t xml:space="preserve"> Resumir si se discuten los efectos de las prácticas agrícolas en la biodiversidad local y la resiliencia de los sistemas alimentarios.
</t>
    </r>
    <r>
      <rPr>
        <b/>
        <i/>
        <sz val="12"/>
        <color theme="1"/>
        <rFont val="Arial"/>
        <family val="2"/>
      </rPr>
      <t xml:space="preserve">12. Indicadores que relacionen soberanía alimentaria -salud ambiental: </t>
    </r>
    <r>
      <rPr>
        <sz val="12"/>
        <color theme="1"/>
        <rFont val="Arial"/>
        <family val="2"/>
      </rPr>
      <t xml:space="preserve"> ¿Dentro de el estudio se evidencia algún indicador?  ¿Cuáles?</t>
    </r>
    <r>
      <rPr>
        <b/>
        <i/>
        <sz val="12"/>
        <color theme="1"/>
        <rFont val="Arial"/>
        <family val="2"/>
      </rPr>
      <t xml:space="preserve">                                                                                                                                                                                                                                                                                                         
13. Seguridad Alimentaria y Nutrición (cantidad/calidad): </t>
    </r>
    <r>
      <rPr>
        <sz val="12"/>
        <color theme="1"/>
        <rFont val="Arial"/>
        <family val="2"/>
      </rPr>
      <t xml:space="preserve">Explicar si se mencionan los vínculos entre la soberanía alimentaria, la producción de alimentos y la disponibilidad de alimentos nutritivos.
</t>
    </r>
    <r>
      <rPr>
        <b/>
        <i/>
        <sz val="12"/>
        <color theme="1"/>
        <rFont val="Arial"/>
        <family val="2"/>
      </rPr>
      <t>14. Participación Comunitaria (¿Cómo se organiza la comunidad?):</t>
    </r>
    <r>
      <rPr>
        <sz val="12"/>
        <color theme="1"/>
        <rFont val="Arial"/>
        <family val="2"/>
      </rPr>
      <t xml:space="preserve"> Indicar si se destacan iniciativas de participación comunitaria en la toma de decisiones sobre la producción y consumo de alimentos.
</t>
    </r>
    <r>
      <rPr>
        <b/>
        <i/>
        <sz val="12"/>
        <color theme="1"/>
        <rFont val="Arial"/>
        <family val="2"/>
      </rPr>
      <t>15. Políticas Gubernamentales:</t>
    </r>
    <r>
      <rPr>
        <sz val="12"/>
        <color theme="1"/>
        <rFont val="Arial"/>
        <family val="2"/>
      </rPr>
      <t xml:space="preserve"> Describir cómo las políticas gubernamentales respaldan u obstaculizan la soberanía alimentaria y su impacto en la salud ambiental.
</t>
    </r>
    <r>
      <rPr>
        <b/>
        <sz val="12"/>
        <color theme="1"/>
        <rFont val="Arial"/>
        <family val="2"/>
      </rPr>
      <t>16. ¿Cómo se aborda el tema del cambio climático?:</t>
    </r>
    <r>
      <rPr>
        <sz val="12"/>
        <color theme="1"/>
        <rFont val="Arial"/>
        <family val="2"/>
      </rPr>
      <t xml:space="preserve"> Resaltar si se discute cómo el cambio climático influye en la relación entre soberanía alimentaria y salud ambiental.
</t>
    </r>
    <r>
      <rPr>
        <b/>
        <i/>
        <sz val="12"/>
        <color theme="1"/>
        <rFont val="Arial"/>
        <family val="2"/>
      </rPr>
      <t xml:space="preserve">17. Conflicto Socio-Ambiental: </t>
    </r>
    <r>
      <rPr>
        <sz val="12"/>
        <color theme="1"/>
        <rFont val="Arial"/>
        <family val="2"/>
      </rPr>
      <t xml:space="preserve">Registrar si se abordan posibles conflictos de intereses entre la agroindustria y la promoción de la soberanía alimentaria.
</t>
    </r>
    <r>
      <rPr>
        <b/>
        <i/>
        <sz val="12"/>
        <color theme="1"/>
        <rFont val="Arial"/>
        <family val="2"/>
      </rPr>
      <t>18.  Conclusiones</t>
    </r>
    <r>
      <rPr>
        <sz val="12"/>
        <color theme="1"/>
        <rFont val="Arial"/>
        <family val="2"/>
      </rPr>
      <t xml:space="preserve">: Resumir los principales hallazgos y conclusiones del estudio en relación con la relación entre soberanía alimentaria y salud ambiental.
</t>
    </r>
  </si>
  <si>
    <t>Motor de Busqueda</t>
  </si>
  <si>
    <t xml:space="preserve">Google Academico </t>
  </si>
  <si>
    <t>Q3</t>
  </si>
  <si>
    <t>Titulo</t>
  </si>
  <si>
    <t>América Latina y los impactos de la guerra en Europa en el ámbito de la seguridad alimentaria</t>
  </si>
  <si>
    <t>America Latina</t>
  </si>
  <si>
    <t>La soberanía alimentaria es un concepto que se refiere al derecho de las comunidades y los países a definir sus propias políticas alimentarias y agrícolas de manera autónoma, priorizando la producción y el consumo de alimentos locales y sostenibles.</t>
  </si>
  <si>
    <t>El texto no aborda directamente la salud ambiental, pero presenta conexiones indirectas. Factores como el cambio climático, la producción agrícola y el transporte de alimentos pueden afectar tanto la seguridad alimentaria como la salud ambiental. Es esencial abordar estos problemas de manera integrada para lograr un desarrollo sostenible.</t>
  </si>
  <si>
    <t>El acceso a recursos naturales se relaciona con la crisis alimentaria, especialmente en lo que respecta a los recursos agrícolas y los insumos para la producción de alimentos. La guerra en Ucrania y la cadena de suministro de importación de fertilizantes son ejemplos concretos que destacan la importancia del acceso a estos recursos para la seguridad alimentaria. El texto subraya la necesidad de garantizar un flujo ininterrumpido de alimentos y fertilizantes como parte de la respuesta a la crisis alimentaria.</t>
  </si>
  <si>
    <t>No se menciona explícitamente prácticas agrícolas convencionales o alternativas</t>
  </si>
  <si>
    <t>No se destaca un impacto directo en la biodiversidad. Sin embargo, se pueden identificar conexiones indirectas relacionadas con la gestión de recursos naturales, el cambio climático y la conversión de hábitats naturales en tierras agrícolas que podrían tener implicaciones en la biodiversidad. Aunque no se discuten en detalle, estas conexiones subrayan la importancia de considerar la relación entre la seguridad alimentaria y la biodiversidad en el contexto de la gestión ambiental y la sostenibilidad.</t>
  </si>
  <si>
    <t>Se abordan temas relacionados con la crisis alimentaria, la gobernanza global y la seguridad alimentaria, pero no se detallan indicadores específicos que relacionen directamente la soberanía alimentaria con la salud ambiental. Sin embargo, es posible inferir la importancia de considerar indicadores relacionados con el uso de recursos naturales, la gestión de la tierra, el impacto ambiental de la producción de alimentos y la diversidad de cultivos como parte de una evaluación más completa de la relación entre la soberanía alimentaria y la salud ambiental. Estos indicadores ayudarían a evaluar cómo las decisiones y prácticas alimentarias afectan tanto la seguridad alimentaria como la salud del entorno natural.</t>
  </si>
  <si>
    <t>No se detalla información específica relacionada con la Seguridad Alimentaria y Nutrición en términos de la cantidad y calidad de los alimentos. El texto se centra más en cuestiones de seguridad alimentaria desde una perspectiva geopolítica, comercial y económica, pero no profundiza en los aspectos nutricionales y de calidad de los alimentos.</t>
  </si>
  <si>
    <t>No aborda específicamente la participación comunitaria ni cómo se organiza la comunidad en relación con la seguridad alimentaria y la nutrición. El enfoque principal del artículo se centra en cuestiones geopolíticas, económicas y comerciales relacionadas con la seguridad alimentaria, pero no entra en detalles sobre la participación comunitaria o la organización de la comunidad en este contexto.</t>
  </si>
  <si>
    <t>Se menciona varias políticas gubernamentales y acciones relacionadas con la seguridad alimentaria en Europa y América Latina en el contexto de la crisis alimentaria y la guerra en Ucrania. Estas políticas incluyen la asistencia agrícola y la ayuda humanitaria proporcionada por la FAO, el uso del índice de precios de los alimentos para monitorear los precios, leyes de seguridad alimentaria en países como Perú, Argentina, Chile y México, y la participación en iniciativas internacionales como la Iniciativa de Granos del Mar Negro para estabilizar los precios de los alimentos. Estas políticas tienen como objetivo abordar los desafíos relacionados con la seguridad alimentaria y la disponibilidad de alimentos en momentos de crisis y dificultades económicas.</t>
  </si>
  <si>
    <t xml:space="preserve">el tema del cambio climático se aborda de manera indirecta a través de la discusión sobre la crisis alimentaria y sus impactos en la seguridad alimentaria en Europa y América Latina. Aunque no se profundiza específicamente en el cambio climático, se pueden identificar algunas conexiones y referencias indirectas:
Impacto de Choques Externos: El texto menciona que la guerra en Ucrania exacerbó la crisis alimentaria, que a su vez se vio afectada por otros choques externos, como la crisis climática y la pandemia de COVID-19. Esto sugiere que el cambio climático puede tener un papel en la inestabilidad de los sistemas alimentarios.
Producción de Alimentos: Se hace referencia a la producción de alimentos y su impacto en los mercados, pero no se profundiza en cómo el cambio climático puede afectar la producción agrícola y la disponibilidad de alimentos en la región.
Sostenibilidad Ambiental: El texto menciona la importancia de los sistemas alimentarios sostenibles, que incluyen la seguridad alimentaria y la nutrición de las personas sin poner en riesgo los recursos ambientales. Esto sugiere una conexión entre la seguridad alimentaria y la sostenibilidad ambiental, que puede verse afectada por el cambio climático.
En resumen, el texto inicial no aborda directamente el cambio climático, pero sugiere que los desafíos relacionados con la seguridad alimentaria y la disponibilidad de alimentos pueden estar influenciados por factores como el cambio climático y la sostenibilidad ambiental.
</t>
  </si>
  <si>
    <t xml:space="preserve">no se menciona explícitamente conflictos socio-ambientales. En su lugar, se enfoca en cuestiones relacionadas con la seguridad alimentaria, la crisis alimentaria y las políticas gubernamentales en Europa y América Latina. </t>
  </si>
  <si>
    <t>El artículo evaluado destaca una crisis alimentaria agravada por factores como la guerra en Ucrania, la pandemia de COVID-19 y tensiones económicas globales, lo que afecta la seguridad alimentaria en Europa y América Latina. Organizaciones internacionales como la FAO responden proporcionando asistencia agrícola y nutricional. Varios países de América Latina han implementado políticas gubernamentales para abordar la seguridad alimentaria. Aunque no se menciona directamente, se sugiere que la crisis alimentaria y las prácticas agrícolas pueden tener impactos en la biodiversidad y están relacionados indirectamente con el cambio climático. Se destaca la importancia de un enfoque multilateral para abordar estos desafíos y garantizar el acceso a alimentos suficientes y nutritivos en momentos de crisis.</t>
  </si>
  <si>
    <t>https://www.researchgate.net/publication/373683879_America_Latina_y_los_impactos_de_la_guerra_en_Europa_en_el_ambito_de_la_seguridad_alimentaria</t>
  </si>
  <si>
    <t xml:space="preserve">Navarro, C. (2023). América Latina y los impactos de la guerra en Europa en el ámbito de la seguridad alimentaria. Revista Política Internacional, 157-177.
</t>
  </si>
  <si>
    <t>Scielo</t>
  </si>
  <si>
    <t>La soberanía alimentaria ¿Una alternativa ante el acelerado cambio climático?</t>
  </si>
  <si>
    <t>Ecuador</t>
  </si>
  <si>
    <t>Q2</t>
  </si>
  <si>
    <t>Entiéndase la soberanía alimentaria como una contrapropuesta al marco de la política macroeconómica neoliberal; la soberanía alimentaria clama por el derecho de las naciones y los pueblos a restringir el comercio, si esto fuera necesario para proteger a los agricultores de pequeña escala y otras comunidades rurales marginadas contra el dumping y la competencia desleal</t>
  </si>
  <si>
    <t>El estudio considera varios aspectos de salud ambiental relacionados con la agricultura y la soberanía alimentaria, incluyendo el uso de plaguicidas y fertilizantes, la pérdida de diversidad genética en los cultivos, la degradación de los ecosistemas, la contaminación del agua, los efectos del cambio climático y el acaparamiento de tierras. Estos aspectos resaltan cómo las prácticas agrícolas pueden tener un impacto negativo en la salud de los ecosistemas y, en última instancia, en la salud de las poblaciones locales. El estudio aboga por enfoques más sostenibles en la agricultura para preservar la salud ambiental.</t>
  </si>
  <si>
    <t>El estudio aborda el acceso a recursos naturales en relación con la soberanía alimentaria y la agricultura sostenible. Destaca que el acceso equitativo y sostenible a recursos como la tierra, el agua, la biodiversidad y los recursos forestales es esencial para promover sistemas alimentarios resilientes y justos. Además, resalta cómo la concentración de la propiedad de la tierra y la pérdida de biodiversidad pueden representar barreras para la agricultura familiar campesina. En resumen, el acceso a estos recursos naturales desempeña un papel fundamental en la búsqueda de la soberanía alimentaria y la sostenibilidad agrícola.</t>
  </si>
  <si>
    <t>El estudio menciona dos enfoques principales en las prácticas agrícolas:
Prácticas Agrícolas Convencionales: Estas prácticas incluyen monocultivos, el uso intensivo de químicos como plaguicidas y fertilizantes, y la mecanización agrícola. A menudo se asocian con problemas ambientales y sociales, como la pérdida de biodiversidad y la dependencia de combustibles fósiles.
Prácticas Agrícolas Alternativas (Agroecología): Estas prácticas promueven la diversificación de cultivos, el uso de métodos orgánicos y naturales para el control de plagas, la conservación del suelo y el respeto por los conocimientos tradicionales. Buscan sistemas agrícolas más sostenibles y respetuosos con el medio ambiente.
En resumen, el estudio resalta la importancia de adoptar prácticas agrícolas más sostenibles y respetuosas con el medio ambiente, como la agroecología, en lugar de depender de las prácticas convencionales que pueden tener impactos negativos en la salud ambiental y humana.</t>
  </si>
  <si>
    <t>El estudio señala que las prácticas agrícolas convencionales, como los monocultivos y el uso intensivo de químicos, tienen un impacto negativo en la biodiversidad. Esto incluye la pérdida de diversidad genética en cultivos, la contaminación del agua y el suelo, la pérdida de hábitats naturales y la disminución general de la biodiversidad en paisajes agrícolas. Se destaca la importancia de adoptar enfoques agrícolas más sostenibles, como la agroecología, para preservar la diversidad de especies y la salud de los ecosistemas agrícolas.</t>
  </si>
  <si>
    <t>Los indicadores que relacionan la soberanía alimentaria con la salud ambiental incluyen la diversidad de cultivos, el uso de químicos agrícolas, la conservación del suelo, la resiliencia ante el cambio climático, la eficiencia en el uso de recursos naturales y la reducción de residuos. Estos indicadores reflejan cómo un enfoque de soberanía alimentaria promueve prácticas agrícolas más sostenibles y la preservación de recursos naturales, contribuyendo así a la salud ambiental.</t>
  </si>
  <si>
    <t>Se resaltan elementos esenciales relacionados con la seguridad alimentaria y nutrición. Esto incluye asegurar que haya suficiente cantidad de alimentos disponibles para satisfacer las necesidades de la población y que las personas tengan acceso económico a ellos sin comprometer sus medios de vida. Además, se destaca la importancia de que los alimentos sean nutritivos y proporcionen los nutrientes necesarios para la salud. La diversidad en la dieta se considera esencial para una buena salud, y se reconoce que la seguridad alimentaria no se limita a un momento específico, sino que implica garantizar un acceso continuo a alimentos adecuados a lo largo del tiempo. La higiene y seguridad alimentaria también son aspectos clave para prevenir enfermedades transmitidas por alimentos. Estos elementos se entrelazan para abordar la seguridad alimentaria y nutrición en términos de la cantidad y calidad de los alimentos disponibles para la población.</t>
  </si>
  <si>
    <t>El autor subraya la importancia de la participación comunitaria en la gestión de la seguridad y soberanía alimentaria. Destaca que las comunidades deben tener un control activo sobre la producción, distribución y consumo de alimentos, ya que poseen un conocimiento profundo de sus necesidades y condiciones locales. La participación comunitaria es esencial para organizar sistemas alimentarios sostenibles y adaptarse al cambio climático. En resumen, se aboga por la participación activa de las comunidades en la toma de decisiones relacionadas con la producción y distribución de alimentos.</t>
  </si>
  <si>
    <t>El texto resalta la importancia de las políticas gubernamentales en áreas clave relacionadas con la seguridad y soberanía alimentaria. Esto incluye la promoción de prácticas agrícolas sostenibles, la protección de la agricultura familiar, el acceso equitativo a recursos naturales como la tierra y el agua, la regulación de la industria de alimentos y la promoción de prácticas agroecológicas. Estas políticas son fundamentales para garantizar la disponibilidad y calidad de alimentos, así como la protección de la agricultura local y la salud de la población.</t>
  </si>
  <si>
    <t>El texto aborda el tema del cambio climático como un factor crítico que afecta a la seguridad alimentaria y la soberanía alimentaria. Se destaca que el cambio climático tiene un impacto significativo en la agricultura, ya que provoca alteraciones en los patrones de lluvia y temperatura, así como fenómenos climáticos extremos más frecuentes e intensos, especialmente en los países en vías de desarrollo. Estos cambios climáticos pueden comprometer la capacidad de las comunidades para producir alimentos y, por lo tanto, afectar su seguridad alimentaria.</t>
  </si>
  <si>
    <t>El conflicto socio-ambiental al que se hace referencia en el texto se relaciona con los impactos negativos de las prácticas agrícolas convencionales, como la agricultura industrial y el agronegocio, en el medio ambiente y en las comunidades locales. Estos conflictos se manifiestan en diversas formas, como la degradación ambiental, la pérdida de biodiversidad, la contaminación del agua y del suelo, y la expulsión de comunidades rurales de sus tierras debido a la expansión de monocultivos y prácticas agroindustriales.</t>
  </si>
  <si>
    <t>El trabajo ofrece conclusiones fundamentales al resaltar la lucha entre la soberanía alimentaria y el agronegocio como enfoques opuestos en la agricultura. Se reconoce que el cambio climático tiene un impacto significativo en la seguridad alimentaria y que las prácticas agroecológicas son esenciales para abordar estos desafíos. Además, se destaca el conflicto socio-ambiental generado por el agronegocio, que afecta tanto al medio ambiente como a las comunidades locales. En resumen, el trabajo aboga por un enfoque más sostenible y local en la agricultura, promoviendo la soberanía alimentaria y la agroecología como soluciones clave para abordar los problemas socio-ambientales en la seguridad alimentaria.</t>
  </si>
  <si>
    <t>Lizano, R. (2020). La soberanía alimentaria ¿Una alternativa ante el acelerado cambio climático? Abya-Yala, 219-232.</t>
  </si>
  <si>
    <t>Catherine Margaret Navarro Acosta de Herrera</t>
  </si>
  <si>
    <t>Lizanio R</t>
  </si>
  <si>
    <t>Idioma</t>
  </si>
  <si>
    <t>Español</t>
  </si>
  <si>
    <t>Julissa Gómez-Núñez Emanuel Gómez-Martínez Helda Morales Virginia González-Santiago Katrin Aiterwegmair</t>
  </si>
  <si>
    <t>Construcción social de la soberanía alimentaria por la organización campesina OCEZ-CNPA en Chiapas, México</t>
  </si>
  <si>
    <t>México</t>
  </si>
  <si>
    <t xml:space="preserve"> la soberanía alimentaria se entiende como el derecho de los pueblos, las naciones o países a definir sus formas de producción, distribución y consumo de sus alimentos y a gozar de una alimentación culturalmente apropiada, con calidad y en cantidades suficientes para llevar una vida sana, que garantice la dignidad humana. Esto implica no solo la independencia en la toma de decisiones sobre la producción y distribución de alimentos, sino también el acceso a alimentos nutritivos y la participación activa de los campesinos y las comunidades en la definición de políticas públicas que respalden un modelo de producción diversificado con principios agroecológicos.
</t>
  </si>
  <si>
    <t>El texto se enfoca en la transición hacia la agroecología en comunidades rurales. Aunque no aborda directamente aspectos de salud ambiental, se destacan varios temas relacionados, como la conservación del suelo, el uso de agroquímicos, la escasez y contaminación del agua, la biodiversidad agrícola, el cambio climático y la equidad de género. Estos aspectos son fundamentales para comprender cómo las prácticas agrícolas afectan el medio ambiente y la salud de las comunidades locales.</t>
  </si>
  <si>
    <t>Se aborda la transición hacia la agroecología en comunidades rurales, destacando desafíos relacionados con el acceso a recursos naturales. Estos desafíos incluyen la escasez de agua, la conservación del suelo, la importancia de semillas nativas y criollas, la promoción de la biodiversidad agrícola, el acceso limitado a tierras adecuadas y la necesidad de recursos económicos para invertir en prácticas agroecológicas. El acceso a estos recursos es esencial para la agricultura sostenible y la soberanía alimentaria en estas comunidades.</t>
  </si>
  <si>
    <t>Se presenta una descripción sobre la coexistencia de prácticas agrícolas convencionales y alternativas (agroecológicas) en comunidades rurales. Las prácticas convencionales implican el uso de agroquímicos y monocultivos, mientras que las alternativas se centran en el reciclaje de nutrientes, la conservación de suelo y agua, la diversificación de cultivos y técnicas agroecológicas. La transición hacia la agroecología se considera un proceso gradual para mejorar la sostenibilidad y la soberanía alimentaria en estas comunidades.</t>
  </si>
  <si>
    <t xml:space="preserve">
La transición hacia prácticas agroecológicas en comunidades rurales tiene un impacto positivo en la biodiversidad. Esto se logra a través de la diversificación de cultivos, el uso de semillas nativas y criollas, la conservación de ecosistemas locales y el reciclaje de nutrientes. Estas acciones contribuyen a mantener la biodiversidad, preservar variedades tradicionales de plantas y reducir la erosión del suelo, promoviendo así una agricultura más sostenible.</t>
  </si>
  <si>
    <t xml:space="preserve">Para analizar la sostenibilidad de las parcelas visitadas, se aplicó una evaluación con diez indicadores: fertilidad de suelo, manejo de pendientes, disponibilidad del agua, uso y cuidado del agua, acceso y reproducción de semillas nativas o criollas, control biológico de plagas, uso de insectos benéficos, manejo de malezas, presencia de animales silvestres, prácticas para evitar la deforestación y manejo de policultivos. </t>
  </si>
  <si>
    <t>Los campesinos convencionales declaran que la inseguridad económica no les anima a arriesgarse a un cambio agroecológico, sin embargo, también se encontró lo opuesto: que las crisis promueven la transición agroecológica como alternativa sistémica. Los campesinos agroecológicos entrevistados señalaron razones económicas como motivación para iniciar el proceso de transición agroecológica
El segundo factor, la organización social, es notable a partir de la reflexión y análisis promovido por la OCEZ-CNPA, quienes llegaron a la conclusión que no es rentable producir para el mercado y han reorientado su estrategia productiva a la autosuficiencia familiar.</t>
  </si>
  <si>
    <t>En las familias campesinas visitadas existe una baja participación de los jóvenes en los procesos productivos y la economía campesina. La pobreza en ingresos económicos ha generado emigración del campo a la ciudad, del sur al norte. El 62.5 % de las familias campesinas entrevistadas tienen o tuvieron a un familiar de género masculino (hijo o papá) emigrante, cuyo destino han sido ciudades en otras regiones de México o los Estados Unidos. A consecuencia de la emigración hay escasez de mano de obra familiar, por lo que los jefes de hogar contratan jornaleros para garantizar los trabajos en las parcelas.</t>
  </si>
  <si>
    <t xml:space="preserve"> Existen muy pocas políticas públicas, programas sociales o iniciativas que fomenten la organización colectiva de los campesinos para la producción, transformación y comercialización. Las políticas agrarias neoliberales han sido desfavorables a la producción agroecológica. Los programas de desarrollo rural han sido diseñados para incrementar la producción con base en paquetes de agroquímicos, política conocida como “Revolución Verde”, o en programas sociales destinados a administrar la pobreza (Agudo-Sanchíz, 2015).
Los campesinos entrevistados han participado en proyectos productivos gestionados por la OCEZ-CNPA. Estos han permitido el acceso a recursos productivos, como fertilizantes, aves de corral y granjas porcinas. En cuanto a los programas sociales, antes del cambio de gobierno de 2018, las madres de familia eran beneficiadas con subsidios del programa Prospera (antes: Oportunidades), y los hombres con subsidios del programa Procampo-Proagro. En ninguno de los casos se encontró que estos subsidios representaran una inversión en los procesos productivos, ni en la agricultura convencional, mucho menos en la transición agroecológica.</t>
  </si>
  <si>
    <t>En 84.61 % de las experiencias visitadas se encontró una escasa disponibilidad de agua en las parcelas, lo que dificulta producir de manera permanente y suficiente. Los campesinos asocian cambios en el régimen de lluvias con el cambio climático. Este fenómeno resultó en una sequía muy severa en el ciclo 2017-2018, que causó una pérdida total de la cosecha de los campesinos, quienes en su mayoría no disponían de riego.</t>
  </si>
  <si>
    <t>Entre los dilemas cotidianos de los campesinos se percibe que la radio local es un medio por el que se difunde el consumo de productos agroquímicos con un discurso que ofrece mejorar los rendimientos productivos, reducir el esfuerzo físico y mejorar las cosechas. Es importante señalar que, el cien por ciento de las parcelas visitadas están rodeadas de predios de campesinos altamente dependientes de paquetes tecnológicos convencionales: semillas híbridas comerciales, fertilizantes, insecticidas, herbicidas, entre otros.</t>
  </si>
  <si>
    <t>El caso de la OCEZ-CNPA demuestra que una transformación se fortalece con procesos participativos de educación popular e investigación, en los que la base campesina sea un protagonista central. Las acciones de formación en agroecología empezaron a tener más éxito cuando se abandonó la idea de que la agroecología podría ser una receta para la sustitución de insumos, y se le reconoció como una alternativa de vida holística e integral con base en el trabajo colectivo y comunitario. Los procesos de educación popular lograron una reconceptualización y apropiación de la agroecología y de la soberanía alimentaria desde la reivindicación de la propia agricultura campesina,
 la experiencia documentada permite afirmar que las organizaciones campesinas pueden dirigir acciones colectivas para transformar la situación crítica en la que se encuentran las familias de sus bases sociales. Concluimos que para la construcción colectiva de la soberanía alimentaria es indispensable diseñar e implementar procesos pedagógicos horizontales, erigidos a partir de los saberes de los campesinos y campesinas. No obstante, para consolidar el proceso de construcción de la soberanía alimentaria con base agroecológica, el conocimiento y la conciencia formada necesitan ser materializadas en prácticas concretas que mejoren la economía y la calidad de vida de las familias campesinas.</t>
  </si>
  <si>
    <t>Huertos caseros tradicionales del Chocó, alternativa agroecológica para conservación de la Agrobiodiversidad, la soberanía alimentaria en la zona media del San Juan</t>
  </si>
  <si>
    <t>https://repositorio.unal.edu.co/handle/unal/84507</t>
  </si>
  <si>
    <t>Liviston Barrios Arango</t>
  </si>
  <si>
    <t>Colombia</t>
  </si>
  <si>
    <t>Tesis de Grado</t>
  </si>
  <si>
    <t xml:space="preserve">El concepto sociopolítico y sistémico de soberanía alimentaria, emergió por primera
vez como propuesta de los movimientos sociales representados por la Vía
Campesina en la cumbre mundial de la alimentación, convocada por la FAO en
Roma en 1996. Este concepto evoca la capacidad de los pueblos de decidir qué se
produce y consume (FAO, 1996) y actúa como respuesta opuesta al modelo
globalizado agroindustrial y al concepto agroalimentario institucional de seguridad
alimentaria propuesto por la FAO </t>
  </si>
  <si>
    <t xml:space="preserve">Los resultados
encontrados evidencian que a pesar de que los análisis de los suelos indicaron
características químicas que favorecen la acumulación de Hg y por tanto sus
efectos negativos ponen en riesgo la salud y nutrición de la población. Los huertos
caseros mixtos, son una muestra importante del nivel de resiliencia que tienen las
comunidades locales para pervivir en su territorio y se constituyen en una excelente
práctica que garantiza autonomía, soberanía y seguridad alimentaria, a sus
pobladores. </t>
  </si>
  <si>
    <t xml:space="preserve">Los resultados encontrados evidencian que a pesar de que los análisis de los suelos indicaron características químicas que favorecen la acumulación de Hg y por tanto sus
efectos negativos ponen en riesgo la salud y nutrición de la población. Los huertos caseros mixtos, son una muestra importante del nivel de resiliencia que tienen las
comunidades locales para pervivir en su territorio y se constituyen en una excelente práctica que garantiza autonomía, soberanía y seguridad alimentaria, a sus pobladores. </t>
  </si>
  <si>
    <t xml:space="preserve"> Estas comunidades tradicionales tienen que soportar una invisibilización histórica estructural nacional e internacional, lo que
puede llegar al abandono de prácticas de agricultura tradicional por las presiones de los modelos alimentarios convencionales y políticas gubernamentales
enfocadas en la pasada ‘revolución verde’. Hoy, principalmente la apertura económica cada más desregulada producida por los diferentes tratados internacionales, traen consigo la introducción de cultivos foráneos, la aculturización
y la pérdida eminente de la diversidad agrícola nativa</t>
  </si>
  <si>
    <t>2. “Food sovereignty” AND “environmental health” AND “rural communities” AND Latin America</t>
  </si>
  <si>
    <t>The Class Dynamics of Food Sovereignty in Mexico and Ecuador</t>
  </si>
  <si>
    <t>Ingles</t>
  </si>
  <si>
    <t>Thomas Paul Henderson</t>
  </si>
  <si>
    <t>Q1</t>
  </si>
  <si>
    <t xml:space="preserve"> se consideran varios aspectos de salud ambiental, como la gestión sostenible de recursos naturales, la conservación de la biodiversidad, la reducción del uso de químicos y pesticidas, y la protección de comunidades rurales frente a la privatización de recursos y la agricultura comercial. Estos aspectos reflejan la preocupación por la sostenibilidad y la salud a largo plazo de los ecosistemas y la agricultura, que son fundamentales para la soberanía alimentaria.</t>
  </si>
  <si>
    <t>se destaca la importancia del acceso a recursos naturales como la tierra, el agua, la biodiversidad, los recursos forestales, los pastos y los recursos pesqueros. Este acceso es fundamental para que las comunidades rurales puedan producir alimentos de manera sostenible y mantener su autonomía en la toma de decisiones sobre sus sistemas alimentarios. La protección y gestión sostenible de estos recursos son objetivos clave de la soberanía alimentaria.</t>
  </si>
  <si>
    <t xml:space="preserve">No se especifica directamente si promueve prácticas agrícolas convencionales o alternativas en el contexto de la soberanía alimentaria. Sin embargo, se menciona que la soberanía alimentaria busca reemplazar el régimen alimentario neoliberal con un modelo de producción campesina sostenible, lo que sugiere un enfoque más alineado con prácticas agrícolas alternativas que promuevan la sostenibilidad y la autonomía de las comunidades rurales. </t>
  </si>
  <si>
    <t>Se menciona el impacto en la biodiversidad de la siguiente manera:
Conservación de la biodiversidad agrícola: Inicialmente resalta la importancia de conservar la biodiversidad agrícola como parte de la soberanía alimentaria enfocandose en la diversidad de cultivos y variedades tradicionales, que representan un patrimonio genético valioso, donde la conservación de esta biodiversidad es esencial para la seguridad alimentaria y la adaptación a cambios en el entorno.
Agricultura comercial y simplificación:Tambien hace enfasis a la agricultura comercial, promovida por la globalización neoliberal que a menudo se asocia con prácticas que simplifican los sistemas de cultivo y promueven la dependencia de variedades de cultivos de alto rendimiento. Esta simplificación puede tener un impacto negativo en la biodiversidad, ya que reduce la variedad de cultivos cultivados y puede llevar a la pérdida de variedades tradicionales.</t>
  </si>
  <si>
    <t>Se pueden identificar algunos elementos implícitos en el artículo que podrían considerarse como indicadores relacionados con esta conexión:
Menciones de prácticas agrícolas sostenibles: Donde se alude a la importancia de la agricultura sostenible y la conservación de la biodiversidad agrícola como parte de la soberanía alimentaria. 
Referenciaciones al amparo de recursos naturales: Se habla de la privatización de recursos como la tierra y el agua, haciendo enfasis en una amenaza para la soberanía alimentaria. 
Mención de la defensa de colectividades rurales: La defensa de la población y su capacidad para mantener prácticas agrícolas tradicionales puede estar vinculadas con la preservación de entornos locales y la salud ambiental en esas áreas.</t>
  </si>
  <si>
    <t xml:space="preserve">Se resalta la seguridad alimentaria y nutrición en el contexto de la soberanía aplicable al caso, aunque no se enfoca específicamente en la cantidad y calidez de los alimentos. pero, se consigie determinar durante la lectura ciertos elementos relacionados con estos temas:
Pluiridad de alimentos: Tal como se expone en el articulo, se promueve la diversificación de cultivos y la preservación de la biodiversidad agrícola, cntribuyendo a optimizar la calidad de los alimentos disponibles al fomentar una dieta más diversa y rica en nutrientes.
Independecia en la generación de alimentos: En este trabajo se busca que las comunidades rurales obtengan control sobre la producción de comida. Aunque esto consigue manifestar implicaciones en la cantidad y calidad de los productos disponibles, ya que las comunidades pueden dar prioridad a la producción segun las adaptaciones de sus necesidades.
Seguridad alimentaria a nivel colectivo: El enfoque de esta condición se relaciona con el entorno comunitarioya que si poseen la dispocision para generar sus propios alimentos de manera sostenible, esto puede aportar a garantizar un suministro constante de alimentos de calidad.
</t>
  </si>
  <si>
    <t>Las comunidades se organizan por medio de movimientos campesinos e instituciones que representan a agricultores, campesinos, comunidades indígenas y otros organizaciones rurales. Estas comunidades se unen para salvaguardar sus recursos, estilos de vida y principios morales comunales contra las amenazas del neoliberalismo y la privatización de recursos naturales. Además, trabajan juntas para buscar alternativas sostenibles al régimen alimentario neoliberal, promoviendo la diversidad de cultivos y la producción campesina</t>
  </si>
  <si>
    <t>Según la información proporcionada en el artículo las políticas gubernamentales desempeñan un papel fundamental en el medio de la soberanía alimentaria. El neoliberalismo y las políticas gubernamentales que lo avalan se ven como un peligro para la soberanía alimentaria, ya que constantemente agregan la privatización de recursos naturales y la liberalización de los mercados agrícolas. Sin embargo, algunos naciones han distinguido de forma oficial la importancia de la soberanía alimentaria al incorporarla en sus estamentos legales.</t>
  </si>
  <si>
    <t>Se puede inferir que la promoción de prácticas agrícolas sostenibles y la conservación de la biodiversidad agrícola, referidas en el artículo investigativo como componente esencial de la soberanía alimentaria, podrían tener implicaciones favorables para la mitigación y adaptabilidad a los cambios climáticos. Porque la adopción de gestiones agrícolas sostenibles aportan a la disminución de emisiones de gases de efecto invernadero y a la resiliencia de los esquemas agrícolas en confrontación directa a los efectos del cambio climático.</t>
  </si>
  <si>
    <t>No menciona explícitamente un conflicto socio-ambiental específico</t>
  </si>
  <si>
    <t>El artículo investigativo destaca la creciente relevancia de la soberanía alimentaria como un elemento acondicionado por movimientos campesinos y colectividades rurales en replica a las amenazas del neoliberalismo y las políticas que subordinan la generación de alimentos a los mercados globales. Estos en laces de trabajo caracterizados por organizaciones como La Vía Campesina, tratan de diversificar los cultivos, preservar la biodiversidad agrícola y promover acciones agrícolas sostenibles en donde tengan presente siempre la participación comunitaria como un pilar esencial en esta lucha por defender sus recursos y estilos de vida. A pesar de no abordar llanamente el cambio climático, los autores resaltan la soberanía alimentaria esta vinculada explicitamente con la preocupación por los desafíos ambientales y la sostenibilidad en la producción de comidad.</t>
  </si>
  <si>
    <t>Miguel Ángel Escalona-Aguilar*, María Teresa Leal-Ascencio**, María del Rosario Pineda-López***, Edgar Eduardo Ruiz-Cervantes**** y Lázaro Rafael Sánchez-Velásquez</t>
  </si>
  <si>
    <t>El papel de la universidad pública en la soberanía alimentaria</t>
  </si>
  <si>
    <t>Veracruz, México</t>
  </si>
  <si>
    <t>La soberanía alimentaria incorpora los derechos de elegir las políticas relativas a la distribución y consumo de alimentos y el de las personas a alimentos adecuados desde el punto de vista saludable y cultural, obtenidos a través de métodos sostenibles y ecológicos así como definir sus propios sistemas alimentarios y agrícolas. En el presente artículo cuando se habla de producir alimentos en cantidad y calidad suficiente se ha decidido acoger el término de soberanía alimentaria y no el de seguridad alimentaria, ya que éste incluye la articulación, coordinación e interdependencia, tanto de los que producen y comercializan los alimentos, como de los que los consumen; tomando en cuenta criterios culturales locales que promuevan su producción en sistemas agroalimentarios, es decir como un proceso democratizador de las relaciones de producción y consumo</t>
  </si>
  <si>
    <t>Se abordan aspectos importantes de la salud ambiental en México relacionados con la producción y el consumo de alimentos en donde se destaca la pérdida de biodiversidad, la contaminación del medio ambiente debido a la agricultura industrializada, el incremento de la obesidad y las enfermedades relacionadas con la dieta, así como los desafíos derivados de la globalización. Los autores hacen enfasis en la relevancia de promover prácticas agrícolas y sistemas alimentarios más sostenibles y locales para abordar estos problemas ambientales y de salud.</t>
  </si>
  <si>
    <t>No se proporciona información sobre cómo el acceso a los recursos naturales está relacionado con la producción de alimentos y la salud ambiental en México.</t>
  </si>
  <si>
    <t>Se menciona tanto prácticas agrícolas convencionales como alternativas:
Convencionales: Hace referencia a la agricultura industrializada, que se asocia con prácticas convencionales como el uso intensivo de agroquímicos, pesticidas y fertilizantes sintéticos. Estas prácticas suelen ser parte de sistemas de agricultura de alto rendimiento pero también pueden tener impactos negativos en la salud ambiental, como la contaminación del suelo y del agua, la degradación del suelo y la pérdida de biodiversidad.
Alternativas: El artículo también resalta la importancia de las prácticas agrícolas alternativas, como la agricultura orgánica y la agroecología. Estas enfoques se centran en la sostenibilidad y la reducción de los impactos ambientales negativos donde se menciona la diversificación de cultivos, la utilización de abonos orgánicos en lugar de fertilizantes químicos, y la promoción de métodos que conserven los recursos naturales, como la gestión sostenible del agua y la conservación de la biodiversidad.</t>
  </si>
  <si>
    <t>Se menciona que la agricultura puede tener un impacto significativo en la biodiversidad porque al referenciar la agricultura convencional, con su uso intensivo de pesticidas y la expansión de tierras de cultivo, puede contribuir a la pérdida de biodiversidad al destruir hábitats naturales y dañar la vida silvestre. Por otro lado, las prácticas agrícolas alternativas, como la agroecología, son más amigables con la biodiversidad al fomentar la diversificación de cultivos y la conservación de la vegetación natural. La conservación de la biodiversidad es esencial para mantener la seguridad alimentaria a largo plazo.</t>
  </si>
  <si>
    <t>Los indicadores que relacionan soberanía alimentaria y salud ambiental en el artículo no se especifican, pero se pueden inferir algunos, como la diversidad de cultivos, el uso de pesticidas y fertilizantes, la preservación de ecosistemas naturales y el acceso sostenible a recursos hídricos. Estos indicadores pueden reflejar la interconexión entre la seguridad alimentaria y la salud del medio ambiente.</t>
  </si>
  <si>
    <t>No se especifican detalles sobre la cantidad y calidad de los alimentos en relación con la seguridad alimentaria y nutrición. Sin embargo, se destaca la importancia de la diversificación de cultivos y la promoción de sistemas alimentarios sostenibles, lo que podría tener implicaciones en la cantidad y calidad de los alimentos disponibles para la población, promoviendo una dieta más variada y equilibrada.</t>
  </si>
  <si>
    <t xml:space="preserve"> El enfoque principal del estudio es la discusión de temas generales relacionados con la relación entre la agricultura, la biodiversidad y la salud ambiental, pero no se abordan políticas específicas.</t>
  </si>
  <si>
    <t>Se centra principalmente en la relación entre la agricultura, la biodiversidad y la salud ambiental. El cambio climático es un tema importante y relacionado con la salud ambiental, ya que los patrones climáticos alterados pueden tener un impacto significativo en la producción agrícola y la biodiversidad. Sin embargo, en este texto en particular, el enfoque está en otros aspectos de la agricultura y la biodiversidad, y no se profundiza en el cambio climático como tema principal.</t>
  </si>
  <si>
    <t>No se menciona directamente un conflicto socio-ambiental.</t>
  </si>
  <si>
    <t xml:space="preserve">México se ha alejado de la soberanía alimentaria al convertirse en importador de alimentos, y al modificar sus hábitos alimentarios con las consecuente problemática de salud, ambiental y social que se evidencia con los datos expuestos. La solución de esta crisis puede ser aliviada a través de las formas de producción y consumo locales, más cercanas a la gente, lo que a su vez puede ser la base para alcanzar la soberanía alimentaria en el país. Las universidades públicas han contribuido a la visión actual sobre la producción y el consumo de alimentos, lo que las obliga ahora a ser protagonistas de grandes cambios para superar la crisis socio-ambiental y alimentaria. Para ello, la propia universidad deberá transformarse para dimensionar los problemas complejos y formar profesionistas reflexivos que respondan a las nuevas necesidades que la sociedad demanda. Dentro de los retos de la educación pública están los cambios de las estructuras curriculares que fomenten un trabajo colaborativo y vinculado con la sociedad.
</t>
  </si>
  <si>
    <t>https://books.scielo.org/id/k3w36/16</t>
  </si>
  <si>
    <t>https://www.scielo.org.mx/scielo.php?script=sci_arttext&amp;pid=S2395-91692019000200108</t>
  </si>
  <si>
    <t>https://onlinelibrary.wiley.com/doi/abs/10.1111/joac.12156</t>
  </si>
  <si>
    <t>https://www.scielo.org.mx/scielo.php?script=sci_arttext&amp;pid=S1405-66662015000400010#:~:text=Las%20universidades%20p%C3%BAblicas%20han%20contribuido,crisis%20socio%2Dambiental%20y%20alimentaria.</t>
  </si>
  <si>
    <t xml:space="preserve">4. Agroecología AND salud ambiental AND comunidades rurales AND América Latina </t>
  </si>
  <si>
    <t>https://agritrop.cirad.fr/584242/1/Sabourin%20et%20al%20Politicas%20de%20agroecologia%20en%20ALC%202017.pdf</t>
  </si>
  <si>
    <t>Políticas públicas a favor de la agroecología en América Latina</t>
  </si>
  <si>
    <t>Sabourin Eric, Maria Mercedes Patrouilleau Paulo Niederle Le Coq Jean François, Luis Vásquez</t>
  </si>
  <si>
    <t>Es un concepto que se refiere al derecho de las personas y las naciones a definir sus propias políticas y estrategias agrícolas y alimentarias de acuerdo con sus necesidades y prioridades. Implica el control de los recursos naturales, la producción de alimentos y el acceso a alimentos seguros y nutritivos. La soberanía alimentaria también enfatiza la importancia de la agricultura sostenible, la diversidad de cultivos, la equidad de género en la producción de alimentos y la promoción de sistemas alimentarios que sean socialmente justos y ambientalmente sostenibles.</t>
  </si>
  <si>
    <t>El artículo se enfoca en aspectos de salud ambiental, destacando la importancia de reducir el uso de pesticidas químicos, promover el control biológico de plagas, conservar la biodiversidad agrícola y el uso de semillas locales, y fomentar el manejo sostenible de tierras. Estas políticas también se ven como contribuciones a la adaptación y mitigación del cambio climático en la región. En resumen, se busca promover prácticas agrícolas que sean más amigables con el medio ambiente y que mejoren la salud de los ecosistemas.</t>
  </si>
  <si>
    <t>Las políticas agroecológicas y de producción orgánica en América Latina y el Caribe buscan garantizar el acceso adecuado y la gestión sostenible de los recursos naturales, incluyendo tierras, agua y biodiversidad, para los agricultores, especialmente los pequeños agricultores y las comunidades rurales. Estas políticas se centran en la descentralización de la agricultura, la distribución equitativa de tierras y la conservación de la biodiversidad agrícola. El acceso a semillas locales y la gestión sostenible del suelo y el agua son aspectos clave de estas políticas, que tienen como objetivo promover la agricultura sostenible y la soberanía alimentaria en la región.</t>
  </si>
  <si>
    <t>Se fomentan enfoques de agricultura sostenible y orgánica que se alejan del uso intensivo de agroquímicos y pesticidas, y en su lugar promueven prácticas que son amigables con el medio ambiente y la salud humana. Entre las prácticas agrícolas alternativas promovidas se incluyen la agricultura orgánica, la agroforestería, el uso de abonos verdes, la rotación de cultivos, el control biológico de plagas y la conservación del suelo. Estas prácticas buscan reducir el impacto ambiental de la agricultura y promover la seguridad alimentaria a largo plazo.</t>
  </si>
  <si>
    <t>Las políticas agroecológicas en América Latina y el Caribe, de acuerdo al estudio han tenido un impacto positivo en la biodiversidad. Esto se debe a que fomentan prácticas agrícolas más sostenibles y orgánicas, reduciendo la dependencia de agroquímicos y promoviendo la conservación de recursos naturales. Además, se mencionan programas de control biológico de plagas que contribuyen a la protección de la biodiversidad al evitar el uso excesivo de pesticidas químicos. En resumen, estas políticas buscan preservar y mejorar la biodiversidad al promover sistemas agrícolas más amigables con el medio ambiente.</t>
  </si>
  <si>
    <t>Los indicadores que relacionan soberanía alimentaria y salud ambiental se centran en la reducción del uso de agroquímicos, la diversidad de cultivos, la conservación de recursos hídricos, la biodiversidad agrícola, la prevención de la erosión del suelo, la calidad del agua, la biodiversidad local, la mitigación del cambio climático y el acceso a alimentos saludables. Estos indicadores ayudan a medir cómo las prácticas agroecológicas pueden contribuir a una producción de alimentos más sostenible y saludable, al tiempo que preservan y mejoran la salud de los ecosistemas.</t>
  </si>
  <si>
    <t>La seguridad alimentaria y nutrición aborda tanto la cantidad como la calidad de los alimentos disponibles y accesibles para una población. Asegurar la seguridad alimentaria implica garantizar que haya suficientes alimentos disponibles para satisfacer las necesidades de la población, es decir, que no exista escasez de alimentos que resulte en hambruna o desnutrición debido a la falta de acceso.
Además de la cantidad de alimentos, la calidad de los mismos es esencial para la seguridad alimentaria y nutrición. Los alimentos deben ser nutritivos y seguros para el consumo humano. Esto implica que los alimentos deben proporcionar los nutrientes esenciales que el cuerpo necesita para mantener la salud y prevenir la malnutrición, incluyendo la desnutrición y la obesidad. También implica que los alimentos deben estar libres de contaminantes y agentes patógenos que puedan representar riesgos para la salud.</t>
  </si>
  <si>
    <t>no se proporciona información específica sobre cómo se organiza la comunidad en el contexto de la agroecología y la seguridad alimentaria</t>
  </si>
  <si>
    <t>Se sugiere que la agroecología y la producción orgánica pueden contribuir a la adaptación y mitigación del cambio climático. Estas prácticas agrícolas se destacan por su capacidad para ayudar a los agricultores a enfrentar los desafíos climáticos, conservar recursos naturales y reducir la dependencia de insumos químicos, lo que potencialmente reduce las emisiones de gases de efecto invernadero. Aunque el texto no ofrece detalles específicos, resalta el papel positivo de la agroecología y la producción orgánica en la sostenibilidad ambiental y la lucha contra el cambio climático.</t>
  </si>
  <si>
    <t xml:space="preserve">Se menciona varias políticas gubernamentales que abordan la agroecología y la seguridad alimentaria en diferentes países de América Latina y el Caribe. Estas políticas incluyen:
Ley de Bioseguridad de Organismos Genéticamente Modificados en México (2005): Esta ley se menciona en el contexto de la agroecología, ya que incluye precauciones para evitar la pérdida de agrobiodiversidad y efectos sobre la diversidad silvestre.
Programa de Adquisición de Alimentos (PAA) y Programa Nacional de Alimentación Escolar (PNAE) en Brasil: Estos programas gubernamentales promueven la producción orgánica y agroecológica al priorizar la compra de productos orgánicos o agroecológicos.
Estrategia y Programa Nacional para el Manejo Sustentable de Tierras 2010 – 2015 (ENMST) en México: Esta estrategia se menciona en el contexto de la agroecología y el manejo sustentable de tierras.
Estrategia Nacional de Biodiversidad (ENBIO) en México (2016): Esta estrategia se menciona en relación con la biodiversidad y su importancia en la agroecología.
</t>
  </si>
  <si>
    <t>No se menciona ningún conflicto socio-ambiental específico. En su lugar, se centra en los aspectos relacionados con la agroecología, la producción orgánica, la soberanía alimentaria y otros temas relacionados con la agricultura sostenible en diferentes países de América Latina y el Caribe</t>
  </si>
  <si>
    <t>En América Latina y el Caribe, se ha observado un cambio significativo en las políticas agrícolas hacia enfoques más sostenibles, con un énfasis creciente en la agroecología y la producción orgánica. Estas políticas buscan promover prácticas agrícolas respetuosas con el medio ambiente y la biodiversidad, reducir la dependencia de insumos químicos y transgénicos, y fortalecer la soberanía alimentaria de las comunidades. Se reconoce la importancia de conservar las semillas locales y las variedades tradicionales, así como de fomentar la participación activa de las comunidades en la toma de decisiones sobre las políticas agrícolas. Además, se destaca el papel de la agroecología en la adaptación y mitigación del cambio climático al promover sistemas agrícolas más resistentes y la captura de carbono en el suelo. A pesar de los avances, persisten desafíos como la falta de coordinación entre políticas sectoriales y movimientos agroecológicos, así como la presión de la agroindustria, lo que subraya la necesidad de una mayor difusión y consolidación de las prácticas agroecológicas en la región.</t>
  </si>
  <si>
    <t>Eric, S., Patrouilleau, M., Niederle, P., François, L., &amp; Vásquez, L. (2017). Políticas públicas a favor de la agroecología en América Latina. Alianza por la agroecología, 3(5), 1-19.</t>
  </si>
  <si>
    <t>Políticas públicas que promueven la agroecología y producción orgánica en América Latina</t>
  </si>
  <si>
    <t>Jean François Le Coq1 , Maria Mercedes Patrouilleau2 , Eric Sabourin3 , Paulo Andre Niederle4</t>
  </si>
  <si>
    <t>Latinoamerica</t>
  </si>
  <si>
    <t>El artículo resalta que la agroecología y la soberanía alimentaria en América Latina se centran en prácticas agrícolas sostenibles, la reducción de insumos químicos y la preservación de los ecosistemas. Esto contribuye a abordar problemas medioambientales asociados al modelo agropecuario convencional y promueve una producción de alimentos más respetuosa con el entorno. Así, la salud ambiental es una preocupación central en la promoción de la agroecología en la región.</t>
  </si>
  <si>
    <t>Se incluye aspectos como la reforma agraria, la tenencia de tierras, el acceso al agua, y la disponibilidad de crédito y servicios de extensión para los productores familiares. Estos elementos son fundamentales para la promoción de la agroecología en América Latina, ya que proporcionan la base necesaria para implementar prácticas agrícolas sostenibles y respetuosas con el medio ambiente.</t>
  </si>
  <si>
    <t>Se expone que las prácticas agrícolas convencionales, caracterizadas por el uso intensivo de insumos químicos y monocultivos, tienen un impacto negativo en la biodiversidad. Estas prácticas suelen reducir la diversidad de especies en los ecosistemas agrícolas y pueden contribuir a la pérdida de la biodiversidad. Por otro lado, las prácticas agrícolas alternativas, como la agroecología, se enfocan en la preservación de la biodiversidad. Estas prácticas promueven sistemas agrícolas más diversos y sostenibles, lo que puede beneficiar a la biodiversidad al proporcionar hábitats y alimentos para una variedad de especies.</t>
  </si>
  <si>
    <t xml:space="preserve">La relación entre la soberanía alimentaria y la salud ambiental se refleja en diversos indicadores, como la adopción de prácticas agroecológicas, la diversidad de cultivos, el uso de insumos naturales, la preservación de la biodiversidad, la gestión sostenible de recursos naturales, el acceso a mercados locales y las normas de certificación. Estos indicadores muestran cómo se promueve la producción de alimentos de manera sostenible y reduce el impacto negativo en el medio ambiente, contribuyendo así a la salud ambiental a largo plazo.
</t>
  </si>
  <si>
    <t>El texto menciona que la agroecología y las políticas relacionadas con ella contribuyen a la seguridad alimentaria y nutrición al promover la producción de alimentos en cantidad y calidad adecuadas. A través de prácticas agroecológicas, se fomenta la diversificación de cultivos y la producción de alimentos saludables, lo que mejora la disponibilidad y calidad de los alimentos. Además, se destacan programas como el Programa de Adquisición de Alimentos y de merienda escolar en Brasil y Nicaragua, que promueven la compra de alimentos producidos localmente, lo que contribuye a la seguridad alimentaria y nutrición al garantizar el acceso a alimentos frescos y nutritivos.</t>
  </si>
  <si>
    <t>El estudio define que la agroecología promueve la participación comunitaria al fomentar la creación de redes territoriales de conocimiento agroecológico. Además, se hace referencia a la organización de circuitos cortos de suministro y comercialización de alimentos, como ferias, cestas de productos, cooperativas de consumidores y grupos de agricultores comunitarios en las ciudades. Estas iniciativas involucran a las comunidades locales en la producción y distribución de alimentos agroecológicos, lo que fortalece la participación comunitaria en la toma de decisiones sobre la producción y consumo de alimentos.</t>
  </si>
  <si>
    <t>El artículo relaciona diversas políticas gubernamentales en América Latina y el Caribe que promueven la agroecología. Estas políticas incluyen acciones para facilitar el acceso a recursos como tierras y agua, la implementación de normas de certificación orgánica, el fomento de circuitos cortos de comercialización, programas de agricultura urbana y periurbana, y subsidios para prácticas agrícolas respetuosas del medio ambiente. Estas políticas reflejan el compromiso de los gobiernos en la región con la promoción de prácticas agrícolas más sostenibles y la seguridad alimentaria.</t>
  </si>
  <si>
    <t>No se aborda directamente el tema del cambio climático, pero menciona que las políticas de agroecología en América Latina y el Caribe están relacionadas con la respuesta a crisis ambientales y climáticas</t>
  </si>
  <si>
    <t>No se proporciona una definición explícita de "conflicto socio-ambiental", pero menciona que la agroecología política se opone al modelo convencional orientado a la exportación debido a los efectos negativos que ha tenido en la salud pública, el medio ambiente y la equidad social.</t>
  </si>
  <si>
    <t xml:space="preserve">En muchas instituciones y documentos se manifiesta una percepción limitada de la
agroecología, al considerarla solamente como un conjunto de prácticas; sin embargo, la agroecología incluye el diseño de los sistemas agro-alimentarios y del territorio, entre otros aspectos, así como los ciclos de recursos naturales y la biodiversidad. Es por eso que, hoy en día, frente a la convergencia de crisis (financieras, geo-políticas, climáticas), la adopción de
prácticas agro-ecológicas deja pensar que ellas son alternativas sostenibles y resistentes (o resilientes) para enfrentar las consecuencias de las futuras crisis del planeta o de la humanidad en particular climática y ambiental.
En términos de incidencia en políticas públicas, al nivel técnico-científico es
prioritario visibilizar más los aportes de la agricultura agro-ecológica y orgánica a nivel
continental integrando los criterios económicos, sociales, ambientales, de salud y no sólo publicitando experiencias locales o la dimensión técnico-productiva agropecuaria monosectorial. En ese sentido se necesitan más esfuerzos para coordinar agendas entre movimientos sociales a favor de la agroecología y de la agricultura orgánica frente al sector muy organizado del agro-negocio “verde” y del sector corporativo de la gran agricultura productivista convencional aún más poderoso. </t>
  </si>
  <si>
    <t>Coq, J., Patrouilleau, M., Sabourin, E., &amp; Niederle, A. (2018). Políticas públicas que promueven la agroecología y producción orgánica en América Latina. HAL science ouverte, 17(21), 1-10.</t>
  </si>
  <si>
    <t>Los faros agroecológicos: una metodología para el
escalamiento de la agroecología en América Latina</t>
  </si>
  <si>
    <t>https://sistemas.uft.edu.br/periodicos/index.php/campo/article/view/13853/20451</t>
  </si>
  <si>
    <t>Julian Augusto Vivas García
, Sergio Monroy Isaza
, Diego Alejando Guevara Castañeda</t>
  </si>
  <si>
    <t>La soberanía alimentaria se destaca como un elemento fundamental para impulsar la agroecología y transformar los sistemas agrarios hacia prácticas más sostenibles y justas. La soberanía alimentaria implica no solo el derecho a producir alimentos de forma autónoma y sostenible, sino también el derecho a decidir qué alimentos se producen, cómo se producen y quién tiene acceso a ellos, en contraposición a la dependencia de modelos agroindustriales y la globalización de la producción y distribución de alimentos.</t>
  </si>
  <si>
    <t>El contenido del artículo menciona el acceso a recursos naturales en el contexto de la agroecología y la formación de redes de faros agroecológicos. Se destaca la importancia de que los agricultores tengan acceso a recursos naturales como la tierra, el agua y la biodiversidad para desarrollar prácticas agroecológicas sostenibles. Además, se hace hincapié en la necesidad de promover la gestión sostenible de estos recursos y garantizar que estén disponibles para las comunidades rurales que buscan adoptar enfoques agroecológicos. El acceso a recursos naturales es fundamental para el éxito de la agroecología y la construcción de sistemas alimentarios más saludables y sostenibles.</t>
  </si>
  <si>
    <t>El artículo se enfoca en destacar prácticas agrícolas alternativas, principalmente la agroecología, que promueven la sostenibilidad y la conservación de recursos naturales. Se mencionan estrategias como los "faros agroecológicos" y la valoración de conocimientos campesinos, además de la importancia de la educación, el intercambio de experiencias y la formación en estas prácticas. El objetivo es impulsar la agricultura sostenible y la soberanía alimentaria en comunidades rurales.</t>
  </si>
  <si>
    <t>El texto menciona que la adopción de prácticas agroecológicas, como las promovidas a través de los "faros agroecológicos", puede tener un impacto positivo en la biodiversidad. Estas prácticas se centran en el uso sostenible de los recursos naturales y en la conservación de la diversidad biológica en los sistemas agrícolas. Al promover la agroecología y la transición hacia sistemas de agricultura más sostenibles, se busca proteger y mejorar la biodiversidad en los territorios rurales.</t>
  </si>
  <si>
    <t xml:space="preserve">No se proporciona indicadores específicos que relacionen directamente la soberanía alimentaria con la salud ambiental. </t>
  </si>
  <si>
    <t>La agroecología, según el estudio mencionado, aborda la seguridad alimentaria y nutrición al enfocarse en dos aspectos principales:
Cantidad de alimentos: Promueve prácticas agrícolas sostenibles que aumentan la producción de alimentos a nivel local, contribuyendo así a la disponibilidad de alimentos en cantidad suficiente para las comunidades rurales.
Calidad de los alimentos: Al evitar el uso de productos químicos y fomentar la diversificación de cultivos y alimentos locales, mejora la calidad nutricional y reduce los riesgos para la salud asociados con sustancias tóxicas en los alimentos.</t>
  </si>
  <si>
    <t>Según las definiciones de los autores la comunidad se organiza en la agroecología a través de redes y alianzas, grupos locales, participación en la toma de decisiones y programas de educación y capacitación. Esto promueve la colaboración, la participación democrática y la transmisión de conocimientos para fomentar prácticas agrícolas sostenibles y mejorar la calidad de vida en las zonas rurales.</t>
  </si>
  <si>
    <t>Se hace referencia a políticas gubernamentales relacionadas con la agricultura, la agroecología y la promoción de prácticas agrícolas sostenibles. Estas políticas pueden incluir iniciativas de apoyo a la agricultura familiar, la promoción de la agroecología, la inversión en infraestructura rural, la regulación de prácticas agrícolas y la formulación de políticas de seguridad alimentaria y nutrición. También se mencionan políticas orientadas a la educación y capacitación en agroecología, así como a la promoción de circuitos cortos de comercialización y ferias agroecológicas. Estas políticas buscan crear un entorno favorable para la transición hacia sistemas alimentarios más sostenibles y la mejora de la calidad de vida en las áreas rurales.</t>
  </si>
  <si>
    <t>El estudio aborda el cambio climático en relación con la agroecología de la siguiente manera:
- La agroecología se considera una estrategia clave para abordar el cambio climático.
- Promueve la resiliencia climática a través de prácticas sostenibles y la diversificación de cultivos.
- Contribuye a reducir las emisiones de gases de efecto invernadero y puede secuestrar carbono.
- Enfoque holístico que incluye la adaptación de comunidades rurales y la seguridad alimentaria en un contexto de variabilidad climática.
- La agroecología se ve como una respuesta sostenible a los desafíos del cambio climático en la agricultura.</t>
  </si>
  <si>
    <t xml:space="preserve">El estudio menciona que el conflicto socio-ambiental puede surgir debido a tensiones relacionadas con la apropiación de recursos naturales y territorio. En el contexto de la agroecología, este conflicto puede surgir cuando comunidades locales y actores externos, como empresas agroindustriales, compiten por el acceso y control de tierras y recursos. </t>
  </si>
  <si>
    <t>La conformación de la red de Faros Agroecológicos en la provincia de Oriente, en el departamento de Cundinamarca se trata de un proceso permanente e inacabado. Además de las complejidades que supuso el desarrollo de este proyecto en el marco de la pandemia, la propia dinámica de la conformación de la red implicó la superposición de diversos procesos
que se dan a lo largo del reconocimiento mutuo, del diálogo sobre la agroecología y el
territorio, o de la dinamización de los lazos que articulan la red : negociación, construcción de consensos, gestión de disensos, dificultades técnicas y operativas para las reuniones, problemas de conectividad de los y las representantes de las experiencias, entre otras.</t>
  </si>
  <si>
    <t>Vivas, J., Monroy, S., &amp; Guevara, D. (2022). Los faros agroecológicos: una metodología para el escalamiento de la agroecología en América Latina. Revista Brasileira de Educação do Campo , 7(2), 1-24.</t>
  </si>
  <si>
    <t>3. “Food security” AND “environmental health” AND “rural communities” AND "Latin America"</t>
  </si>
  <si>
    <t>Impact of slow-onset events related to Climate Change on food security in Latin America and the Caribbean</t>
  </si>
  <si>
    <t>Roberto A Abeldan˜ o Zun˜ iga1 , Gabriela N Lima2 and Ana M Gonza´ lez Villoria</t>
  </si>
  <si>
    <t>https://acortar.link/MCIpdR</t>
  </si>
  <si>
    <t>América Latina</t>
  </si>
  <si>
    <t>La soberanía alimentaria se refiere a la capacidad de una nación o región para controlar y gestionar su propio sistema alimentario, desde la producción y distribución de alimentos hasta el acceso y la toma de decisiones sobre políticas alimentarias. Esto implica que las comunidades locales y los agricultores tienen un papel fundamental en la toma de decisiones sobre la producción de alimentos, y que se priorizan prácticas agrícolas sostenibles y culturalmente apropiadas. La soberanía alimentaria busca garantizar que las personas tengan acceso a alimentos nutritivos y culturalmente adecuados, y que se proteja la diversidad de cultivos y las prácticas agrícolas tradicionales.</t>
  </si>
  <si>
    <t>El artículo mencionan temas como el cambio climático, la degradación del suelo, el uso del agua y la vulnerabilidad de las comunidades que dependen de la agricultura y la pesca. Además, se señala la desigualdad de género como un factor que puede afectar la resiliencia de las comunidades frente a los cambios ambientales. En resumen, los textos consideran cómo los problemas ambientales pueden impactar la seguridad alimentaria y la salud de las poblaciones en la región.</t>
  </si>
  <si>
    <t>El artículo destaca la importancia del acceso a recursos naturales, como tierras agrícolas, recursos hídricos, suelos y recursos marinos, en el contexto de la seguridad alimentaria y el cambio climático en América Latina y el Caribe. Se enfatiza que la degradación de estos recursos puede amenazar la producción de alimentos y la resiliencia de las comunidades rurales. Además, se reconoce que existe una brecha de género en el acceso a estos recursos, lo que subraya la necesidad de abordar la igualdad de género en la gestión de recursos naturales para garantizar la seguridad alimentaria en la región. En resumen, el acceso y la gestión sostenible de recursos naturales son fundamentales para la seguridad alimentaria y la adaptación al cambio climático en la región.</t>
  </si>
  <si>
    <t>El estudio menciona prácticas agrícolas convencionales y alternativas en relación con la seguridad alimentaria y el cambio climático en América Latina y el Caribe. Las prácticas convencionales incluyen el uso de tecnología agrícola tradicional y enfoques orientados a la agricultura comercial. Las prácticas alternativas destacadas son la agroecología, la cosecha de agua de lluvia, la adaptación al cambio climático y la agroforestería. Se enfatiza la importancia de adoptar prácticas sostenibles y adaptativas para abordar los desafíos relacionados con la seguridad alimentaria y el cambio climático en la región. Estas prácticas alternativas promueven la resiliencia y la sostenibilidad en la producción de alimentos.</t>
  </si>
  <si>
    <t>El estudio resalta que los slow-onset events relacionados con el cambio climático tienen un impacto significativo en la biodiversidad de América Latina y el Caribe. La pérdida de biodiversidad afecta a los ecosistemas terrestres y marinos, y tiene implicaciones tanto ambientales como socioeconómicas en la región. La conservación de la biodiversidad se presenta como un desafío importante en el contexto de la seguridad alimentaria y el cambio climático en la región.</t>
  </si>
  <si>
    <t>Se aborda la seguridad alimentaria y nutrición en América Latina y el Caribe en el contexto de slow-onset events y cambio climático. Se destaca que estos eventos pueden afectar tanto la cantidad como la calidad de los alimentos disponibles en la región, lo que a su vez impacta en la seguridad alimentaria y la nutrición de la población. El acceso a alimentos nutritivos y de calidad es fundamental, y se resalta la importancia de abordar la gestión sostenible de recursos naturales y la promoción de prácticas agrícolas alternativas para mitigar estos impactos.</t>
  </si>
  <si>
    <t>El estudio no proporciona detalles específicos sobre cómo se organiza la comunidad en el contexto de la participación comunitaria en la gestión de slow-onset events y cambio climático.</t>
  </si>
  <si>
    <t>Se implementan políticas gubernamentales para abordar los desafíos generales los cuales incluyen medidas de adaptación y mitigación, así como esfuerzos para garantizar la seguridad alimentaria y la gestión sostenible de recursos naturales. Sin embargo, el texto no proporciona detalles específicos sobre las políticas individuales o los enfoques exactos adoptados por los gobiernos en la región.</t>
  </si>
  <si>
    <t>El artículo expone la importancia de comprender y abordar los slow-onset events relacionados con el cambio climático en la región, especialmente en términos de sus efectos en la seguridad alimentaria y la pobreza. Se reconoce que el cambio climático no se limita a eventos climáticos extremos y súbitos, sino que también incluye eventos de inicio lento que requieren atención y medidas de adaptación.</t>
  </si>
  <si>
    <t>El artículo investigativo no aborda directamente un conflicto socio-ambiental específico.</t>
  </si>
  <si>
    <t>Se observa que en los países de ALC el cambio climático de evolución lenta
Estos procesos están estrechamente vinculados con la pobreza y la seguridad alimentaria. Estos procesos se explican principalmente por la gran
dependencia económica y social de la región de actividades fuertemente condicionadas por factores ambientales, como
como la agricultura, la ganadería y la pesca. Además, la población
El crecimiento en la mayoría de los países de la región genera un
aumento de la demanda para la producción de alimentos, agua
recursos naturales y tierras agrícolas. Todo lo cual se convertirá
cada vez más escasos ante escenarios climáticos que conducen a eventos de evolución lenta en algunas zonas de ALC. Este
situación representaría una mayor vulnerabilidad alimentaria en el
región, afectando especialmente a los más pobres, ya que no
tener los recursos o los medios para implementar la tecnología necesaria en sus tierras para mitigar el daño
causado por los cambios descritos.
Los artículos de investigación que se encuentran en esta revisión contienen información útil, particularmente sobre las regiones secas de 19 países de ALC.
países; de hecho, proporcionan evidencia sobre los impactos
del Cambio Climático, especialmente aquellos de evolución lenta,
sobre la pobreza y la seguridad alimentaria en esos mismos países.
Dan una buena idea de los niveles de riesgo relacionados con
diferentes eventos. Es decir, presentan ejemplos de acciones concretas aplicadas a la gestión de riesgos y a la reducción de problemas específicos creados por estos eventos en el
región.</t>
  </si>
  <si>
    <t>Abeldaño, R., Lima, G., &amp; González, A. (2021). Impact of slow-onset events related to Climate Change on food security in Latin America and the Caribbean. ScienceDirect, 50, 215–224.</t>
  </si>
  <si>
    <t>Ecuación utilizada</t>
  </si>
  <si>
    <t>Numero de registros</t>
  </si>
  <si>
    <t>Títutulo de los artículos escogidos</t>
  </si>
  <si>
    <t>Links</t>
  </si>
  <si>
    <t>PubMed.,</t>
  </si>
  <si>
    <t>1.	(“soberanía alim+B3:B14entaria” OR “seguridad alimentaria” OR “Agroecología”) AND (comunidades rurales)  AND ( “salud ambiental”) AND (América Latina OR Ecuador OR El Salvador OR Brasil OR Bolivia OR México OR Colombia OR Perú OR Uruguay OR Argentina OR Panamá OR Cuba OR Chile OR Costa Rica OR Guatemala OR Guyana OR Honduras OR Nicaragua OR Paraguay OR Puerto Rico OR República Dominicana OR Venezuela )</t>
  </si>
  <si>
    <t xml:space="preserve">2 “Soberanía alimentaria” AND “salud ambiental” AND “comunidades rurales” AND América Latina </t>
  </si>
  <si>
    <t xml:space="preserve">3.	“Seguridad alimentaria” AND “salud ambiental” AND “comunidades rurales” AND 
“América Latina” </t>
  </si>
  <si>
    <t>1. (“food sovereignty” OR “food security” OR “Agroecology”) AND (rural communities) AND ( “environmental health”) AND (Latin America OR Ecuador OR El Salvador OR Brazil OR Bolivia OR Mexico OR Colombia OR Peru OR Uruguay OR Argentina OR Panama OR Cuba OR Chile OR Costa Rica OR Guatemala OR Guyana OR Honduras OR Nicaragua OR Paraguay OR Puerto Rico OR Dominican Republic OR Venezuela )</t>
  </si>
  <si>
    <t>Promoting traditional foods for human and environmental health: lessons from agroecology and Indigenous communities in Ecuador</t>
  </si>
  <si>
    <t>https://pubmed.ncbi.nlm.nih.gov/33413686/</t>
  </si>
  <si>
    <t>4. Agroecology AND environmental health AND rural communities AND Latin America</t>
  </si>
  <si>
    <t>1. (“soberania alimentar” OR “segurança alimentar” OR “Agroecologia”) AND (comunidades rurais) AND (“saúde ambiental”) AND (América Latina OU Equador OU El Salvador OU Brasil OU Bolívia OU México OU Colômbia OU Peru OU Uruguai OU Argentina OU Panamá OU Cuba OU Chile OU Costa Rica OU Guatemala OU Guiana OU Honduras OU Nicarágua OU Paraguai OU Porto Rico OU República Dominicana OU Venezuela)</t>
  </si>
  <si>
    <t>2. “Soberania alimentar” AND “saúde ambiental” AND “comunidades rurais” AND América Latina</t>
  </si>
  <si>
    <t>3. “Segurança alimentar” AND “saúde ambiental” AND “comunidades rurais” AND "América Latina"</t>
  </si>
  <si>
    <t xml:space="preserve">4. Agroecologia AND saúde ambiental AND comunidades rurais AND América Latina
</t>
  </si>
  <si>
    <t xml:space="preserve"> SciELO</t>
  </si>
  <si>
    <t xml:space="preserve"> Biblioteca Virtual en Salud (BVS)</t>
  </si>
  <si>
    <t>CEPAL</t>
  </si>
  <si>
    <t> 33</t>
  </si>
  <si>
    <t>FAO</t>
  </si>
  <si>
    <t> 279</t>
  </si>
  <si>
    <t>Universidad Nacional Autónoma de México (México) - La Facultad de Medicina de la Universidad Nacional Autónoma de México cuenta con programas de salud pública de alto nivel y es reconocida por su investigación en el campo.</t>
  </si>
  <si>
    <t>Universidad Nacional de Colombia (Colombia) - La Facultad de Medicina de la Universidad Nacional de Colombia es otra institución destacada en el área de la salud pública en el país.</t>
  </si>
  <si>
    <t>Eligessan de Tumaco y Nariño Andino: Un caso de complementariedad entre soberanía y seguridad alimentaria y nutricional</t>
  </si>
  <si>
    <t>https://repositorio.unal.edu.co/handle/unal/84562</t>
  </si>
  <si>
    <t>Saberes y prácticas de mujeres jóvenes rurales de procesos de organización: construcción de Soberanía Alimentaria en Nariño</t>
  </si>
  <si>
    <t>https://repositorio.unal.edu.co/handle/unal/80810</t>
  </si>
  <si>
    <t xml:space="preserve">Universidad de Antioquia (Colombia) </t>
  </si>
  <si>
    <t>Comparativo de indicadores de desarrollo sostenible en los sistemas de producción de lechería, certificados y no certificados en buenas prácticas ganaderas : caso norte de Antioquia</t>
  </si>
  <si>
    <t>Universidad de Costa Rica (Costa Rica) - La Escuela de Salud Pública de la Universidad de Costa Rica es reconocida por su calidad académica y su contribución al desarrollo de la salud pública en el país</t>
  </si>
  <si>
    <t>Construcción de seguridad alimentaria y nutricional en contexto de riesgo, el caso de las Parcelas Vega-Las Palmas, Sixaola.</t>
  </si>
  <si>
    <t>https://www.kerwa.ucr.ac.cr/handle/10669/29622</t>
  </si>
  <si>
    <t>La Facultad de Medicina de la Universidad Central de Venezuela (UCV) ha sido reconocida por su enfoque en diversas áreas de la salud, incluida la salud ambiental</t>
  </si>
  <si>
    <t>Universidad de São Paulo (Brasil) - La Escuela de Salud Pública de la Universidad de São Paulo es una de las instituciones más prestigiosas de América Latina en el área de la salud pública</t>
  </si>
  <si>
    <t>Universidad de Buenos Aires (Argentina) - La Facultad de Medicina de la Universidad de Buenos Aires ofrece programas de salud pública reconocidos y cuenta con investigadores destacados en el área</t>
  </si>
  <si>
    <t>Universidad de Chile (Chile) - La Escuela de Salud Pública de la Universidad de Chile es reconocida por su excelencia académica y su contribución a la investigación y la práctica en salud pública en el país</t>
  </si>
  <si>
    <t>No hay obras con esta ecuación</t>
  </si>
  <si>
    <t>No hay obras alienadas a los criterios de inclusión</t>
  </si>
  <si>
    <t>PubMed</t>
  </si>
  <si>
    <t xml:space="preserve">Ana Deaconu; Ekomer; Geneviève Mercille, Malek Batal </t>
  </si>
  <si>
    <t>La definición explícita de "soberanía alimentaria" no está presente en el resumen proporcionado, pero el texto se centra en la promoción de prácticas alimentarias tradicionales y la importancia de los alimentos tradicionales en la seguridad alimentaria y la sostenibilidad ambiental</t>
  </si>
  <si>
    <t>Se aborda la salud ambiental al resaltar cómo las prácticas agroecológicas y la promoción de alimentos tradicionales en Ecuador contribuyen a la regeneración de la biodiversidad, fomentan la agricultura sostenible, reducen la dependencia de alimentos importados y promueven la conservación de variedades locales. En conjunto, estos aspectos mejoran la salud del medio ambiente.</t>
  </si>
  <si>
    <t>El artículo no proporciona una discusión detallada sobre el acceso a recursos naturales, pero se puede inferir que el acceso a recursos naturales es un factor relevante en el contexto de las prácticas agrícolas y alimentarias tradicionales en Ecuador</t>
  </si>
  <si>
    <t>El artículo se enfoca principalmente en las prácticas agrícolas alternativas, específicamente en las prácticas agroecológicas, en lugar de las prácticas agrícolas convencionales.</t>
  </si>
  <si>
    <t xml:space="preserve">Se destaca que las prácticas agroecológicas y la promoción de alimentos tradicionales en Ecuador tienen un impacto positivo en la biodiversidad al regenerarla, fomentar la diversificación de cultivos y contribuir a la conservación de variedades autóctonas. Estas prácticas agrícolas alternativas promueven la sostenibilidad y la biodiversidad en comparación con las prácticas agrícolas convencionales.
</t>
  </si>
  <si>
    <t>No se proporciona indicios y ejemplos que relacionan la soberanía alimentaria con la salud ambiental</t>
  </si>
  <si>
    <t>Según el estudio las prácticas agroecológicas y la promoción de alimentos tradicionales pueden tener un impacto positivo en la seguridad alimentaria y la nutrición. Estos enfoques aumentan la cantidad de alimentos disponibles, fomentan una mayor diversificación de la dieta, promueven alimentos ricos en nutrientes y ayudan a combatir las inadecuaciones nutricionales</t>
  </si>
  <si>
    <t>No proporciona detalles específicos sobre la organización de la comunidad</t>
  </si>
  <si>
    <t>No se proporciona una discusión detallada sobre políticas gubernamentales específicas</t>
  </si>
  <si>
    <t>No se aborda directamente el tema del cambio climático</t>
  </si>
  <si>
    <t>El estudio no se centra específicamente en conflictos socio-ambientales, pero proporciona información sobre cómo las prácticas agroecológicas y la promoción de alimentos tradicionales pueden tener impactos positivos en comunidades rurales.</t>
  </si>
  <si>
    <t>Deaconu A; Ekomer; Mercille G, Batal M. Promoting traditional foods for human and environmental health: lessons from agroecology and Indigenous communities in Ecuador. BMC Nutr. 2021 Jan 7;7(1):1. doi: 10.1186/s40795-020-00395-y</t>
  </si>
  <si>
    <t>No obras alineadas a los criterios de inclusión</t>
  </si>
  <si>
    <t>Lopez Cuartas, Claudia Marcela</t>
  </si>
  <si>
    <t xml:space="preserve">La soberanía alimentaria es un concepto que se refiere al derecho de las comunidades, países o regiones a definir sus propias políticas y estrategias alimentarias de acuerdo con sus necesidades y deseos, en lugar de estar sujetos a las decisiones impuestas por actores externos, como gobiernos extranjeros o corporaciones transnacionales. </t>
  </si>
  <si>
    <t>No especifica directamente los aspectos de salud ambiental considerados en el trabajo de investigación. Sin embargo, se menciona que existen diferencias en la forma en que la Seguridad Alimentaria y Nutricional (SAN) y la Soberanía Alimentaria (SoA) abordan el problema alimentario en los territorios.</t>
  </si>
  <si>
    <t xml:space="preserve">Se resalta uno de los pilares principales en la concepción de la seguridad alimentaria es el "acceso físico y económico a los alimentos", lo cual puede estar relacionado con el acceso a los recursos naturales necesarios para la producción de alimentos. Sin embargo, el texto no profundiza específicamente en cómo se aborda el acceso a los recursos naturales en el contexto de la investigación en los municipios de Nariño Andino </t>
  </si>
  <si>
    <t>No se especifica si las prácticas agrícolas en los municipios de Nariño Andino (Guachucal, Tuquerres, Cumbal y Carlosama) y en Tumaco, Colombia, son principalmente convencionales o alternativas. Sin embargo, dada la referencia a la soberanía alimentaria y la seguridad alimentaria, es posible que en el contexto de la investigación se estén explorando prácticas agrícolas alternativas.</t>
  </si>
  <si>
    <t>No hay información específica sobre el impacto en la biodiversidad en relación con las prácticas agrícolas en los municipios de Nariño A</t>
  </si>
  <si>
    <t xml:space="preserve">Los indicadores que relacionan soberanía alimentaria y salud ambiental en el contexto de la investigación pueden incluir la diversificación de cultivos, el uso de agroquímicos, la conservación de semillas locales, la preservación de ecosistemas, el manejo sostenible del agua, prácticas de agroecología, el impacto en la contaminación del suelo y agua, y la participación comunitaria en la toma de decisiones. </t>
  </si>
  <si>
    <t>Se menciona que uno de los pilares principales en la concepción de la seguridad alimentaria es el "acceso físico y económico a los alimentos". Sin embargo, no se profundiza específicamente en la cantidad y calidad de los alimentos en relación con la seguridad alimentaria y nutrición en el contexto</t>
  </si>
  <si>
    <t>No hay detalles específicos sobre cómo se organiza la comunidad en el contexto de la investigación en los municipios de Nariño Andino (Guachucal, Tuquerres, Cumbal y Carlosama) y en Tumaco, Colombia, en relación con la soberanía alimentaria y la seguridad alimentaria y nutricional</t>
  </si>
  <si>
    <t>Las políticas gubernamentales desempeñan un papel esencial en la promoción de la soberanía alimentaria y la seguridad alimentaria en una región. Estas políticas pueden abordar la distribución de alimentos, la agricultura sostenible, la regulación de la calidad alimentaria y la promoción de la participación comunitaria.</t>
  </si>
  <si>
    <t xml:space="preserve">No se menciona específicamente cómo se aborda el tema del cambio climático en relación con la soberanía alimentaria y la seguridad alimentaria </t>
  </si>
  <si>
    <t>El proyecto se centra en la complementariedad entre la soberanía alimentaria y la seguridad alimentaria y nutricional en estos territorios, es posible que se esté evaluando cómo las políticas gubernamentales, las prácticas agrícolas y las actividades económicas afectan tanto la seguridad alimentaria como la salud ambiental, lo que podría dar lugar a tensiones o conflictos socio-ambientales en la región.</t>
  </si>
  <si>
    <t>Lemus Barrera, Leidy Rosario</t>
  </si>
  <si>
    <t>La definición de Soberanía Alimentaria mencionada en el proyecto se refiere a un concepto clave en la agricultura y la alimentación que se enfoca en la capacidad de las comunidades y los países para tener control sobre su propia producción, distribución y consumo de alimentos de manera sostenible y equitativa. La Soberanía Alimentaria se opone a la dependencia de sistemas alimentarios controlados por empresas multinacionales y promueve la autonomía de las comunidades locales en la toma de decisiones sobre lo que cultivan, cómo lo cultivan y cómo acceden a los alimentos.</t>
  </si>
  <si>
    <t xml:space="preserve">Se consideran diversos aspectos de salud ambiental, aunque no se detallan explícitamente en el resumen. Estos aspectos pueden incluir la calidad del agua, el uso de agroquímicos, la biodiversidad agrícola, la contaminación del suelo, la resiliencia al cambio climático y el acceso a alimentos saludables. El estudio busca entender cómo las prácticas de estas mujeres contribuyen a la Soberanía Alimentaria, lo que implica abordar cuestiones de salud ambiental relacionadas con la producción y el consumo de alimentos en entornos rurales.
</t>
  </si>
  <si>
    <t>Dado el enfoque en la Soberanía Alimentaria y la participación de mujeres jóvenes rurales en la producción de alimentos, se considera diversas prácticas agrícolas, incluyendo alternativas más sostenibles y en línea con los principios de Soberanía Alimentaria.</t>
  </si>
  <si>
    <t>Se destaca que las prácticas agrícolas y alimentarias pueden tener un impacto significativo en la biodiversidad, tanto positiva como negativamente. En términos generales, algunas prácticas agrícolas convencionales, como el uso de agroquímicos, pueden tener efectos negativos en la biodiversidad al contaminar el suelo y el agua, mientras que las prácticas agrícolas alternativas y sostenibles, como la agroecología, a menudo se centran en la conservación de la biodiversidad y en la promoción de cultivos tradicionales y variedades locales.</t>
  </si>
  <si>
    <t>Los indicadores pueden incluir la diversidad de cultivos, el uso de agroquímicos, la sostenibilidad agrícola, la diversidad de fauna y flora, el consumo de alimentos locales, la resiliencia al cambio climático, la conservación de semillas locales, la eficiencia en el uso de recursos, la calidad del agua y del suelo, y la participación comunitaria</t>
  </si>
  <si>
    <t>No se especifica la cantidad y calidad de los alimentos en relación con la Seguridad Alimentaria y Nutrición en el contexto de la Soberanía Alimentaria y la participación de mujeres jóvenes rurales en Nariño, Colombia</t>
  </si>
  <si>
    <t>La participación comunitaria suele ser un elemento clave en la promoción de la Soberanía Alimentaria donde se ha explorado las formas en que las mujeres jóvenes rurales se organizan y participan en procesos comunitarios en relación con la Soberanía Alimentaria</t>
  </si>
  <si>
    <t xml:space="preserve">Las políticas alimentarias, por encima de las exigencias de los mercados y
de las empresas. Defiende los intereses de, e incluye a las futuras generaciones.
Nos ofrece una estrategia para resistir y desmantelar el comercio libre y corporativo
y el régimen alimentario actual, y para encauzar los sistemas alimentarios,
agrícolas, pastoriles y de pesca para que pasen a estar gestionados por los productores y productoras locales. </t>
  </si>
  <si>
    <t>No se aborda en el proyecto</t>
  </si>
  <si>
    <t>Se menciona que el trabajo de campo coincidió con un contexto retador en el departamento de Nariño, Colombia, que incluyó un estallido social en el país y masacres de jóvenes en diferentes partes del país, como en Nariño. Aunque no se proporcionan detalles específicos sobre el conflicto socio-ambiental, es posible inferir que se hace referencia a la existencia de tensiones y desafíos socio-ambientales en la región.</t>
  </si>
  <si>
    <t xml:space="preserve">La construcción de la Soberanía Alimentaria, según las fotovoces y entrevistas de las jóvenes rurales, se encuentra íntimamente ligada con las autonomías alimentarias. Tanto
en Cuaspúd Carlosama como en Tumaco existen diversas expresiones que dan cuenta del poder de las mujeres jóvenes rurales sobre los procesos alimentarios, como la siembra con abonos orgánicos, las maneras soberanas de consumir los alimentos y las formas de comercializarlos mediante trueques. </t>
  </si>
  <si>
    <t>Lemus Barrera, L. (2021). Saberes y prácticas de mujeres jóvenes rurales de procesos de organización: construcción de Soberanía Alimentaria en Nariño. Universidad Nacional de Colombia.</t>
  </si>
  <si>
    <t xml:space="preserve"> </t>
  </si>
  <si>
    <t>Soto Villalobos, Judith Larissa</t>
  </si>
  <si>
    <t>Costa Rica</t>
  </si>
  <si>
    <t>Se refiere al derecho de todas las personas a tener acceso físico, económico y social a suficientes alimentos nutritivos para llevar una vida activa y saludable. Aunque no se usa la frase "soberanía alimentaria" en el texto, este concepto está relacionado con la idea de que las comunidades deben tener control y autonomía sobre sus sistemas alimentarios y la producción de alimentos para garantizar su seguridad alimentaria.</t>
  </si>
  <si>
    <t>El proyecto es un estudio de caso en Costa Rica sobre la percepción del riesgo, la resiliencia y las adaptaciones en comunidades rurales que enfrentan inundaciones y el cambio climático. Aunque no aborda la salud ambiental de manera explícita, se pueden identificar aspectos relacionados, como el riesgo de inundaciones que afecta la salud de la población, el impacto del cambio climático en la exposición a eventos climáticos extremos, la importancia de la seguridad alimentaria y nutricional para la salud, y la promoción de prácticas sostenibles y adaptativas que pueden beneficiar la salud ambiental.</t>
  </si>
  <si>
    <t>El acceso a recursos naturales, como alimentos locales y agua de lluvia, es esencial para la seguridad alimentaria y la resiliencia de las comunidades rurales frente al cambio climático y los riesgos de inundación, según lo abordado en el texto. Este acceso a recursos naturales contribuye a la capacidad de las comunidades para mantener su nutrición, adaptarse a condiciones cambiantes y mitigar la vulnerabilidad ante eventos climáticos extremos</t>
  </si>
  <si>
    <t>Se destacan destacan prácticas agrícolas alternativas y sostenibles en lugar de prácticas agrícolas convencionales. Estas prácticas incluyen el fomento de alimentos locales, la gestión eficiente del agua de lluvia y la adopción de la agroecología. El énfasis en estas prácticas alternativas busca promover la seguridad alimentaria y la resiliencia de las comunidades rurales en contextos de riesgo ambiental, en contraposición a enfoques agrícolas tradicionales que pueden no ser sostenibles ni adecuados para enfrentar los desafíos actuales.</t>
  </si>
  <si>
    <t>No se menciona explícitamente el impacto en la biodiversidad</t>
  </si>
  <si>
    <t>No se menciona indicadores específicos que relacionen directamente la soberanía alimentaria con la salud ambiental.</t>
  </si>
  <si>
    <t xml:space="preserve">Se menciona la seguridad alimentaria y nutrición en el contexto de la comunidad estudiada, pero no hay detalles específicos sobre la cantidad y calidad de los alimentos. </t>
  </si>
  <si>
    <t>No hay detalles específicos sobre la cantidad y calidad de los alimentos</t>
  </si>
  <si>
    <t xml:space="preserve">No hay referencia a politicas gubernamentales especificas </t>
  </si>
  <si>
    <t>El tema del cambio climático se aborda  principalmente como un contexto o factor que afecta a las comunidades rurales, especialmente en relación con la seguridad alimentaria y la resiliencia ante eventos climáticos extremos</t>
  </si>
  <si>
    <t>El trabajo investigativo se enfoca en aspectos relacionados con la percepción del riesgo, la resiliencia, las prácticas agrícolas y la seguridad alimentaria en comunidades rurales, especialmente en el contexto de riesgos ambientales como las inundaciones y el cambio climático.</t>
  </si>
  <si>
    <t>El proyecto se enfoca en el estudio de una comunidad rural en Costa Rica, las Parcelas Vega-Las Palmas, que enfrenta desafíos relacionados con la seguridad alimentaria y la resiliencia en un contexto de alto riesgo de inundaciones y cambio climático. Aunque no se detallan políticas gubernamentales específicas ni conflictos socio-ambientales, se abordan temas clave como la percepción del riesgo, la importancia de la resiliencia comunitaria, las prácticas agrícolas sostenibles y la necesidad de adaptación frente al cambio climático.
La comunidad parece estar buscando soluciones alternativas y sostenibles, como el fomento de alimentos locales, la gestión del agua de lluvia y la promoción de prácticas agrícolas más resistentes al clima. El texto destaca la importancia de comprender cómo las comunidades rurales se enfrentan a los desafíos ambientales y cómo construyen su seguridad alimentaria y nutricional en un contexto de vulnerabilidad constante a eventos climáticos extremos.</t>
  </si>
  <si>
    <t xml:space="preserve">Soto, L. (201&amp;).  Construcción de seguridad alimentaria y nutricional en contexto de riesgo, el caso de las Parcelas Vega-Las Palmas, Sixaola. [Tesis de grado, Universidad de Costa Rica] https://www.kerwa.ucr.ac.cr/handle/10669/29622 </t>
  </si>
  <si>
    <r>
      <t>Lopez Cuartas, C. (2023). </t>
    </r>
    <r>
      <rPr>
        <i/>
        <sz val="11"/>
        <rFont val="Arial"/>
        <family val="2"/>
        <scheme val="minor"/>
      </rPr>
      <t>Eligessan de Tumaco y Nariño Andino: Un caso de complementariedad entre soberanía y seguridad alimentaria y nutricional.</t>
    </r>
  </si>
  <si>
    <r>
      <t xml:space="preserve">Henderson, P. (2016). The Class Dynamics of Food Sovereignty in Mexico and Ecuador. </t>
    </r>
    <r>
      <rPr>
        <i/>
        <sz val="11"/>
        <rFont val="Arial"/>
        <family val="2"/>
        <scheme val="minor"/>
      </rPr>
      <t>Journal of Agrarian Change</t>
    </r>
    <r>
      <rPr>
        <sz val="11"/>
        <rFont val="Arial"/>
        <family val="2"/>
        <scheme val="minor"/>
      </rPr>
      <t>, 18(1), 1-19.</t>
    </r>
  </si>
  <si>
    <r>
      <t xml:space="preserve">Escalona, M., Leal, M., Pineda, M., Ruiz, E., &amp; Sánchez, L. (2015). El papel de la universidad pública en la soberanía alimentaria. </t>
    </r>
    <r>
      <rPr>
        <i/>
        <sz val="11"/>
        <rFont val="Arial"/>
        <family val="2"/>
        <scheme val="minor"/>
      </rPr>
      <t>Revista mexicana de investigación educativa</t>
    </r>
    <r>
      <rPr>
        <sz val="11"/>
        <rFont val="Arial"/>
        <family val="2"/>
        <scheme val="minor"/>
      </rPr>
      <t>, 20(67), 1215-1231.</t>
    </r>
  </si>
  <si>
    <r>
      <t xml:space="preserve">En el artículo se mencionan dos categorías principales de prácticas agrícolas:
</t>
    </r>
    <r>
      <rPr>
        <b/>
        <sz val="10"/>
        <rFont val="Arial"/>
        <family val="2"/>
        <scheme val="minor"/>
      </rPr>
      <t xml:space="preserve">Prácticas Agrícolas Convencionales: </t>
    </r>
    <r>
      <rPr>
        <sz val="10"/>
        <rFont val="Arial"/>
        <family val="2"/>
        <scheme val="minor"/>
      </rPr>
      <t xml:space="preserve">Estas prácticas se caracterizan por el uso intensivo de insumos químicos, monocultivos y la promoción de exportaciones. Son criticadas por sus impactos negativos en la salud pública y el medio ambiente.
</t>
    </r>
    <r>
      <rPr>
        <b/>
        <sz val="10"/>
        <rFont val="Arial"/>
        <family val="2"/>
        <scheme val="minor"/>
      </rPr>
      <t xml:space="preserve">Prácticas Agrícolas Alternativas: </t>
    </r>
    <r>
      <rPr>
        <sz val="10"/>
        <rFont val="Arial"/>
        <family val="2"/>
        <scheme val="minor"/>
      </rPr>
      <t>Incluyen la agroecología latinoamericana, la agricultura orgánica y la agricultura sostenible. Estas prácticas promueven enfoques más sostenibles, rechazan insumos químicos y buscan la preservación del medio ambiente y la equidad social.
En resumen, las prácticas convencionales se centran en la intensificación y la exportación, mientras que las alternativas priorizan la sostenibilidad y la salud ambiental.</t>
    </r>
  </si>
  <si>
    <r>
      <t>En la zona de estudio</t>
    </r>
    <r>
      <rPr>
        <sz val="10"/>
        <color rgb="FFFF0000"/>
        <rFont val="Arial (Cuerpo)"/>
      </rPr>
      <t>s</t>
    </r>
    <r>
      <rPr>
        <sz val="10"/>
        <rFont val="Arial"/>
        <family val="2"/>
        <scheme val="minor"/>
      </rPr>
      <t xml:space="preserve"> se observan dinámicas socioeconómicas similares, sin embargo, en la mayor parte de los municipios ubicados en la región del San Juan sobresale la minería y la agricultura. La minería representa el 16.5% del total de los ingresos para los municipios de Istmina, Tadó y Nóvita</t>
    </r>
  </si>
  <si>
    <r>
      <t>Los autores delimitan este t</t>
    </r>
    <r>
      <rPr>
        <sz val="10"/>
        <color rgb="FFFF0000"/>
        <rFont val="Arial (Cuerpo)"/>
      </rPr>
      <t>é</t>
    </r>
    <r>
      <rPr>
        <sz val="10"/>
        <rFont val="Arial"/>
        <family val="2"/>
        <scheme val="minor"/>
      </rPr>
      <t xml:space="preserve">rmino como un enfoque y un conjunto de políticas que promueven un sistema agroalimentario alternativo en América Latina y el Caribe. Esta perspectiva de soberanía alimentaria busca abordar los problemas sociales, de salud y ambientales que surgen del sistema agropecuario convencional el cual se diferencia de otros modelos agrícolas, como la agricultura orgánica y la agricultura sostenible, al enfocarse no solo en prácticas ecológicas, sino también en aspectos sociales, económicos y culturales.
</t>
    </r>
  </si>
  <si>
    <r>
      <t>El artículo enfatiza</t>
    </r>
    <r>
      <rPr>
        <sz val="12"/>
        <color rgb="FFFF0000"/>
        <rFont val="Arial (Cuerpo)"/>
      </rPr>
      <t xml:space="preserve">n </t>
    </r>
    <r>
      <rPr>
        <sz val="12"/>
        <rFont val="Arial"/>
        <family val="2"/>
        <scheme val="minor"/>
      </rPr>
      <t>sobre la importancia de la salud ambiental en el contexto de la agroecología y la promoción de sistemas alimentarios sostenibles. Los aspectos clave de salud ambiental considerados incluyen la calidad del suelo, la salud fitosanitaria de los cultivos, la sostenibilidad ambiental, la biodiversidad, la conciencia y educación ambiental, y la gestión sostenible de los recursos hídricos. Estos aspectos están interconectados y tienen un impacto directo en la salud humana y la calidad de los alimentos producidos. La agroecología busca prácticas agrícolas que preserven y mejoren el medio ambiente, promoviendo así sistemas alimentarios más saludables y sostenibles.</t>
    </r>
  </si>
  <si>
    <r>
      <rPr>
        <sz val="10"/>
        <color rgb="FFFF0000"/>
        <rFont val="Arial (Cuerpo)"/>
      </rPr>
      <t>L</t>
    </r>
    <r>
      <rPr>
        <sz val="10"/>
        <rFont val="Arial"/>
        <family val="2"/>
        <scheme val="minor"/>
      </rPr>
      <t xml:space="preserve">a percepción y las realidades de las comunidades frente a los procesos de
reivindicación de lo alimentario pueden ser la vía para identificar los elementos de
complementariedad incorporando alternativas que abogan por la protección de la vida, de los saberes ancestrales de los territorios y la agroecología. Ahora bien, estos ejercicios de complementariedad se materializan de maneras diversas y distintas en cada uno de los territorios, pues el contexto es determinante en cuanto a cómo se percibe el alimento y todo lo que lo compone (lo social, lo político, lo biológico, lo cultural y lo ecológico). </t>
    </r>
  </si>
  <si>
    <t>Gómez-Núñez, Julissa, Gómez-Martínez, Emanuel, Morales, Helda, González-Santiago, Virginia, &amp; Aiterwegmair, Katrin. (2019). Construcción social de la soberanía alimentaria por la organización campesina OCEZ-CNPA en Chiapas, México. Estudios sociales. Revista de alimentación contemporánea y desarrollo regional, 29(54), e19799. Epub 30 de abril de 2020.https://doi.org/10.24836/es.v29i54.799</t>
  </si>
  <si>
    <t>El territorio objeto de estudio está habitado en el 95% por personas de origen afrodescendiente, 3% indígena y 2% mestizos, con población de 57906 habitantes con mayor asentamiento en las zonas ribereñas fluviales con viviendas palafíticas. El 50.35 % de la población es de origen rural   Históricamente, la estructura agraria la han conformado comunidades étnicas, que han habitado ancestralmente estos territorios y en las cuales desarrollan sus actividades tradicionales. Muchas de estas tierras se adjudicaron mediante titulación colectiva y son administradas por los consejos comunitarios de conformidad con la ley 70 de 1993</t>
  </si>
  <si>
    <t>El texto no menciona explicitamente definiciones claras a este apartados</t>
  </si>
  <si>
    <t xml:space="preserve">La diversidad étnica y multicultural
(95 % de Afrodescendientes, 3 % indígenas y 2 % mestizos) y alta riqueza
gastronómica (Instituto Geográfico Agustín Codazzi, 2020) evidenciada en la
variedad de alimentos y preparaciones multiculturales que diversifican la dieta
alimenticia, gracias principalmente a la agrobiodiversidad en raíces, tubérculos,
frutas, proteína animal, especies condimentarías nativas, granos y cereales
(SALSA, 2009; Gómez, 2016; Pérez et al., 2016).
Con el pasar de los años y como consecuencia de la aculturación, la dieta
alimenticia ha sufrido variaciones, causando cambios en los arraigos culturales y
con ella la erosión genética del conocimiento asociado a las mismas, poniendo en
riesgo la salud, la cultura gastronómica, seguridad y la soberanía alimentaria de las
comunidades locales (Hurtado, 2019; Laiton, 2020) y de sus poblaciones más
vulnerables: niños, mujeres gestantes y adultos mayores </t>
  </si>
  <si>
    <t xml:space="preserve">Los productos obtenidos del huerto que podrían generar excedentes comercializables son destinados principalmente para el auto consumo, os cuales afirman que el autoabastecimiento favorece la soberanía alimentaria de las familias y la autonomía de la mujer.
El análisis de utilidad y/o destino de los productos realizado en los tres municipios indicó que el autoconsumo es el destino principal de los productos del huerto así:
Nóvita (79%), Tadó (81.99%) e Istmina (82.94%) (figura 4-8).
Es por ello, que dichas especies constituyen el complemento en materia de proteína animal que deben consumir las familias, evitando así que incurran en
gastos por la compra de dichos productos en los mercados locales donde se distribuyen. Estos resultados concuerdan con los presentados por Leonel et al.,
(2007), quienes afirman que los sistemas productivos pecuarios contribuyen en la
economía campesina, al representar ahorro de la compra del animal para el consumo de la familia y por la venta de los productos que se sacan al mercado;
paralelamente, constituye la proteína animal que necesita la familia (alimento y nutrición), que además pueden ser complementados por otros componentes del
huerto casero como hortalizas y frutas.   </t>
  </si>
  <si>
    <t>El autor aborda el tema del cambio climatico de manera general al donde resalta que los agroecosistemas de las comunidades del Pacífico se caracterizan estructuralmente como una red de componentes físicos, microbiológicos, vegetales, animales y culturales que interactúan entre sí y generan patrones emergentes. La simbiosis es uno de ellos, no solamente entre organismos vivos como se entiende generalmente, sino entre los bienes naturales, los saberes ancestrales, la medicina tradicional y la seguridad y soberanía alimentaria local.
Todas las relaciones simbióticas más allá de lo biológico, llevadas a cabo en los agroecosistemas permiten generar ingresos monetarios recurrentes que aportan a la economía familiar y se convierten en espacios de educación y paz en comunidades vulnerables afectadas por la violencia.</t>
  </si>
  <si>
    <t xml:space="preserve">Esta postura ha sido alimentada por la cosmovisión de los pueblos étnicos, quienes ven la naturaleza no solo la producción sino también, la reproducción social, ven en la naturaleza su hogar. Por este motivo, en algunas áreas de estudio, los suelos son producto de la recuperación y restauración de los pobladores, por medio de la aplicación de sus prácticas y saberes ancestrales. </t>
  </si>
  <si>
    <t xml:space="preserve">La producción y comercialización de alimentos en los huertos es de origen local, con poca dependencia de productos externos, los intercambios de alimentos se realizan de forma comunitaria por medio de las cooperativas y consejos comunitarios locales. Hay poca dependencia de programas de asistencia alimentaria de origen gubernamental. La importación de alimentos depende de los departamentos vecinos: Antioquia, Risaralda y Valle del Cauca, lo que ocasiona desabastecimiento y alzas de precios en tiempos de escasez como se evidenció durante la pandemia del COVID-19 y los diferentes paros armados. </t>
  </si>
  <si>
    <t>Ecuador y Mexico</t>
  </si>
  <si>
    <t>Se subraya la relevancia de la agroecología y la promoción de alimentos tradicionales en Ecuador para abordar cuestiones relacionadas con la seguridad alimentaria, la nutrición y la salud ambiental, con énfasis en la participación comunitaria.</t>
  </si>
  <si>
    <t xml:space="preserve">
El proyecto de tesis se lleva a cabo en los municipios de Cuaspúd Carlosama y Tumaco, en Nariño, Colombia, considerandose aspectos relacionados con el acceso a recursos naturales en estas zonas rurales. Estos aspectos incluyen el acceso a tierras de cultivo, agua, recursos forestales, pesca y biodiversidad agrícola. El estudio se centra en comprender cómo las mujeres jóvenes rurales participan en la producción de alimentos y cómo este acceso a recursos naturales afecta su capacidad para contribuir a la Soberanía Alimentaria en sus comunidades.</t>
  </si>
  <si>
    <t>Etiquetas de fila</t>
  </si>
  <si>
    <t>Total general</t>
  </si>
  <si>
    <t xml:space="preserve">Cuenta de Año de publicación </t>
  </si>
  <si>
    <t>Cuenta de Motor de Busqueda</t>
  </si>
  <si>
    <t xml:space="preserve">Universidad Nacional de Colombia </t>
  </si>
  <si>
    <t>Universidad de Costa Rica</t>
  </si>
  <si>
    <t>Cuenta de País de realización del estudio</t>
  </si>
  <si>
    <t>Cuenta de Calidad de la publicación (Factor de impacto Q)</t>
  </si>
  <si>
    <t>Artículos de revista Q1</t>
  </si>
  <si>
    <t>Artículos de revista  Q2</t>
  </si>
  <si>
    <t>Artículos de revista  Q3</t>
  </si>
  <si>
    <r>
      <t xml:space="preserve">La soberanía alimentaria se delimita como un principio que ha sido adoptado por movimientos sociales rurales en todo el mundo durante las últimas dos décadas. convirtiendose en un discurso unificador para organizaciones de agricultores y grupos de la sociedad civil en respuesta a las amenazas que enfrentan sus medios de vida debido a políticas alimentarias y agrícolas neoliberales.
</t>
    </r>
    <r>
      <rPr>
        <sz val="10"/>
        <color theme="1"/>
        <rFont val="Arial"/>
        <family val="2"/>
        <scheme val="minor"/>
      </rPr>
      <t xml:space="preserve">
</t>
    </r>
    <r>
      <rPr>
        <sz val="10"/>
        <color theme="1"/>
        <rFont val="Arial (Cuerpo)"/>
      </rPr>
      <t>Esto implica la lucha contra la liberalización rápida de los mercados, la privatización de recursos como la tierra y el agua, la reducción o eliminación del apoyo estatal a la producción y la concentración de poder en los mercados agroalimentarios por parte de capitales transnacionales. La soberanía alimentaria busca reemplazar el régimen alimentario neoliberal con un modelo sostenible de producción campesina en el que la prioridad es garantizar la salud y el bienestar humanos y ambientales, en lugar de la acumulación de capital.</t>
    </r>
  </si>
  <si>
    <r>
      <t xml:space="preserve">No hay información detallada sobre cómo se organiza la comunidad en términos de participación comunitaria. No se describen específicamente las estructuras organizativas o los mecanismos de participación comunitaria. En lugar de eso, el trabajo </t>
    </r>
    <r>
      <rPr>
        <sz val="10"/>
        <color theme="1"/>
        <rFont val="Arial"/>
        <family val="2"/>
        <scheme val="minor"/>
      </rPr>
      <t>i</t>
    </r>
    <r>
      <rPr>
        <sz val="10"/>
        <color theme="1"/>
        <rFont val="Arial (Cuerpo)"/>
      </rPr>
      <t>nvestiugativo</t>
    </r>
    <r>
      <rPr>
        <sz val="10"/>
        <rFont val="Arial"/>
        <family val="2"/>
        <scheme val="minor"/>
      </rPr>
      <t xml:space="preserve"> se centra en temas más generales relacionados con la seguridad alimentaria, la biodiversidad y la salud ambiental.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</si>
</sst>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rgb="FF000000"/>
      <name val="Arial"/>
      <scheme val="minor"/>
    </font>
    <font>
      <b/>
      <sz val="12"/>
      <color rgb="FFFFFFFF"/>
      <name val="Arial"/>
      <family val="2"/>
      <scheme val="minor"/>
    </font>
    <font>
      <sz val="10"/>
      <color theme="1"/>
      <name val="Arial"/>
      <family val="2"/>
      <scheme val="minor"/>
    </font>
    <font>
      <sz val="12"/>
      <color rgb="FF374151"/>
      <name val="Söhne"/>
    </font>
    <font>
      <b/>
      <sz val="15"/>
      <color rgb="FFFFFFFF"/>
      <name val="Arial"/>
      <family val="2"/>
      <scheme val="minor"/>
    </font>
    <font>
      <b/>
      <i/>
      <sz val="12"/>
      <color theme="1"/>
      <name val="Arial"/>
      <family val="2"/>
    </font>
    <font>
      <sz val="12"/>
      <color theme="1"/>
      <name val="Arial"/>
      <family val="2"/>
    </font>
    <font>
      <i/>
      <sz val="12"/>
      <color theme="1"/>
      <name val="Arial"/>
      <family val="2"/>
    </font>
    <font>
      <b/>
      <sz val="12"/>
      <color theme="1"/>
      <name val="Arial"/>
      <family val="2"/>
    </font>
    <font>
      <sz val="10"/>
      <color rgb="FF000000"/>
      <name val="Arial"/>
      <family val="2"/>
      <scheme val="minor"/>
    </font>
    <font>
      <u/>
      <sz val="10"/>
      <color theme="10"/>
      <name val="Arial"/>
      <family val="2"/>
      <scheme val="minor"/>
    </font>
    <font>
      <b/>
      <sz val="14"/>
      <color rgb="FFFFFFFF"/>
      <name val="Arial"/>
      <family val="2"/>
    </font>
    <font>
      <sz val="10"/>
      <name val="Arial"/>
      <family val="2"/>
    </font>
    <font>
      <sz val="11"/>
      <color rgb="FF000000"/>
      <name val="Arial"/>
      <family val="2"/>
      <scheme val="minor"/>
    </font>
    <font>
      <sz val="10"/>
      <color rgb="FF999999"/>
      <name val="Arial"/>
      <family val="2"/>
      <scheme val="minor"/>
    </font>
    <font>
      <sz val="12"/>
      <color rgb="FF343A40"/>
      <name val="Times New Roman"/>
      <family val="1"/>
    </font>
    <font>
      <sz val="10"/>
      <color rgb="FF000000"/>
      <name val="Times New Roman"/>
      <family val="1"/>
    </font>
    <font>
      <sz val="10"/>
      <color rgb="FF676767"/>
      <name val="Arial"/>
      <family val="2"/>
      <scheme val="minor"/>
    </font>
    <font>
      <sz val="11"/>
      <color rgb="FF333333"/>
      <name val="Arial"/>
      <family val="2"/>
      <scheme val="minor"/>
    </font>
    <font>
      <sz val="10"/>
      <name val="Arial"/>
      <family val="2"/>
      <scheme val="minor"/>
    </font>
    <font>
      <sz val="12"/>
      <name val="Arial"/>
      <family val="2"/>
      <scheme val="minor"/>
    </font>
    <font>
      <sz val="11"/>
      <name val="Arial"/>
      <family val="2"/>
      <scheme val="minor"/>
    </font>
    <font>
      <i/>
      <sz val="11"/>
      <name val="Arial"/>
      <family val="2"/>
      <scheme val="minor"/>
    </font>
    <font>
      <i/>
      <sz val="12"/>
      <name val="Arial"/>
      <family val="2"/>
      <scheme val="minor"/>
    </font>
    <font>
      <b/>
      <sz val="10"/>
      <name val="Arial"/>
      <family val="2"/>
      <scheme val="minor"/>
    </font>
    <font>
      <b/>
      <sz val="12"/>
      <color theme="0"/>
      <name val="Arial"/>
      <family val="2"/>
      <scheme val="minor"/>
    </font>
    <font>
      <sz val="10"/>
      <color rgb="FF000000"/>
      <name val="Arial"/>
      <family val="2"/>
    </font>
    <font>
      <sz val="10"/>
      <color rgb="FFFF0000"/>
      <name val="Arial (Cuerpo)"/>
    </font>
    <font>
      <sz val="12"/>
      <color rgb="FFFF0000"/>
      <name val="Arial (Cuerpo)"/>
    </font>
    <font>
      <b/>
      <sz val="10"/>
      <color rgb="FF000000"/>
      <name val="Arial"/>
      <family val="2"/>
    </font>
    <font>
      <sz val="10"/>
      <color theme="1"/>
      <name val="Arial (Cuerpo)"/>
    </font>
  </fonts>
  <fills count="9">
    <fill>
      <patternFill patternType="none"/>
    </fill>
    <fill>
      <patternFill patternType="gray125"/>
    </fill>
    <fill>
      <patternFill patternType="solid">
        <fgColor rgb="FF134F5C"/>
        <bgColor rgb="FF134F5C"/>
      </patternFill>
    </fill>
    <fill>
      <patternFill patternType="solid">
        <fgColor rgb="FFD5A6BD"/>
        <bgColor rgb="FFD5A6BD"/>
      </patternFill>
    </fill>
    <fill>
      <patternFill patternType="solid">
        <fgColor rgb="FF741B47"/>
        <bgColor rgb="FF741B47"/>
      </patternFill>
    </fill>
    <fill>
      <patternFill patternType="solid">
        <fgColor theme="9" tint="-0.499984740745262"/>
        <bgColor indexed="64"/>
      </patternFill>
    </fill>
    <fill>
      <patternFill patternType="solid">
        <fgColor theme="9" tint="-0.499984740745262"/>
        <bgColor rgb="FF134F5C"/>
      </patternFill>
    </fill>
    <fill>
      <patternFill patternType="solid">
        <fgColor theme="5" tint="-0.249977111117893"/>
        <bgColor indexed="64"/>
      </patternFill>
    </fill>
    <fill>
      <patternFill patternType="solid">
        <fgColor rgb="FFC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74">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wrapText="1"/>
    </xf>
    <xf numFmtId="0" fontId="0" fillId="0" borderId="0" xfId="0" applyAlignment="1">
      <alignment vertical="center"/>
    </xf>
    <xf numFmtId="0" fontId="9" fillId="0" borderId="0" xfId="0" applyFont="1" applyAlignment="1">
      <alignment horizontal="center" vertical="center" wrapText="1"/>
    </xf>
    <xf numFmtId="0" fontId="10" fillId="0" borderId="0" xfId="1" applyAlignment="1">
      <alignment horizontal="center" vertical="center" wrapText="1"/>
    </xf>
    <xf numFmtId="0" fontId="0" fillId="0" borderId="0" xfId="0" applyAlignment="1">
      <alignment horizontal="center" vertical="center" wrapText="1"/>
    </xf>
    <xf numFmtId="0" fontId="0" fillId="0" borderId="1" xfId="0" applyBorder="1"/>
    <xf numFmtId="0" fontId="9" fillId="0" borderId="1" xfId="0" applyFont="1" applyBorder="1" applyAlignment="1">
      <alignment wrapText="1"/>
    </xf>
    <xf numFmtId="0" fontId="0" fillId="0" borderId="1" xfId="0" applyBorder="1" applyAlignment="1">
      <alignment wrapText="1"/>
    </xf>
    <xf numFmtId="0" fontId="13" fillId="0" borderId="1" xfId="0" applyFont="1" applyBorder="1" applyAlignment="1">
      <alignment horizontal="justify" vertical="center"/>
    </xf>
    <xf numFmtId="0" fontId="0" fillId="0" borderId="1" xfId="0" applyBorder="1" applyAlignment="1">
      <alignment horizontal="center" vertical="center" wrapText="1"/>
    </xf>
    <xf numFmtId="3" fontId="0" fillId="0" borderId="1" xfId="0" applyNumberFormat="1" applyBorder="1"/>
    <xf numFmtId="3" fontId="14" fillId="0" borderId="1" xfId="0" applyNumberFormat="1" applyFont="1" applyBorder="1"/>
    <xf numFmtId="0" fontId="15" fillId="0" borderId="1" xfId="0" applyFont="1" applyBorder="1"/>
    <xf numFmtId="0" fontId="16" fillId="0" borderId="1" xfId="0" applyFont="1" applyBorder="1" applyAlignment="1">
      <alignment horizontal="left" vertical="center" indent="1"/>
    </xf>
    <xf numFmtId="0" fontId="15" fillId="0" borderId="1" xfId="0" applyFont="1" applyBorder="1" applyAlignment="1">
      <alignment horizontal="left" vertical="center" wrapText="1" indent="1"/>
    </xf>
    <xf numFmtId="0" fontId="17" fillId="0" borderId="1" xfId="0" applyFont="1" applyBorder="1"/>
    <xf numFmtId="0" fontId="10" fillId="0" borderId="1" xfId="1" applyBorder="1"/>
    <xf numFmtId="0" fontId="18" fillId="0" borderId="1" xfId="0" applyFont="1" applyBorder="1" applyAlignment="1">
      <alignment wrapText="1"/>
    </xf>
    <xf numFmtId="0" fontId="9" fillId="0" borderId="1" xfId="0" applyFont="1" applyBorder="1" applyAlignment="1">
      <alignment vertical="center"/>
    </xf>
    <xf numFmtId="0" fontId="9" fillId="0" borderId="1" xfId="0" applyFont="1" applyBorder="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xf>
    <xf numFmtId="0" fontId="19" fillId="0" borderId="0" xfId="0" applyFont="1" applyAlignment="1">
      <alignment wrapText="1"/>
    </xf>
    <xf numFmtId="0" fontId="19" fillId="0" borderId="1" xfId="0" applyFont="1" applyBorder="1" applyAlignment="1">
      <alignment vertical="center" wrapText="1"/>
    </xf>
    <xf numFmtId="0" fontId="21" fillId="0" borderId="0" xfId="0" applyFont="1" applyAlignment="1">
      <alignment wrapText="1"/>
    </xf>
    <xf numFmtId="0" fontId="21" fillId="0" borderId="1" xfId="0" applyFont="1" applyBorder="1" applyAlignment="1">
      <alignment vertical="center" wrapText="1"/>
    </xf>
    <xf numFmtId="0" fontId="25" fillId="2" borderId="0" xfId="0" applyFont="1" applyFill="1" applyAlignment="1">
      <alignment horizontal="center" vertical="center" wrapText="1"/>
    </xf>
    <xf numFmtId="0" fontId="25" fillId="5" borderId="0" xfId="0" applyFont="1" applyFill="1" applyAlignment="1">
      <alignment horizontal="center" vertical="center" wrapText="1"/>
    </xf>
    <xf numFmtId="0" fontId="25" fillId="6" borderId="0" xfId="0" applyFont="1" applyFill="1" applyAlignment="1">
      <alignment horizontal="center" vertical="center" wrapText="1"/>
    </xf>
    <xf numFmtId="0" fontId="25" fillId="5" borderId="0" xfId="0" applyFont="1" applyFill="1" applyAlignment="1">
      <alignment horizontal="center" vertical="center"/>
    </xf>
    <xf numFmtId="0" fontId="9" fillId="7" borderId="1" xfId="0" applyFont="1" applyFill="1" applyBorder="1" applyAlignment="1">
      <alignment vertical="center"/>
    </xf>
    <xf numFmtId="0" fontId="0" fillId="7" borderId="4" xfId="0" applyFill="1" applyBorder="1"/>
    <xf numFmtId="0" fontId="9"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9" fillId="7" borderId="0" xfId="0" applyFont="1" applyFill="1" applyAlignment="1">
      <alignment horizontal="center" vertical="center" wrapText="1"/>
    </xf>
    <xf numFmtId="0" fontId="0" fillId="7" borderId="1" xfId="0" applyFill="1" applyBorder="1"/>
    <xf numFmtId="0" fontId="13" fillId="7" borderId="1" xfId="0" applyFont="1" applyFill="1" applyBorder="1" applyAlignment="1">
      <alignment horizontal="justify" vertical="center"/>
    </xf>
    <xf numFmtId="0" fontId="19" fillId="8" borderId="0" xfId="0" applyFont="1" applyFill="1" applyAlignment="1">
      <alignment horizontal="center" vertical="center"/>
    </xf>
    <xf numFmtId="0" fontId="20" fillId="8" borderId="0" xfId="0" applyFont="1" applyFill="1" applyAlignment="1">
      <alignment horizontal="center" vertical="center" wrapText="1"/>
    </xf>
    <xf numFmtId="1" fontId="0" fillId="7" borderId="1" xfId="0" applyNumberFormat="1" applyFill="1" applyBorder="1"/>
    <xf numFmtId="0" fontId="0" fillId="0" borderId="0" xfId="0" pivotButton="1"/>
    <xf numFmtId="0" fontId="0" fillId="0" borderId="0" xfId="0" applyAlignment="1">
      <alignment horizontal="left"/>
    </xf>
    <xf numFmtId="0" fontId="9" fillId="0" borderId="0" xfId="0" applyFont="1" applyAlignment="1">
      <alignment horizontal="left"/>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xf>
    <xf numFmtId="0" fontId="11" fillId="3" borderId="0" xfId="0" applyFont="1" applyFill="1" applyAlignment="1">
      <alignment horizontal="center" vertical="center"/>
    </xf>
    <xf numFmtId="0" fontId="12" fillId="0" borderId="0" xfId="0" applyFont="1"/>
    <xf numFmtId="0" fontId="0" fillId="0" borderId="2" xfId="0" applyBorder="1" applyAlignment="1">
      <alignment horizontal="center"/>
    </xf>
    <xf numFmtId="0" fontId="0" fillId="0" borderId="3" xfId="0" applyBorder="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3" fontId="0" fillId="0" borderId="2" xfId="0" applyNumberFormat="1" applyBorder="1" applyAlignment="1">
      <alignment horizontal="center"/>
    </xf>
    <xf numFmtId="3" fontId="0" fillId="0" borderId="3" xfId="0" applyNumberFormat="1" applyBorder="1" applyAlignment="1">
      <alignment horizontal="center"/>
    </xf>
    <xf numFmtId="0" fontId="9" fillId="0" borderId="2" xfId="0" applyFont="1" applyBorder="1" applyAlignment="1">
      <alignment horizontal="left" wrapText="1"/>
    </xf>
    <xf numFmtId="0" fontId="9" fillId="0" borderId="3" xfId="0" applyFont="1"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4" fillId="4" borderId="0" xfId="0" applyFont="1" applyFill="1" applyAlignment="1">
      <alignment horizontal="center" vertical="center" wrapText="1"/>
    </xf>
    <xf numFmtId="0" fontId="0" fillId="0" borderId="0" xfId="0"/>
    <xf numFmtId="0" fontId="2"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pivotCacheDefinition" Target="pivotCache/pivotCacheDefinition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pivotCacheDefinition" Target="pivotCache/pivotCacheDefinition6.xml"/><Relationship Id="rId2" Type="http://schemas.openxmlformats.org/officeDocument/2006/relationships/worksheet" Target="worksheets/sheet2.xml"/><Relationship Id="rId16" Type="http://schemas.openxmlformats.org/officeDocument/2006/relationships/pivotCacheDefinition" Target="pivotCache/pivotCacheDefinition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pivotCacheDefinition" Target="pivotCache/pivotCacheDefinition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A_Matriz_de_sistematización_bibliográfica-2.xlsx]Por Año!TablaDinámica8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Cantidad</a:t>
            </a:r>
            <a:r>
              <a:rPr lang="en-US" baseline="0"/>
              <a:t> de Publicaciones por año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1EF7F295-5524-4805-A25C-1D00E0614327}"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2"/>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baseline="0"/>
                  <a:t> </a:t>
                </a:r>
                <a:fld id="{ECB7D498-0BF6-48E8-AF40-2115FEE9DC02}" type="VALUE">
                  <a:rPr lang="en-US" baseline="0"/>
                  <a:pPr>
                    <a:defRPr/>
                  </a:pPr>
                  <a:t>[VALOR]</a:t>
                </a:fld>
                <a:endParaRPr lang="en-US" baseline="0"/>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3"/>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DCB3782F-039D-4FFE-AA26-B75920BDC458}"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4"/>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6543A10-F716-4FD3-895C-4DD408CE60E3}"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5"/>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F7FF86F7-D251-4B17-B6D5-3300B1B9CE28}"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6"/>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DC79E13D-9E59-481B-8B41-9F3D7F7823C7}"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7"/>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71C12772-8C65-4D20-9C12-A47086CD5966}"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8"/>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DBA0F97-837E-4A59-9D22-D0A1D79FE642}"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
        <c:idx val="9"/>
        <c:spPr>
          <a:solidFill>
            <a:schemeClr val="accent1"/>
          </a:solidFill>
          <a:ln>
            <a:noFill/>
          </a:ln>
          <a:effectLst/>
        </c:spPr>
        <c:dLbl>
          <c:idx val="0"/>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EF0F9356-0B74-4D17-A9BE-C2030E9DEB2A}" type="VALUE">
                  <a:rPr lang="en-US" baseline="0"/>
                  <a:pPr>
                    <a:defRPr/>
                  </a:pPr>
                  <a:t>[VALOR]</a:t>
                </a:fld>
                <a:endParaRPr lang="es-MX"/>
              </a:p>
            </c:rich>
          </c:tx>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Lst>
        </c:dLbl>
      </c:pivotFmt>
    </c:pivotFmts>
    <c:plotArea>
      <c:layout/>
      <c:barChart>
        <c:barDir val="col"/>
        <c:grouping val="clustered"/>
        <c:varyColors val="0"/>
        <c:ser>
          <c:idx val="0"/>
          <c:order val="0"/>
          <c:tx>
            <c:strRef>
              <c:f>'Por Año'!$B$1</c:f>
              <c:strCache>
                <c:ptCount val="1"/>
                <c:pt idx="0">
                  <c:v>Total</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7F51-479A-AEC1-ED42723AC142}"/>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7F51-479A-AEC1-ED42723AC142}"/>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4-7F51-479A-AEC1-ED42723AC142}"/>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5-7F51-479A-AEC1-ED42723AC142}"/>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6-7F51-479A-AEC1-ED42723AC142}"/>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7-7F51-479A-AEC1-ED42723AC142}"/>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8-7F51-479A-AEC1-ED42723AC142}"/>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9-7F51-479A-AEC1-ED42723AC142}"/>
              </c:ext>
            </c:extLst>
          </c:dPt>
          <c:dPt>
            <c:idx val="8"/>
            <c:invertIfNegative val="0"/>
            <c:bubble3D val="0"/>
            <c:spPr>
              <a:solidFill>
                <a:schemeClr val="accent1"/>
              </a:solidFill>
              <a:ln>
                <a:noFill/>
              </a:ln>
              <a:effectLst/>
            </c:spPr>
            <c:extLst>
              <c:ext xmlns:c16="http://schemas.microsoft.com/office/drawing/2014/chart" uri="{C3380CC4-5D6E-409C-BE32-E72D297353CC}">
                <c16:uniqueId val="{0000000A-7F51-479A-AEC1-ED42723AC142}"/>
              </c:ext>
            </c:extLst>
          </c:dPt>
          <c:dLbls>
            <c:dLbl>
              <c:idx val="0"/>
              <c:tx>
                <c:rich>
                  <a:bodyPr/>
                  <a:lstStyle/>
                  <a:p>
                    <a:fld id="{1EF7F295-5524-4805-A25C-1D00E0614327}"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F51-479A-AEC1-ED42723AC142}"/>
                </c:ext>
              </c:extLst>
            </c:dLbl>
            <c:dLbl>
              <c:idx val="1"/>
              <c:tx>
                <c:rich>
                  <a:bodyPr/>
                  <a:lstStyle/>
                  <a:p>
                    <a:r>
                      <a:rPr lang="en-US" baseline="0"/>
                      <a:t> </a:t>
                    </a:r>
                    <a:fld id="{ECB7D498-0BF6-48E8-AF40-2115FEE9DC02}" type="VALUE">
                      <a:rPr lang="en-US" baseline="0"/>
                      <a:pPr/>
                      <a:t>[VALOR]</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F51-479A-AEC1-ED42723AC142}"/>
                </c:ext>
              </c:extLst>
            </c:dLbl>
            <c:dLbl>
              <c:idx val="2"/>
              <c:tx>
                <c:rich>
                  <a:bodyPr/>
                  <a:lstStyle/>
                  <a:p>
                    <a:fld id="{DCB3782F-039D-4FFE-AA26-B75920BDC458}"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F51-479A-AEC1-ED42723AC142}"/>
                </c:ext>
              </c:extLst>
            </c:dLbl>
            <c:dLbl>
              <c:idx val="3"/>
              <c:tx>
                <c:rich>
                  <a:bodyPr/>
                  <a:lstStyle/>
                  <a:p>
                    <a:fld id="{36543A10-F716-4FD3-895C-4DD408CE60E3}"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F51-479A-AEC1-ED42723AC142}"/>
                </c:ext>
              </c:extLst>
            </c:dLbl>
            <c:dLbl>
              <c:idx val="4"/>
              <c:tx>
                <c:rich>
                  <a:bodyPr/>
                  <a:lstStyle/>
                  <a:p>
                    <a:fld id="{F7FF86F7-D251-4B17-B6D5-3300B1B9CE28}"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F51-479A-AEC1-ED42723AC142}"/>
                </c:ext>
              </c:extLst>
            </c:dLbl>
            <c:dLbl>
              <c:idx val="5"/>
              <c:tx>
                <c:rich>
                  <a:bodyPr/>
                  <a:lstStyle/>
                  <a:p>
                    <a:fld id="{DC79E13D-9E59-481B-8B41-9F3D7F7823C7}"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F51-479A-AEC1-ED42723AC142}"/>
                </c:ext>
              </c:extLst>
            </c:dLbl>
            <c:dLbl>
              <c:idx val="6"/>
              <c:tx>
                <c:rich>
                  <a:bodyPr/>
                  <a:lstStyle/>
                  <a:p>
                    <a:fld id="{71C12772-8C65-4D20-9C12-A47086CD5966}"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F51-479A-AEC1-ED42723AC142}"/>
                </c:ext>
              </c:extLst>
            </c:dLbl>
            <c:dLbl>
              <c:idx val="7"/>
              <c:tx>
                <c:rich>
                  <a:bodyPr/>
                  <a:lstStyle/>
                  <a:p>
                    <a:fld id="{3DBA0F97-837E-4A59-9D22-D0A1D79FE642}"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F51-479A-AEC1-ED42723AC142}"/>
                </c:ext>
              </c:extLst>
            </c:dLbl>
            <c:dLbl>
              <c:idx val="8"/>
              <c:tx>
                <c:rich>
                  <a:bodyPr/>
                  <a:lstStyle/>
                  <a:p>
                    <a:fld id="{EF0F9356-0B74-4D17-A9BE-C2030E9DEB2A}" type="VALUE">
                      <a:rPr lang="en-US" baseline="0"/>
                      <a:pPr/>
                      <a:t>[VALOR]</a:t>
                    </a:fld>
                    <a:endParaRPr lang="es-MX"/>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F51-479A-AEC1-ED42723AC142}"/>
                </c:ext>
              </c:extLst>
            </c:dLbl>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'Por Año'!$A$2:$A$11</c:f>
              <c:strCache>
                <c:ptCount val="9"/>
                <c:pt idx="0">
                  <c:v>2015</c:v>
                </c:pt>
                <c:pt idx="1">
                  <c:v>2016</c:v>
                </c:pt>
                <c:pt idx="2">
                  <c:v>2017</c:v>
                </c:pt>
                <c:pt idx="3">
                  <c:v>2018</c:v>
                </c:pt>
                <c:pt idx="4">
                  <c:v>2019</c:v>
                </c:pt>
                <c:pt idx="5">
                  <c:v>2020</c:v>
                </c:pt>
                <c:pt idx="6">
                  <c:v>2021</c:v>
                </c:pt>
                <c:pt idx="7">
                  <c:v>2022</c:v>
                </c:pt>
                <c:pt idx="8">
                  <c:v>2023</c:v>
                </c:pt>
              </c:strCache>
            </c:strRef>
          </c:cat>
          <c:val>
            <c:numRef>
              <c:f>'Por Año'!$B$2:$B$11</c:f>
              <c:numCache>
                <c:formatCode>General</c:formatCode>
                <c:ptCount val="9"/>
                <c:pt idx="0">
                  <c:v>1</c:v>
                </c:pt>
                <c:pt idx="1">
                  <c:v>2</c:v>
                </c:pt>
                <c:pt idx="2">
                  <c:v>1</c:v>
                </c:pt>
                <c:pt idx="3">
                  <c:v>1</c:v>
                </c:pt>
                <c:pt idx="4">
                  <c:v>1</c:v>
                </c:pt>
                <c:pt idx="5">
                  <c:v>1</c:v>
                </c:pt>
                <c:pt idx="6">
                  <c:v>3</c:v>
                </c:pt>
                <c:pt idx="7">
                  <c:v>3</c:v>
                </c:pt>
                <c:pt idx="8">
                  <c:v>1</c:v>
                </c:pt>
              </c:numCache>
            </c:numRef>
          </c:val>
          <c:extLst>
            <c:ext xmlns:c16="http://schemas.microsoft.com/office/drawing/2014/chart" uri="{C3380CC4-5D6E-409C-BE32-E72D297353CC}">
              <c16:uniqueId val="{00000000-7F51-479A-AEC1-ED42723AC142}"/>
            </c:ext>
          </c:extLst>
        </c:ser>
        <c:dLbls>
          <c:showLegendKey val="0"/>
          <c:showVal val="0"/>
          <c:showCatName val="0"/>
          <c:showSerName val="0"/>
          <c:showPercent val="0"/>
          <c:showBubbleSize val="0"/>
        </c:dLbls>
        <c:gapWidth val="219"/>
        <c:overlap val="-27"/>
        <c:axId val="2008711568"/>
        <c:axId val="2098865168"/>
      </c:barChart>
      <c:catAx>
        <c:axId val="200871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8865168"/>
        <c:crosses val="autoZero"/>
        <c:auto val="1"/>
        <c:lblAlgn val="ctr"/>
        <c:lblOffset val="100"/>
        <c:noMultiLvlLbl val="0"/>
      </c:catAx>
      <c:valAx>
        <c:axId val="209886516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08711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A_Matriz_de_sistematización_bibliográfica-2.xlsx]Motor!TablaDinámica13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Motor!$B$1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Motor!$A$2:$A$7</c:f>
              <c:strCache>
                <c:ptCount val="5"/>
                <c:pt idx="0">
                  <c:v>Google Academico </c:v>
                </c:pt>
                <c:pt idx="1">
                  <c:v>PubMed</c:v>
                </c:pt>
                <c:pt idx="2">
                  <c:v>Scielo</c:v>
                </c:pt>
                <c:pt idx="3">
                  <c:v>Universidad de Costa Rica</c:v>
                </c:pt>
                <c:pt idx="4">
                  <c:v>Universidad Nacional de Colombia </c:v>
                </c:pt>
              </c:strCache>
            </c:strRef>
          </c:cat>
          <c:val>
            <c:numRef>
              <c:f>Motor!$B$2:$B$7</c:f>
              <c:numCache>
                <c:formatCode>General</c:formatCode>
                <c:ptCount val="5"/>
                <c:pt idx="0">
                  <c:v>8</c:v>
                </c:pt>
                <c:pt idx="1">
                  <c:v>1</c:v>
                </c:pt>
                <c:pt idx="2">
                  <c:v>2</c:v>
                </c:pt>
                <c:pt idx="3">
                  <c:v>1</c:v>
                </c:pt>
                <c:pt idx="4">
                  <c:v>2</c:v>
                </c:pt>
              </c:numCache>
            </c:numRef>
          </c:val>
          <c:extLst>
            <c:ext xmlns:c16="http://schemas.microsoft.com/office/drawing/2014/chart" uri="{C3380CC4-5D6E-409C-BE32-E72D297353CC}">
              <c16:uniqueId val="{00000000-8A14-4034-BB11-3AB662CC9B85}"/>
            </c:ext>
          </c:extLst>
        </c:ser>
        <c:dLbls>
          <c:dLblPos val="outEnd"/>
          <c:showLegendKey val="0"/>
          <c:showVal val="1"/>
          <c:showCatName val="0"/>
          <c:showSerName val="0"/>
          <c:showPercent val="0"/>
          <c:showBubbleSize val="0"/>
        </c:dLbls>
        <c:gapWidth val="219"/>
        <c:overlap val="-27"/>
        <c:axId val="2091638256"/>
        <c:axId val="75430720"/>
      </c:barChart>
      <c:catAx>
        <c:axId val="209163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30720"/>
        <c:crosses val="autoZero"/>
        <c:auto val="1"/>
        <c:lblAlgn val="ctr"/>
        <c:lblOffset val="100"/>
        <c:noMultiLvlLbl val="0"/>
      </c:catAx>
      <c:valAx>
        <c:axId val="7543072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9163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A_Matriz_de_sistematización_bibliográfica-2.xlsx]Hoja8!TablaDinámica14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Lugar del</a:t>
            </a:r>
            <a:r>
              <a:rPr lang="es-CO" baseline="0"/>
              <a:t> Estudio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Hoja8!$B$1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Hoja8!$A$2:$A$10</c:f>
              <c:strCache>
                <c:ptCount val="8"/>
                <c:pt idx="0">
                  <c:v>America Latina</c:v>
                </c:pt>
                <c:pt idx="1">
                  <c:v>América Latina</c:v>
                </c:pt>
                <c:pt idx="2">
                  <c:v>Colombia</c:v>
                </c:pt>
                <c:pt idx="3">
                  <c:v>Ecuador</c:v>
                </c:pt>
                <c:pt idx="4">
                  <c:v>Ecuador y Mexico</c:v>
                </c:pt>
                <c:pt idx="5">
                  <c:v>Latinoamerica</c:v>
                </c:pt>
                <c:pt idx="6">
                  <c:v>México</c:v>
                </c:pt>
                <c:pt idx="7">
                  <c:v>Veracruz, México</c:v>
                </c:pt>
              </c:strCache>
            </c:strRef>
          </c:cat>
          <c:val>
            <c:numRef>
              <c:f>Hoja8!$B$2:$B$10</c:f>
              <c:numCache>
                <c:formatCode>General</c:formatCode>
                <c:ptCount val="8"/>
                <c:pt idx="0">
                  <c:v>1</c:v>
                </c:pt>
                <c:pt idx="1">
                  <c:v>1</c:v>
                </c:pt>
                <c:pt idx="2">
                  <c:v>2</c:v>
                </c:pt>
                <c:pt idx="3">
                  <c:v>1</c:v>
                </c:pt>
                <c:pt idx="4">
                  <c:v>1</c:v>
                </c:pt>
                <c:pt idx="5">
                  <c:v>2</c:v>
                </c:pt>
                <c:pt idx="6">
                  <c:v>1</c:v>
                </c:pt>
                <c:pt idx="7">
                  <c:v>1</c:v>
                </c:pt>
              </c:numCache>
            </c:numRef>
          </c:val>
          <c:extLst>
            <c:ext xmlns:c16="http://schemas.microsoft.com/office/drawing/2014/chart" uri="{C3380CC4-5D6E-409C-BE32-E72D297353CC}">
              <c16:uniqueId val="{00000000-1030-4556-BB5F-78D475EF65A1}"/>
            </c:ext>
          </c:extLst>
        </c:ser>
        <c:dLbls>
          <c:dLblPos val="outEnd"/>
          <c:showLegendKey val="0"/>
          <c:showVal val="1"/>
          <c:showCatName val="0"/>
          <c:showSerName val="0"/>
          <c:showPercent val="0"/>
          <c:showBubbleSize val="0"/>
        </c:dLbls>
        <c:gapWidth val="219"/>
        <c:overlap val="-27"/>
        <c:axId val="88385152"/>
        <c:axId val="75426256"/>
      </c:barChart>
      <c:catAx>
        <c:axId val="8838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26256"/>
        <c:crosses val="autoZero"/>
        <c:auto val="1"/>
        <c:lblAlgn val="ctr"/>
        <c:lblOffset val="100"/>
        <c:noMultiLvlLbl val="0"/>
      </c:catAx>
      <c:valAx>
        <c:axId val="7542625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838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A_Matriz_de_sistematización_bibliográfica-2.xlsx]Hoja9!TablaDinámica17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Impacto de la Publicación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Hoja9!$B$1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Hoja9!$A$2:$A$6</c:f>
              <c:strCache>
                <c:ptCount val="4"/>
                <c:pt idx="0">
                  <c:v>Q1</c:v>
                </c:pt>
                <c:pt idx="1">
                  <c:v>Q2</c:v>
                </c:pt>
                <c:pt idx="2">
                  <c:v>Q3</c:v>
                </c:pt>
                <c:pt idx="3">
                  <c:v>Tesis de Grado</c:v>
                </c:pt>
              </c:strCache>
            </c:strRef>
          </c:cat>
          <c:val>
            <c:numRef>
              <c:f>Hoja9!$B$2:$B$6</c:f>
              <c:numCache>
                <c:formatCode>General</c:formatCode>
                <c:ptCount val="4"/>
                <c:pt idx="0">
                  <c:v>2</c:v>
                </c:pt>
                <c:pt idx="1">
                  <c:v>5</c:v>
                </c:pt>
                <c:pt idx="2">
                  <c:v>2</c:v>
                </c:pt>
                <c:pt idx="3">
                  <c:v>1</c:v>
                </c:pt>
              </c:numCache>
            </c:numRef>
          </c:val>
          <c:extLst>
            <c:ext xmlns:c16="http://schemas.microsoft.com/office/drawing/2014/chart" uri="{C3380CC4-5D6E-409C-BE32-E72D297353CC}">
              <c16:uniqueId val="{00000000-DF8F-4449-90C7-C5FD207EFBBF}"/>
            </c:ext>
          </c:extLst>
        </c:ser>
        <c:dLbls>
          <c:dLblPos val="outEnd"/>
          <c:showLegendKey val="0"/>
          <c:showVal val="1"/>
          <c:showCatName val="0"/>
          <c:showSerName val="0"/>
          <c:showPercent val="0"/>
          <c:showBubbleSize val="0"/>
        </c:dLbls>
        <c:gapWidth val="219"/>
        <c:overlap val="-27"/>
        <c:axId val="2008714928"/>
        <c:axId val="2003916496"/>
      </c:barChart>
      <c:catAx>
        <c:axId val="200871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3916496"/>
        <c:crosses val="autoZero"/>
        <c:auto val="1"/>
        <c:lblAlgn val="ctr"/>
        <c:lblOffset val="100"/>
        <c:noMultiLvlLbl val="0"/>
      </c:catAx>
      <c:valAx>
        <c:axId val="20039164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08714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A_Matriz_de_sistematización_bibliográfica-2.xlsx]Hoja10!TablaDinámica18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Lugar del Estudio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Hoja10!$B$1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Hoja10!$A$2:$A$11</c:f>
              <c:strCache>
                <c:ptCount val="9"/>
                <c:pt idx="0">
                  <c:v>America Latina</c:v>
                </c:pt>
                <c:pt idx="1">
                  <c:v>América Latina</c:v>
                </c:pt>
                <c:pt idx="2">
                  <c:v>Colombia</c:v>
                </c:pt>
                <c:pt idx="3">
                  <c:v>Costa Rica</c:v>
                </c:pt>
                <c:pt idx="4">
                  <c:v>Ecuador</c:v>
                </c:pt>
                <c:pt idx="5">
                  <c:v>Ecuador y Mexico</c:v>
                </c:pt>
                <c:pt idx="6">
                  <c:v>Latinoamerica</c:v>
                </c:pt>
                <c:pt idx="7">
                  <c:v>México</c:v>
                </c:pt>
                <c:pt idx="8">
                  <c:v>Veracruz, México</c:v>
                </c:pt>
              </c:strCache>
            </c:strRef>
          </c:cat>
          <c:val>
            <c:numRef>
              <c:f>Hoja10!$B$2:$B$11</c:f>
              <c:numCache>
                <c:formatCode>General</c:formatCode>
                <c:ptCount val="9"/>
                <c:pt idx="0">
                  <c:v>1</c:v>
                </c:pt>
                <c:pt idx="1">
                  <c:v>1</c:v>
                </c:pt>
                <c:pt idx="2">
                  <c:v>4</c:v>
                </c:pt>
                <c:pt idx="3">
                  <c:v>1</c:v>
                </c:pt>
                <c:pt idx="4">
                  <c:v>2</c:v>
                </c:pt>
                <c:pt idx="5">
                  <c:v>1</c:v>
                </c:pt>
                <c:pt idx="6">
                  <c:v>2</c:v>
                </c:pt>
                <c:pt idx="7">
                  <c:v>1</c:v>
                </c:pt>
                <c:pt idx="8">
                  <c:v>1</c:v>
                </c:pt>
              </c:numCache>
            </c:numRef>
          </c:val>
          <c:extLst>
            <c:ext xmlns:c16="http://schemas.microsoft.com/office/drawing/2014/chart" uri="{C3380CC4-5D6E-409C-BE32-E72D297353CC}">
              <c16:uniqueId val="{00000000-4E7C-4ACF-A2CF-4B7C92F2DF00}"/>
            </c:ext>
          </c:extLst>
        </c:ser>
        <c:dLbls>
          <c:dLblPos val="outEnd"/>
          <c:showLegendKey val="0"/>
          <c:showVal val="1"/>
          <c:showCatName val="0"/>
          <c:showSerName val="0"/>
          <c:showPercent val="0"/>
          <c:showBubbleSize val="0"/>
        </c:dLbls>
        <c:gapWidth val="219"/>
        <c:overlap val="-27"/>
        <c:axId val="2012116416"/>
        <c:axId val="75423776"/>
      </c:barChart>
      <c:catAx>
        <c:axId val="201211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23776"/>
        <c:crosses val="autoZero"/>
        <c:auto val="1"/>
        <c:lblAlgn val="ctr"/>
        <c:lblOffset val="100"/>
        <c:noMultiLvlLbl val="0"/>
      </c:catAx>
      <c:valAx>
        <c:axId val="75423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1211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A_Matriz_de_sistematización_bibliográfica-2.xlsx]Hoja12!TablaDinámica20</c:name>
    <c:fmtId val="0"/>
  </c:pivotSource>
  <c:chart>
    <c:autoTitleDeleted val="0"/>
    <c:plotArea>
      <c:layout/>
      <c:barChart>
        <c:barDir val="col"/>
        <c:grouping val="clustered"/>
        <c:varyColors val="0"/>
        <c:dLbls>
          <c:showLegendKey val="0"/>
          <c:showVal val="0"/>
          <c:showCatName val="0"/>
          <c:showSerName val="0"/>
          <c:showPercent val="0"/>
          <c:showBubbleSize val="0"/>
        </c:dLbls>
        <c:gapWidth val="219"/>
        <c:overlap val="-27"/>
        <c:axId val="2091637776"/>
        <c:axId val="75431216"/>
      </c:barChart>
      <c:catAx>
        <c:axId val="209163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31216"/>
        <c:crosses val="autoZero"/>
        <c:auto val="1"/>
        <c:lblAlgn val="ctr"/>
        <c:lblOffset val="100"/>
        <c:noMultiLvlLbl val="0"/>
      </c:catAx>
      <c:valAx>
        <c:axId val="7543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16377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A_Matriz_de_sistematización_bibliográfica-2.xlsx]Hoja14!TablaDinámica22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Contexto del Estudio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Hoja14!$B$1</c:f>
              <c:strCache>
                <c:ptCount val="1"/>
                <c:pt idx="0">
                  <c:v>Total</c:v>
                </c:pt>
              </c:strCache>
            </c:strRef>
          </c:tx>
          <c:spPr>
            <a:solidFill>
              <a:schemeClr val="accent1"/>
            </a:solidFill>
            <a:ln>
              <a:noFill/>
            </a:ln>
            <a:effectLst/>
          </c:spPr>
          <c:invertIfNegative val="0"/>
          <c:cat>
            <c:strRef>
              <c:f>Hoja14!$A$2:$A$8</c:f>
              <c:strCache>
                <c:ptCount val="6"/>
                <c:pt idx="0">
                  <c:v>América Latina</c:v>
                </c:pt>
                <c:pt idx="1">
                  <c:v>Colombia</c:v>
                </c:pt>
                <c:pt idx="2">
                  <c:v>Costa Rica</c:v>
                </c:pt>
                <c:pt idx="3">
                  <c:v>Ecuador</c:v>
                </c:pt>
                <c:pt idx="4">
                  <c:v>Ecuador y Mexico</c:v>
                </c:pt>
                <c:pt idx="5">
                  <c:v>México</c:v>
                </c:pt>
              </c:strCache>
            </c:strRef>
          </c:cat>
          <c:val>
            <c:numRef>
              <c:f>Hoja14!$B$2:$B$8</c:f>
              <c:numCache>
                <c:formatCode>General</c:formatCode>
                <c:ptCount val="6"/>
                <c:pt idx="0">
                  <c:v>4</c:v>
                </c:pt>
                <c:pt idx="1">
                  <c:v>4</c:v>
                </c:pt>
                <c:pt idx="2">
                  <c:v>1</c:v>
                </c:pt>
                <c:pt idx="3">
                  <c:v>2</c:v>
                </c:pt>
                <c:pt idx="4">
                  <c:v>1</c:v>
                </c:pt>
                <c:pt idx="5">
                  <c:v>2</c:v>
                </c:pt>
              </c:numCache>
            </c:numRef>
          </c:val>
          <c:extLst>
            <c:ext xmlns:c16="http://schemas.microsoft.com/office/drawing/2014/chart" uri="{C3380CC4-5D6E-409C-BE32-E72D297353CC}">
              <c16:uniqueId val="{00000000-8AA1-4F39-B81C-E70D82DD748F}"/>
            </c:ext>
          </c:extLst>
        </c:ser>
        <c:dLbls>
          <c:showLegendKey val="0"/>
          <c:showVal val="0"/>
          <c:showCatName val="0"/>
          <c:showSerName val="0"/>
          <c:showPercent val="0"/>
          <c:showBubbleSize val="0"/>
        </c:dLbls>
        <c:gapWidth val="219"/>
        <c:overlap val="-27"/>
        <c:axId val="88391872"/>
        <c:axId val="75427744"/>
      </c:barChart>
      <c:catAx>
        <c:axId val="8839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27744"/>
        <c:crosses val="autoZero"/>
        <c:auto val="1"/>
        <c:lblAlgn val="ctr"/>
        <c:lblOffset val="100"/>
        <c:noMultiLvlLbl val="0"/>
      </c:catAx>
      <c:valAx>
        <c:axId val="7542774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83918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A_Matriz_de_sistematización_bibliográfica-2.xlsx]Hoja15!TablaDinámica23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Categoría</a:t>
            </a:r>
            <a:r>
              <a:rPr lang="en-US" baseline="0"/>
              <a:t> del Estudio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Hoja15!$B$1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Hoja15!$A$2:$A$6</c:f>
              <c:strCache>
                <c:ptCount val="4"/>
                <c:pt idx="0">
                  <c:v>Q1</c:v>
                </c:pt>
                <c:pt idx="1">
                  <c:v>Q2</c:v>
                </c:pt>
                <c:pt idx="2">
                  <c:v>Q3</c:v>
                </c:pt>
                <c:pt idx="3">
                  <c:v>Tesis de Grado</c:v>
                </c:pt>
              </c:strCache>
            </c:strRef>
          </c:cat>
          <c:val>
            <c:numRef>
              <c:f>Hoja15!$B$2:$B$6</c:f>
              <c:numCache>
                <c:formatCode>General</c:formatCode>
                <c:ptCount val="4"/>
                <c:pt idx="0">
                  <c:v>2</c:v>
                </c:pt>
                <c:pt idx="1">
                  <c:v>6</c:v>
                </c:pt>
                <c:pt idx="2">
                  <c:v>2</c:v>
                </c:pt>
                <c:pt idx="3">
                  <c:v>4</c:v>
                </c:pt>
              </c:numCache>
            </c:numRef>
          </c:val>
          <c:extLst>
            <c:ext xmlns:c16="http://schemas.microsoft.com/office/drawing/2014/chart" uri="{C3380CC4-5D6E-409C-BE32-E72D297353CC}">
              <c16:uniqueId val="{00000000-C024-44F2-B13D-E7AF3A8AFD9D}"/>
            </c:ext>
          </c:extLst>
        </c:ser>
        <c:dLbls>
          <c:dLblPos val="outEnd"/>
          <c:showLegendKey val="0"/>
          <c:showVal val="1"/>
          <c:showCatName val="0"/>
          <c:showSerName val="0"/>
          <c:showPercent val="0"/>
          <c:showBubbleSize val="0"/>
        </c:dLbls>
        <c:gapWidth val="219"/>
        <c:overlap val="-27"/>
        <c:axId val="2011482320"/>
        <c:axId val="75425760"/>
      </c:barChart>
      <c:catAx>
        <c:axId val="201148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425760"/>
        <c:crosses val="autoZero"/>
        <c:auto val="1"/>
        <c:lblAlgn val="ctr"/>
        <c:lblOffset val="100"/>
        <c:noMultiLvlLbl val="0"/>
      </c:catAx>
      <c:valAx>
        <c:axId val="7542576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11482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Hoja15!$A$9:$A$12</c:f>
              <c:strCache>
                <c:ptCount val="4"/>
                <c:pt idx="0">
                  <c:v>Artículos de revista Q1</c:v>
                </c:pt>
                <c:pt idx="1">
                  <c:v>Artículos de revista  Q2</c:v>
                </c:pt>
                <c:pt idx="2">
                  <c:v>Artículos de revista  Q3</c:v>
                </c:pt>
                <c:pt idx="3">
                  <c:v>Tesis de Grado</c:v>
                </c:pt>
              </c:strCache>
            </c:strRef>
          </c:cat>
          <c:val>
            <c:numRef>
              <c:f>Hoja15!$B$9:$B$12</c:f>
              <c:numCache>
                <c:formatCode>General</c:formatCode>
                <c:ptCount val="4"/>
                <c:pt idx="0">
                  <c:v>2</c:v>
                </c:pt>
                <c:pt idx="1">
                  <c:v>6</c:v>
                </c:pt>
                <c:pt idx="2">
                  <c:v>2</c:v>
                </c:pt>
                <c:pt idx="3">
                  <c:v>4</c:v>
                </c:pt>
              </c:numCache>
            </c:numRef>
          </c:val>
          <c:extLst>
            <c:ext xmlns:c16="http://schemas.microsoft.com/office/drawing/2014/chart" uri="{C3380CC4-5D6E-409C-BE32-E72D297353CC}">
              <c16:uniqueId val="{00000000-0BA7-462F-93D7-4B75E2718511}"/>
            </c:ext>
          </c:extLst>
        </c:ser>
        <c:dLbls>
          <c:dLblPos val="outEnd"/>
          <c:showLegendKey val="0"/>
          <c:showVal val="1"/>
          <c:showCatName val="0"/>
          <c:showSerName val="0"/>
          <c:showPercent val="0"/>
          <c:showBubbleSize val="0"/>
        </c:dLbls>
        <c:gapWidth val="219"/>
        <c:overlap val="-27"/>
        <c:axId val="1707778368"/>
        <c:axId val="1707911216"/>
      </c:barChart>
      <c:catAx>
        <c:axId val="170777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7911216"/>
        <c:crosses val="autoZero"/>
        <c:auto val="1"/>
        <c:lblAlgn val="ctr"/>
        <c:lblOffset val="100"/>
        <c:noMultiLvlLbl val="0"/>
      </c:catAx>
      <c:valAx>
        <c:axId val="170791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777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619125</xdr:colOff>
      <xdr:row>14</xdr:row>
      <xdr:rowOff>133350</xdr:rowOff>
    </xdr:from>
    <xdr:to>
      <xdr:col>6</xdr:col>
      <xdr:colOff>1066800</xdr:colOff>
      <xdr:row>31</xdr:row>
      <xdr:rowOff>123825</xdr:rowOff>
    </xdr:to>
    <xdr:graphicFrame macro="">
      <xdr:nvGraphicFramePr>
        <xdr:cNvPr id="2" name="Gráfico 1">
          <a:extLst>
            <a:ext uri="{FF2B5EF4-FFF2-40B4-BE49-F238E27FC236}">
              <a16:creationId xmlns:a16="http://schemas.microsoft.com/office/drawing/2014/main" id="{D87B7BDA-ABDE-5087-CBF4-B0DED4DB58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17</xdr:row>
      <xdr:rowOff>152400</xdr:rowOff>
    </xdr:to>
    <xdr:graphicFrame macro="">
      <xdr:nvGraphicFramePr>
        <xdr:cNvPr id="2" name="Gráfico 1">
          <a:extLst>
            <a:ext uri="{FF2B5EF4-FFF2-40B4-BE49-F238E27FC236}">
              <a16:creationId xmlns:a16="http://schemas.microsoft.com/office/drawing/2014/main" id="{59939C4C-61C3-9AAD-BD10-AEBF9CD937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17</xdr:row>
      <xdr:rowOff>152400</xdr:rowOff>
    </xdr:to>
    <xdr:graphicFrame macro="">
      <xdr:nvGraphicFramePr>
        <xdr:cNvPr id="2" name="Gráfico 1">
          <a:extLst>
            <a:ext uri="{FF2B5EF4-FFF2-40B4-BE49-F238E27FC236}">
              <a16:creationId xmlns:a16="http://schemas.microsoft.com/office/drawing/2014/main" id="{5D79EE0B-152C-85A0-20A4-B454EBB32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3257550</xdr:colOff>
      <xdr:row>14</xdr:row>
      <xdr:rowOff>114300</xdr:rowOff>
    </xdr:from>
    <xdr:to>
      <xdr:col>7</xdr:col>
      <xdr:colOff>323850</xdr:colOff>
      <xdr:row>31</xdr:row>
      <xdr:rowOff>104775</xdr:rowOff>
    </xdr:to>
    <xdr:graphicFrame macro="">
      <xdr:nvGraphicFramePr>
        <xdr:cNvPr id="2" name="Gráfico 1">
          <a:extLst>
            <a:ext uri="{FF2B5EF4-FFF2-40B4-BE49-F238E27FC236}">
              <a16:creationId xmlns:a16="http://schemas.microsoft.com/office/drawing/2014/main" id="{81288ABA-0BC2-EF6E-888B-E9618D98E5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17</xdr:row>
      <xdr:rowOff>152400</xdr:rowOff>
    </xdr:to>
    <xdr:graphicFrame macro="">
      <xdr:nvGraphicFramePr>
        <xdr:cNvPr id="2" name="Gráfico 1">
          <a:extLst>
            <a:ext uri="{FF2B5EF4-FFF2-40B4-BE49-F238E27FC236}">
              <a16:creationId xmlns:a16="http://schemas.microsoft.com/office/drawing/2014/main" id="{F5AFC219-B8D1-A216-C319-7050E2F711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17</xdr:row>
      <xdr:rowOff>152400</xdr:rowOff>
    </xdr:to>
    <xdr:graphicFrame macro="">
      <xdr:nvGraphicFramePr>
        <xdr:cNvPr id="2" name="Gráfico 1">
          <a:extLst>
            <a:ext uri="{FF2B5EF4-FFF2-40B4-BE49-F238E27FC236}">
              <a16:creationId xmlns:a16="http://schemas.microsoft.com/office/drawing/2014/main" id="{8A226860-ED46-3A1E-3053-C9890D1584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17</xdr:row>
      <xdr:rowOff>152400</xdr:rowOff>
    </xdr:to>
    <xdr:graphicFrame macro="">
      <xdr:nvGraphicFramePr>
        <xdr:cNvPr id="2" name="Gráfico 1">
          <a:extLst>
            <a:ext uri="{FF2B5EF4-FFF2-40B4-BE49-F238E27FC236}">
              <a16:creationId xmlns:a16="http://schemas.microsoft.com/office/drawing/2014/main" id="{94CFD675-3C41-F8F6-837B-C14ED32423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2028825</xdr:colOff>
      <xdr:row>13</xdr:row>
      <xdr:rowOff>38100</xdr:rowOff>
    </xdr:from>
    <xdr:to>
      <xdr:col>8</xdr:col>
      <xdr:colOff>695325</xdr:colOff>
      <xdr:row>33</xdr:row>
      <xdr:rowOff>95250</xdr:rowOff>
    </xdr:to>
    <xdr:graphicFrame macro="">
      <xdr:nvGraphicFramePr>
        <xdr:cNvPr id="2" name="Gráfico 1">
          <a:extLst>
            <a:ext uri="{FF2B5EF4-FFF2-40B4-BE49-F238E27FC236}">
              <a16:creationId xmlns:a16="http://schemas.microsoft.com/office/drawing/2014/main" id="{1E5FA6BF-B64E-612A-E362-EC1865EF8F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698500</xdr:colOff>
      <xdr:row>9</xdr:row>
      <xdr:rowOff>43543</xdr:rowOff>
    </xdr:from>
    <xdr:to>
      <xdr:col>12</xdr:col>
      <xdr:colOff>81642</xdr:colOff>
      <xdr:row>25</xdr:row>
      <xdr:rowOff>154214</xdr:rowOff>
    </xdr:to>
    <xdr:graphicFrame macro="">
      <xdr:nvGraphicFramePr>
        <xdr:cNvPr id="3" name="Gráfico 2">
          <a:extLst>
            <a:ext uri="{FF2B5EF4-FFF2-40B4-BE49-F238E27FC236}">
              <a16:creationId xmlns:a16="http://schemas.microsoft.com/office/drawing/2014/main" id="{D2D164E0-1230-D33F-C139-305B2F400B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112645</xdr:colOff>
      <xdr:row>61</xdr:row>
      <xdr:rowOff>13608</xdr:rowOff>
    </xdr:from>
    <xdr:to>
      <xdr:col>3</xdr:col>
      <xdr:colOff>3415392</xdr:colOff>
      <xdr:row>69</xdr:row>
      <xdr:rowOff>136071</xdr:rowOff>
    </xdr:to>
    <xdr:pic>
      <xdr:nvPicPr>
        <xdr:cNvPr id="3" name="Imagen 2">
          <a:extLst>
            <a:ext uri="{FF2B5EF4-FFF2-40B4-BE49-F238E27FC236}">
              <a16:creationId xmlns:a16="http://schemas.microsoft.com/office/drawing/2014/main" id="{39CEAF04-F1B1-4222-9BE9-D22DE5689833}"/>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3325181" y="12246429"/>
          <a:ext cx="3302747" cy="1755321"/>
        </a:xfrm>
        <a:prstGeom prst="rect">
          <a:avLst/>
        </a:prstGeom>
      </xdr:spPr>
    </xdr:pic>
    <xdr:clientData/>
  </xdr:twoCellAnchor>
  <xdr:twoCellAnchor editAs="oneCell">
    <xdr:from>
      <xdr:col>1</xdr:col>
      <xdr:colOff>1455965</xdr:colOff>
      <xdr:row>77</xdr:row>
      <xdr:rowOff>41042</xdr:rowOff>
    </xdr:from>
    <xdr:to>
      <xdr:col>1</xdr:col>
      <xdr:colOff>7960179</xdr:colOff>
      <xdr:row>89</xdr:row>
      <xdr:rowOff>149679</xdr:rowOff>
    </xdr:to>
    <xdr:pic>
      <xdr:nvPicPr>
        <xdr:cNvPr id="4" name="Imagen 3">
          <a:extLst>
            <a:ext uri="{FF2B5EF4-FFF2-40B4-BE49-F238E27FC236}">
              <a16:creationId xmlns:a16="http://schemas.microsoft.com/office/drawing/2014/main" id="{A98483BF-6C74-49DB-B018-B95DC60FC6A4}"/>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3918858" y="15539578"/>
          <a:ext cx="6504214" cy="25579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JANDRA HOYOS LOPEZ" id="{86A4BEC0-337B-134B-8464-AE9DCC0347D9}" userId="S::alejandra.hoyos@udea.edu.co::721b50e7-716a-477b-95e9-6dbd3f58adf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387699999999" createdVersion="8" refreshedVersion="8" minRefreshableVersion="3" recordCount="14" xr:uid="{C64454AC-E286-4EA4-BEEA-E26E1F8C24BD}">
  <cacheSource type="worksheet">
    <worksheetSource ref="A1:A15" sheet="Matriz de sistematización"/>
  </cacheSource>
  <cacheFields count="1">
    <cacheField name="Año de publicación " numFmtId="0">
      <sharedItems containsSemiMixedTypes="0" containsString="0" containsNumber="1" containsInteger="1" minValue="2015" maxValue="2023" count="9">
        <n v="2022"/>
        <n v="2020"/>
        <n v="2019"/>
        <n v="2016"/>
        <n v="2015"/>
        <n v="2017"/>
        <n v="2018"/>
        <n v="2021"/>
        <n v="2023"/>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09178125003" createdVersion="8" refreshedVersion="8" minRefreshableVersion="3" recordCount="14" xr:uid="{BB89B9C0-65B8-411C-81FA-1BA1F8EFA3FF}">
  <cacheSource type="worksheet">
    <worksheetSource ref="B1:B15" sheet="Matriz de sistematización"/>
  </cacheSource>
  <cacheFields count="1">
    <cacheField name="Motor de Busqueda" numFmtId="0">
      <sharedItems count="5">
        <s v="Google Academico "/>
        <s v="Scielo"/>
        <s v="PubMed"/>
        <s v="Universidad Nacional de Colombia "/>
        <s v="Universidad de Costa Rica"/>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13207986108" createdVersion="8" refreshedVersion="8" minRefreshableVersion="3" recordCount="10" xr:uid="{7D393D20-C251-4E3C-8A69-C94C573E2F06}">
  <cacheSource type="worksheet">
    <worksheetSource ref="G1:G11" sheet="Matriz de sistematización"/>
  </cacheSource>
  <cacheFields count="1">
    <cacheField name="País de realización del estudio" numFmtId="0">
      <sharedItems count="8">
        <s v="America Latina"/>
        <s v="Ecuador"/>
        <s v="México"/>
        <s v="Colombia"/>
        <s v="Ecuador y Mexico"/>
        <s v="Veracruz, México"/>
        <s v="Latinoamerica"/>
        <s v="América Latina"/>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14326851853" createdVersion="8" refreshedVersion="8" minRefreshableVersion="3" recordCount="10" xr:uid="{E81697F7-CDB7-46A3-BEE0-A1553A369030}">
  <cacheSource type="worksheet">
    <worksheetSource ref="H1:H11" sheet="Matriz de sistematización"/>
  </cacheSource>
  <cacheFields count="1">
    <cacheField name="Calidad de la publicación (Factor de impacto Q)" numFmtId="0">
      <sharedItems count="4">
        <s v="Q3"/>
        <s v="Q2"/>
        <s v="Tesis de Grado"/>
        <s v="Q1"/>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24601851853" createdVersion="8" refreshedVersion="8" minRefreshableVersion="3" recordCount="14" xr:uid="{ABE7713D-E0A6-4D83-882C-C920FC4A5FC0}">
  <cacheSource type="worksheet">
    <worksheetSource ref="G1:G15" sheet="Matriz de sistematización"/>
  </cacheSource>
  <cacheFields count="1">
    <cacheField name="País de realización del estudio" numFmtId="0">
      <sharedItems count="9">
        <s v="America Latina"/>
        <s v="Ecuador"/>
        <s v="México"/>
        <s v="Colombia"/>
        <s v="Ecuador y Mexico"/>
        <s v="Veracruz, México"/>
        <s v="Latinoamerica"/>
        <s v="América Latina"/>
        <s v="Costa Rica"/>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28127083331" createdVersion="8" refreshedVersion="8" minRefreshableVersion="3" recordCount="14" xr:uid="{699DDD90-2AFE-4FDE-AB84-F1CE3FB5448C}">
  <cacheSource type="worksheet">
    <worksheetSource ref="G1:G15" sheet="Matriz de sistematización"/>
  </cacheSource>
  <cacheFields count="1">
    <cacheField name="País de realización del estudio" numFmtId="0">
      <sharedItems count="7">
        <s v="America Latina"/>
        <s v="Ecuador"/>
        <s v="México"/>
        <s v="Colombia"/>
        <s v="Ecuador y Mexico"/>
        <s v="América Latina"/>
        <s v="Costa Rica"/>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29300694443" createdVersion="8" refreshedVersion="8" minRefreshableVersion="3" recordCount="14" xr:uid="{0BBBA37D-7F9D-48CF-A94F-71BABCF3666A}">
  <cacheSource type="worksheet">
    <worksheetSource ref="E1:E15" sheet="Matriz de sistematización"/>
  </cacheSource>
  <cacheFields count="1">
    <cacheField name="País de realización del estudio" numFmtId="0">
      <sharedItems count="6">
        <s v="América Latina"/>
        <s v="Ecuador"/>
        <s v="México"/>
        <s v="Colombia"/>
        <s v="Ecuador y Mexico"/>
        <s v="Costa Rica"/>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refreshedDate="45251.434457407406" createdVersion="8" refreshedVersion="8" minRefreshableVersion="3" recordCount="14" xr:uid="{6C5284D6-E67E-48C5-BCBB-AB9840FBFA39}">
  <cacheSource type="worksheet">
    <worksheetSource ref="H1:H15" sheet="Matriz de sistematización"/>
  </cacheSource>
  <cacheFields count="1">
    <cacheField name="Calidad de la publicación (Factor de impacto Q)" numFmtId="0">
      <sharedItems count="4">
        <s v="Q3"/>
        <s v="Q2"/>
        <s v="Tesis de Grado"/>
        <s v="Q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2"/>
  </r>
  <r>
    <x v="0"/>
  </r>
  <r>
    <x v="3"/>
  </r>
  <r>
    <x v="4"/>
  </r>
  <r>
    <x v="5"/>
  </r>
  <r>
    <x v="6"/>
  </r>
  <r>
    <x v="0"/>
  </r>
  <r>
    <x v="7"/>
  </r>
  <r>
    <x v="7"/>
  </r>
  <r>
    <x v="8"/>
  </r>
  <r>
    <x v="7"/>
  </r>
  <r>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1"/>
  </r>
  <r>
    <x v="0"/>
  </r>
  <r>
    <x v="0"/>
  </r>
  <r>
    <x v="0"/>
  </r>
  <r>
    <x v="0"/>
  </r>
  <r>
    <x v="0"/>
  </r>
  <r>
    <x v="0"/>
  </r>
  <r>
    <x v="0"/>
  </r>
  <r>
    <x v="2"/>
  </r>
  <r>
    <x v="3"/>
  </r>
  <r>
    <x v="3"/>
  </r>
  <r>
    <x v="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r>
  <r>
    <x v="1"/>
  </r>
  <r>
    <x v="2"/>
  </r>
  <r>
    <x v="3"/>
  </r>
  <r>
    <x v="4"/>
  </r>
  <r>
    <x v="5"/>
  </r>
  <r>
    <x v="6"/>
  </r>
  <r>
    <x v="6"/>
  </r>
  <r>
    <x v="3"/>
  </r>
  <r>
    <x v="7"/>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r>
  <r>
    <x v="1"/>
  </r>
  <r>
    <x v="1"/>
  </r>
  <r>
    <x v="2"/>
  </r>
  <r>
    <x v="3"/>
  </r>
  <r>
    <x v="1"/>
  </r>
  <r>
    <x v="1"/>
  </r>
  <r>
    <x v="0"/>
  </r>
  <r>
    <x v="1"/>
  </r>
  <r>
    <x v="3"/>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2"/>
  </r>
  <r>
    <x v="3"/>
  </r>
  <r>
    <x v="4"/>
  </r>
  <r>
    <x v="5"/>
  </r>
  <r>
    <x v="6"/>
  </r>
  <r>
    <x v="6"/>
  </r>
  <r>
    <x v="3"/>
  </r>
  <r>
    <x v="7"/>
  </r>
  <r>
    <x v="1"/>
  </r>
  <r>
    <x v="3"/>
  </r>
  <r>
    <x v="3"/>
  </r>
  <r>
    <x v="8"/>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2"/>
  </r>
  <r>
    <x v="3"/>
  </r>
  <r>
    <x v="4"/>
  </r>
  <r>
    <x v="2"/>
  </r>
  <r>
    <x v="5"/>
  </r>
  <r>
    <x v="5"/>
  </r>
  <r>
    <x v="3"/>
  </r>
  <r>
    <x v="5"/>
  </r>
  <r>
    <x v="1"/>
  </r>
  <r>
    <x v="3"/>
  </r>
  <r>
    <x v="3"/>
  </r>
  <r>
    <x v="6"/>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2"/>
  </r>
  <r>
    <x v="3"/>
  </r>
  <r>
    <x v="4"/>
  </r>
  <r>
    <x v="2"/>
  </r>
  <r>
    <x v="0"/>
  </r>
  <r>
    <x v="0"/>
  </r>
  <r>
    <x v="3"/>
  </r>
  <r>
    <x v="0"/>
  </r>
  <r>
    <x v="1"/>
  </r>
  <r>
    <x v="3"/>
  </r>
  <r>
    <x v="3"/>
  </r>
  <r>
    <x v="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r>
  <r>
    <x v="1"/>
  </r>
  <r>
    <x v="1"/>
  </r>
  <r>
    <x v="2"/>
  </r>
  <r>
    <x v="3"/>
  </r>
  <r>
    <x v="1"/>
  </r>
  <r>
    <x v="1"/>
  </r>
  <r>
    <x v="0"/>
  </r>
  <r>
    <x v="1"/>
  </r>
  <r>
    <x v="3"/>
  </r>
  <r>
    <x v="1"/>
  </r>
  <r>
    <x v="2"/>
  </r>
  <r>
    <x v="2"/>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BDC6D2-4CEB-44D0-9220-03D80A1A3767}"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3">
  <location ref="A1:B11" firstHeaderRow="1" firstDataRow="1" firstDataCol="1"/>
  <pivotFields count="1">
    <pivotField axis="axisRow" dataField="1" showAll="0">
      <items count="10">
        <item x="4"/>
        <item x="3"/>
        <item x="5"/>
        <item x="6"/>
        <item x="2"/>
        <item x="1"/>
        <item x="7"/>
        <item x="0"/>
        <item x="8"/>
        <item t="default"/>
      </items>
    </pivotField>
  </pivotFields>
  <rowFields count="1">
    <field x="0"/>
  </rowFields>
  <rowItems count="10">
    <i>
      <x/>
    </i>
    <i>
      <x v="1"/>
    </i>
    <i>
      <x v="2"/>
    </i>
    <i>
      <x v="3"/>
    </i>
    <i>
      <x v="4"/>
    </i>
    <i>
      <x v="5"/>
    </i>
    <i>
      <x v="6"/>
    </i>
    <i>
      <x v="7"/>
    </i>
    <i>
      <x v="8"/>
    </i>
    <i t="grand">
      <x/>
    </i>
  </rowItems>
  <colItems count="1">
    <i/>
  </colItems>
  <dataFields count="1">
    <dataField name="Cuenta de Año de publicación " fld="0" subtotal="countNums" baseField="0" baseItem="0"/>
  </dataFields>
  <chartFormats count="10">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 chart="0" format="8">
      <pivotArea type="data" outline="0" fieldPosition="0">
        <references count="2">
          <reference field="4294967294" count="1" selected="0">
            <x v="0"/>
          </reference>
          <reference field="0" count="1" selected="0">
            <x v="7"/>
          </reference>
        </references>
      </pivotArea>
    </chartFormat>
    <chartFormat chart="0" format="9">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AF3228-43E0-4674-8826-AC61CBB86401}" name="TablaDinámica1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0">
  <location ref="A1:B7" firstHeaderRow="1" firstDataRow="1" firstDataCol="1"/>
  <pivotFields count="1">
    <pivotField axis="axisRow" dataField="1" showAll="0">
      <items count="6">
        <item x="0"/>
        <item x="2"/>
        <item x="1"/>
        <item x="4"/>
        <item x="3"/>
        <item t="default"/>
      </items>
    </pivotField>
  </pivotFields>
  <rowFields count="1">
    <field x="0"/>
  </rowFields>
  <rowItems count="6">
    <i>
      <x/>
    </i>
    <i>
      <x v="1"/>
    </i>
    <i>
      <x v="2"/>
    </i>
    <i>
      <x v="3"/>
    </i>
    <i>
      <x v="4"/>
    </i>
    <i t="grand">
      <x/>
    </i>
  </rowItems>
  <colItems count="1">
    <i/>
  </colItems>
  <dataFields count="1">
    <dataField name="Cuenta de Motor de Busqueda"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0C8D71B-C658-4076-A5FF-A5A81BF89E19}" name="TablaDinámica14"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B10" firstHeaderRow="1" firstDataRow="1" firstDataCol="1"/>
  <pivotFields count="1">
    <pivotField axis="axisRow" dataField="1" showAll="0">
      <items count="9">
        <item x="0"/>
        <item x="7"/>
        <item x="3"/>
        <item x="1"/>
        <item x="4"/>
        <item x="6"/>
        <item x="2"/>
        <item x="5"/>
        <item t="default"/>
      </items>
    </pivotField>
  </pivotFields>
  <rowFields count="1">
    <field x="0"/>
  </rowFields>
  <rowItems count="9">
    <i>
      <x/>
    </i>
    <i>
      <x v="1"/>
    </i>
    <i>
      <x v="2"/>
    </i>
    <i>
      <x v="3"/>
    </i>
    <i>
      <x v="4"/>
    </i>
    <i>
      <x v="5"/>
    </i>
    <i>
      <x v="6"/>
    </i>
    <i>
      <x v="7"/>
    </i>
    <i t="grand">
      <x/>
    </i>
  </rowItems>
  <colItems count="1">
    <i/>
  </colItems>
  <dataFields count="1">
    <dataField name="Cuenta de País de realización del estudio"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D4E50D5-AB63-49D9-8E46-001B6497309E}" name="TablaDinámica17"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0">
  <location ref="A1:B6" firstHeaderRow="1" firstDataRow="1" firstDataCol="1"/>
  <pivotFields count="1">
    <pivotField axis="axisRow" dataField="1" showAll="0">
      <items count="5">
        <item x="3"/>
        <item x="1"/>
        <item x="0"/>
        <item x="2"/>
        <item t="default"/>
      </items>
    </pivotField>
  </pivotFields>
  <rowFields count="1">
    <field x="0"/>
  </rowFields>
  <rowItems count="5">
    <i>
      <x/>
    </i>
    <i>
      <x v="1"/>
    </i>
    <i>
      <x v="2"/>
    </i>
    <i>
      <x v="3"/>
    </i>
    <i t="grand">
      <x/>
    </i>
  </rowItems>
  <colItems count="1">
    <i/>
  </colItems>
  <dataFields count="1">
    <dataField name="Cuenta de Calidad de la publicación (Factor de impacto Q)"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7F338E0-D88B-41E5-8035-FB28C0693DC7}" name="TablaDinámica18"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B11" firstHeaderRow="1" firstDataRow="1" firstDataCol="1"/>
  <pivotFields count="1">
    <pivotField axis="axisRow" dataField="1" showAll="0">
      <items count="10">
        <item x="0"/>
        <item x="7"/>
        <item x="3"/>
        <item x="8"/>
        <item x="1"/>
        <item x="4"/>
        <item x="6"/>
        <item x="2"/>
        <item x="5"/>
        <item t="default"/>
      </items>
    </pivotField>
  </pivotFields>
  <rowFields count="1">
    <field x="0"/>
  </rowFields>
  <rowItems count="10">
    <i>
      <x/>
    </i>
    <i>
      <x v="1"/>
    </i>
    <i>
      <x v="2"/>
    </i>
    <i>
      <x v="3"/>
    </i>
    <i>
      <x v="4"/>
    </i>
    <i>
      <x v="5"/>
    </i>
    <i>
      <x v="6"/>
    </i>
    <i>
      <x v="7"/>
    </i>
    <i>
      <x v="8"/>
    </i>
    <i t="grand">
      <x/>
    </i>
  </rowItems>
  <colItems count="1">
    <i/>
  </colItems>
  <dataFields count="1">
    <dataField name="Cuenta de País de realización del estudio"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41066BB-8CB8-4E63-980D-B480EEC7D296}" name="TablaDinámica20"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1:A9" firstHeaderRow="1" firstDataRow="1" firstDataCol="1"/>
  <pivotFields count="1">
    <pivotField axis="axisRow" showAll="0">
      <items count="8">
        <item x="0"/>
        <item x="5"/>
        <item x="3"/>
        <item x="6"/>
        <item x="1"/>
        <item x="4"/>
        <item x="2"/>
        <item t="default"/>
      </items>
    </pivotField>
  </pivotFields>
  <rowFields count="1">
    <field x="0"/>
  </rowFields>
  <rowItems count="8">
    <i>
      <x/>
    </i>
    <i>
      <x v="1"/>
    </i>
    <i>
      <x v="2"/>
    </i>
    <i>
      <x v="3"/>
    </i>
    <i>
      <x v="4"/>
    </i>
    <i>
      <x v="5"/>
    </i>
    <i>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155D0E8-982C-4B3D-A32E-9295C445771E}" name="TablaDinámica22"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B8" firstHeaderRow="1" firstDataRow="1" firstDataCol="1"/>
  <pivotFields count="1">
    <pivotField axis="axisRow" dataField="1" showAll="0">
      <items count="7">
        <item x="0"/>
        <item x="3"/>
        <item x="5"/>
        <item x="1"/>
        <item x="4"/>
        <item x="2"/>
        <item t="default"/>
      </items>
    </pivotField>
  </pivotFields>
  <rowFields count="1">
    <field x="0"/>
  </rowFields>
  <rowItems count="7">
    <i>
      <x/>
    </i>
    <i>
      <x v="1"/>
    </i>
    <i>
      <x v="2"/>
    </i>
    <i>
      <x v="3"/>
    </i>
    <i>
      <x v="4"/>
    </i>
    <i>
      <x v="5"/>
    </i>
    <i t="grand">
      <x/>
    </i>
  </rowItems>
  <colItems count="1">
    <i/>
  </colItems>
  <dataFields count="1">
    <dataField name="Cuenta de País de realización del estudio"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8B5426B5-0DCA-4617-835C-5DE09C3C0F87}" name="TablaDinámica23"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0">
  <location ref="A1:B6" firstHeaderRow="1" firstDataRow="1" firstDataCol="1"/>
  <pivotFields count="1">
    <pivotField axis="axisRow" dataField="1" showAll="0">
      <items count="5">
        <item x="3"/>
        <item x="1"/>
        <item x="0"/>
        <item x="2"/>
        <item t="default"/>
      </items>
    </pivotField>
  </pivotFields>
  <rowFields count="1">
    <field x="0"/>
  </rowFields>
  <rowItems count="5">
    <i>
      <x/>
    </i>
    <i>
      <x v="1"/>
    </i>
    <i>
      <x v="2"/>
    </i>
    <i>
      <x v="3"/>
    </i>
    <i t="grand">
      <x/>
    </i>
  </rowItems>
  <colItems count="1">
    <i/>
  </colItems>
  <dataFields count="1">
    <dataField name="Cuenta de Calidad de la publicación (Factor de impacto Q)"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6" dT="2023-10-03T02:53:34.91" personId="{86A4BEC0-337B-134B-8464-AE9DCC0347D9}" id="{87285B55-F2DD-FA45-89EE-5DE45115FDF6}">
    <text>Y México?</text>
  </threadedComment>
  <threadedComment ref="G6" dT="2023-10-03T02:53:34.91" personId="{86A4BEC0-337B-134B-8464-AE9DCC0347D9}" id="{87285B55-F2DD-FA46-89EE-5DE45115FDF6}">
    <text>Y México?</text>
  </threadedComment>
  <threadedComment ref="E8" dT="2023-10-03T03:10:24.32" personId="{86A4BEC0-337B-134B-8464-AE9DCC0347D9}" id="{FA001D15-8A1E-D143-943F-8F9EB6BFBC39}">
    <text>Ya existe una manera de diligenciar esta columna si se trata de varios países. Lo demás, lo puedes ir poniendo en otras notas</text>
  </threadedComment>
  <threadedComment ref="G8" dT="2023-10-03T03:10:24.32" personId="{86A4BEC0-337B-134B-8464-AE9DCC0347D9}" id="{FA001D15-8A1E-D144-943F-8F9EB6BFBC39}">
    <text>Ya existe una manera de diligenciar esta columna si se trata de varios países. Lo demás, lo puedes ir poniendo en otras notas</text>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3-09-30T15:56:00.83" personId="{86A4BEC0-337B-134B-8464-AE9DCC0347D9}" id="{BCB4628C-73B5-484F-90B0-347B8B4D15EA}">
    <text>Revisar la escritura</text>
  </threadedComment>
  <threadedComment ref="C9" dT="2023-09-30T15:59:14.92" personId="{86A4BEC0-337B-134B-8464-AE9DCC0347D9}" id="{433E5A41-BE09-F14B-B492-049F4424D526}">
    <text>Lo adicioné</text>
  </threadedComment>
  <threadedComment ref="B39" dT="2023-09-30T21:17:02.67" personId="{86A4BEC0-337B-134B-8464-AE9DCC0347D9}" id="{113007F9-A0CE-8841-A9F9-C8BA603CFA82}">
    <text>Revisemos si de tantos registros sólo se rescató 1</text>
  </threadedComment>
  <threadedComment ref="D39" dT="2023-09-30T21:17:38.06" personId="{86A4BEC0-337B-134B-8464-AE9DCC0347D9}" id="{37315845-94DB-A24D-943C-031D85B93FF3}">
    <text>Revisemos: creo que este fue el que dijimos que no va</text>
  </threadedComment>
  <threadedComment ref="D43" dT="2023-09-30T21:23:54.24" personId="{86A4BEC0-337B-134B-8464-AE9DCC0347D9}" id="{B896D9F7-9047-8C4D-92B6-C3410168B178}">
    <text>¿En estos si se habla de soberanía explícitamente y salud ambiental?</text>
  </threadedComment>
  <threadedComment ref="C54" dT="2023-09-30T21:40:34.19" personId="{86A4BEC0-337B-134B-8464-AE9DCC0347D9}" id="{4CA92F07-8FAA-5748-BEFE-47C954B326E0}">
    <text>No encuentro registros con esta ecuación. Podemos mirar el link de búsqueda</text>
  </threadedComment>
  <threadedComment ref="C56" dT="2023-09-30T21:42:52.99" personId="{86A4BEC0-337B-134B-8464-AE9DCC0347D9}" id="{B732B8F7-33CC-3E40-A5B0-AEC94B5B14AF}">
    <text>Idem comentario anterior</text>
  </threadedComment>
  <threadedComment ref="A65" dT="2023-09-30T21:44:42.44" personId="{86A4BEC0-337B-134B-8464-AE9DCC0347D9}" id="{6428B311-F6E5-1447-B5D6-DE0D3A89ECA3}">
    <text>Revisemos los links dónde se hace la búsqueda</text>
  </threadedComment>
  <threadedComment ref="B66" dT="2023-09-30T21:46:03.21" personId="{86A4BEC0-337B-134B-8464-AE9DCC0347D9}" id="{6FACAF63-2FB7-754A-B780-A78C98987D95}">
    <text>Con esta ecuación encuentro 95 registros y de estos hay algunos interesantes: https://www.fao.org/sustainable-food-value-chains/library/full-text-search/search-results/es/?cx=018170620143701104933%3Awebr7x-q3r8&amp;q=%E2%80%9CSoberan%C3%ADa+alimentaria%E2%80%9D+AND+%E2%80%9Csalud+ambiental%E2%80%9D+AND+%E2%80%9Ccomunidades+rurales%E2%80%9D+AND+Am%C3%A9rica+Latina+&amp;cof=FORID%3A9</text>
  </threadedComment>
  <threadedComment ref="C68" dT="2023-09-30T21:48:39.78" personId="{86A4BEC0-337B-134B-8464-AE9DCC0347D9}" id="{33F57129-3B95-964B-97E0-16BA430E5132}">
    <text xml:space="preserve">No es comprensible el número </text>
  </threadedComment>
  <threadedComment ref="A77" dT="2023-09-30T22:23:29.10" personId="{86A4BEC0-337B-134B-8464-AE9DCC0347D9}" id="{EDC6F503-7CD2-C940-8829-D84FD3FCC109}">
    <text>En esta revisemos en lugar de AND con el conector Y. Pueden encontrarse más cosas</text>
  </threadedComment>
  <threadedComment ref="C90" dT="2023-09-30T22:41:03.01" personId="{86A4BEC0-337B-134B-8464-AE9DCC0347D9}" id="{D539C742-5ECA-EF4D-A08D-70195AB5821F}">
    <text>Eso significa que entre las dos ecuaciones?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kerwa.ucr.ac.cr/handle/10669/29622" TargetMode="External"/><Relationship Id="rId7" Type="http://schemas.openxmlformats.org/officeDocument/2006/relationships/vmlDrawing" Target="../drawings/vmlDrawing2.vml"/><Relationship Id="rId2" Type="http://schemas.openxmlformats.org/officeDocument/2006/relationships/hyperlink" Target="https://bibliotecadigital.udea.edu.co/handle/10495/10272" TargetMode="External"/><Relationship Id="rId1" Type="http://schemas.openxmlformats.org/officeDocument/2006/relationships/hyperlink" Target="https://repositorio.unal.edu.co/handle/unal/80810" TargetMode="External"/><Relationship Id="rId6" Type="http://schemas.openxmlformats.org/officeDocument/2006/relationships/drawing" Target="../drawings/drawing9.xml"/><Relationship Id="rId5" Type="http://schemas.openxmlformats.org/officeDocument/2006/relationships/hyperlink" Target="https://repositorio.unal.edu.co/handle/unal/84507" TargetMode="External"/><Relationship Id="rId4" Type="http://schemas.openxmlformats.org/officeDocument/2006/relationships/hyperlink" Target="https://books.scielo.org/id/k3w36/16" TargetMode="External"/><Relationship Id="rId9"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995"/>
  <sheetViews>
    <sheetView tabSelected="1" topLeftCell="O1" zoomScale="39" zoomScaleNormal="55" workbookViewId="0">
      <pane ySplit="1" topLeftCell="A8" activePane="bottomLeft" state="frozen"/>
      <selection pane="bottomLeft" activeCell="U5" sqref="U5"/>
    </sheetView>
  </sheetViews>
  <sheetFormatPr baseColWidth="10" defaultColWidth="12.5" defaultRowHeight="15.75" customHeight="1"/>
  <cols>
    <col min="1" max="2" width="18.5" hidden="1" customWidth="1"/>
    <col min="3" max="3" width="29.5" customWidth="1"/>
    <col min="4" max="4" width="18.5" hidden="1" customWidth="1"/>
    <col min="5" max="5" width="31.33203125" hidden="1" customWidth="1"/>
    <col min="6" max="6" width="25.83203125" customWidth="1"/>
    <col min="7" max="7" width="31.33203125" hidden="1" customWidth="1"/>
    <col min="8" max="8" width="8.33203125" hidden="1" customWidth="1"/>
    <col min="9" max="10" width="48.83203125" customWidth="1"/>
    <col min="11" max="11" width="36.5" customWidth="1"/>
    <col min="12" max="12" width="64.83203125" customWidth="1"/>
    <col min="13" max="13" width="34.83203125" customWidth="1"/>
    <col min="14" max="14" width="54" customWidth="1"/>
    <col min="15" max="15" width="51.5" customWidth="1"/>
    <col min="16" max="16" width="34.83203125" customWidth="1"/>
    <col min="17" max="17" width="31.83203125" customWidth="1"/>
    <col min="18" max="18" width="59.5" customWidth="1"/>
    <col min="19" max="19" width="35" customWidth="1"/>
    <col min="20" max="20" width="64.83203125" customWidth="1"/>
  </cols>
  <sheetData>
    <row r="1" spans="1:31" ht="45" customHeight="1">
      <c r="A1" s="33" t="s">
        <v>0</v>
      </c>
      <c r="B1" s="33" t="s">
        <v>20</v>
      </c>
      <c r="C1" s="34" t="s">
        <v>23</v>
      </c>
      <c r="D1" s="33" t="s">
        <v>59</v>
      </c>
      <c r="E1" s="35" t="s">
        <v>2</v>
      </c>
      <c r="F1" s="33" t="s">
        <v>1</v>
      </c>
      <c r="G1" s="35" t="s">
        <v>2</v>
      </c>
      <c r="H1" s="34" t="s">
        <v>3</v>
      </c>
      <c r="I1" s="36" t="s">
        <v>4</v>
      </c>
      <c r="J1" s="36" t="s">
        <v>5</v>
      </c>
      <c r="K1" s="36" t="s">
        <v>6</v>
      </c>
      <c r="L1" s="33" t="s">
        <v>7</v>
      </c>
      <c r="M1" s="33" t="s">
        <v>8</v>
      </c>
      <c r="N1" s="33" t="s">
        <v>9</v>
      </c>
      <c r="O1" s="33" t="s">
        <v>10</v>
      </c>
      <c r="P1" s="33" t="s">
        <v>11</v>
      </c>
      <c r="Q1" s="33" t="s">
        <v>12</v>
      </c>
      <c r="R1" s="33" t="s">
        <v>13</v>
      </c>
      <c r="S1" s="33" t="s">
        <v>14</v>
      </c>
      <c r="T1" s="33" t="s">
        <v>15</v>
      </c>
      <c r="U1" s="33" t="s">
        <v>16</v>
      </c>
      <c r="V1" s="1"/>
      <c r="W1" s="1"/>
      <c r="X1" s="1"/>
      <c r="Y1" s="1"/>
      <c r="Z1" s="1"/>
      <c r="AA1" s="1"/>
      <c r="AB1" s="1"/>
      <c r="AC1" s="1"/>
      <c r="AD1" s="1"/>
      <c r="AE1" s="1"/>
    </row>
    <row r="2" spans="1:31" ht="409.6">
      <c r="A2" s="24">
        <v>2022</v>
      </c>
      <c r="B2" s="24" t="s">
        <v>21</v>
      </c>
      <c r="C2" s="25" t="s">
        <v>24</v>
      </c>
      <c r="D2" s="24" t="s">
        <v>60</v>
      </c>
      <c r="E2" s="24" t="s">
        <v>169</v>
      </c>
      <c r="F2" s="25" t="s">
        <v>57</v>
      </c>
      <c r="G2" s="24" t="s">
        <v>169</v>
      </c>
      <c r="H2" s="24" t="s">
        <v>22</v>
      </c>
      <c r="I2" s="25" t="s">
        <v>26</v>
      </c>
      <c r="J2" s="26" t="s">
        <v>27</v>
      </c>
      <c r="K2" s="25" t="s">
        <v>28</v>
      </c>
      <c r="L2" s="26" t="s">
        <v>29</v>
      </c>
      <c r="M2" s="25" t="s">
        <v>30</v>
      </c>
      <c r="N2" s="25" t="s">
        <v>31</v>
      </c>
      <c r="O2" s="25" t="s">
        <v>32</v>
      </c>
      <c r="P2" s="25" t="s">
        <v>33</v>
      </c>
      <c r="Q2" s="25" t="s">
        <v>34</v>
      </c>
      <c r="R2" s="25" t="s">
        <v>35</v>
      </c>
      <c r="S2" s="25" t="s">
        <v>36</v>
      </c>
      <c r="T2" s="25" t="s">
        <v>37</v>
      </c>
      <c r="U2" s="25" t="s">
        <v>39</v>
      </c>
    </row>
    <row r="3" spans="1:31" s="5" customFormat="1" ht="364.5" customHeight="1">
      <c r="A3" s="24">
        <v>2020</v>
      </c>
      <c r="B3" s="24" t="s">
        <v>40</v>
      </c>
      <c r="C3" s="25" t="s">
        <v>41</v>
      </c>
      <c r="D3" s="24" t="s">
        <v>60</v>
      </c>
      <c r="E3" s="24" t="s">
        <v>42</v>
      </c>
      <c r="F3" s="24" t="s">
        <v>58</v>
      </c>
      <c r="G3" s="24" t="s">
        <v>42</v>
      </c>
      <c r="H3" s="24" t="s">
        <v>43</v>
      </c>
      <c r="I3" s="26" t="s">
        <v>44</v>
      </c>
      <c r="J3" s="26" t="s">
        <v>45</v>
      </c>
      <c r="K3" s="26" t="s">
        <v>46</v>
      </c>
      <c r="L3" s="25" t="s">
        <v>47</v>
      </c>
      <c r="M3" s="26" t="s">
        <v>48</v>
      </c>
      <c r="N3" s="26" t="s">
        <v>49</v>
      </c>
      <c r="O3" s="26" t="s">
        <v>50</v>
      </c>
      <c r="P3" s="26" t="s">
        <v>51</v>
      </c>
      <c r="Q3" s="26" t="s">
        <v>52</v>
      </c>
      <c r="R3" s="26" t="s">
        <v>53</v>
      </c>
      <c r="S3" s="26" t="s">
        <v>54</v>
      </c>
      <c r="T3" s="26" t="s">
        <v>55</v>
      </c>
      <c r="U3" s="25" t="s">
        <v>56</v>
      </c>
    </row>
    <row r="4" spans="1:31" ht="363" customHeight="1">
      <c r="A4" s="24">
        <v>2019</v>
      </c>
      <c r="B4" s="24" t="s">
        <v>40</v>
      </c>
      <c r="C4" s="25" t="s">
        <v>62</v>
      </c>
      <c r="D4" s="24" t="s">
        <v>60</v>
      </c>
      <c r="E4" s="25" t="s">
        <v>63</v>
      </c>
      <c r="F4" s="25" t="s">
        <v>61</v>
      </c>
      <c r="G4" s="25" t="s">
        <v>63</v>
      </c>
      <c r="H4" s="25" t="s">
        <v>43</v>
      </c>
      <c r="I4" s="25" t="s">
        <v>64</v>
      </c>
      <c r="J4" s="26" t="s">
        <v>65</v>
      </c>
      <c r="K4" s="25" t="s">
        <v>66</v>
      </c>
      <c r="L4" s="25" t="s">
        <v>67</v>
      </c>
      <c r="M4" s="25" t="s">
        <v>68</v>
      </c>
      <c r="N4" s="25" t="s">
        <v>69</v>
      </c>
      <c r="O4" s="25" t="s">
        <v>70</v>
      </c>
      <c r="P4" s="25" t="s">
        <v>71</v>
      </c>
      <c r="Q4" s="25" t="s">
        <v>72</v>
      </c>
      <c r="R4" s="25" t="s">
        <v>73</v>
      </c>
      <c r="S4" s="25" t="s">
        <v>74</v>
      </c>
      <c r="T4" s="25" t="s">
        <v>75</v>
      </c>
      <c r="U4" s="25" t="s">
        <v>285</v>
      </c>
    </row>
    <row r="5" spans="1:31" ht="384">
      <c r="A5" s="24">
        <v>2022</v>
      </c>
      <c r="B5" s="24" t="s">
        <v>21</v>
      </c>
      <c r="C5" s="25" t="s">
        <v>76</v>
      </c>
      <c r="D5" s="24" t="s">
        <v>60</v>
      </c>
      <c r="E5" s="24" t="s">
        <v>79</v>
      </c>
      <c r="F5" s="24" t="s">
        <v>78</v>
      </c>
      <c r="G5" s="24" t="s">
        <v>79</v>
      </c>
      <c r="H5" s="25" t="s">
        <v>80</v>
      </c>
      <c r="I5" s="25" t="s">
        <v>81</v>
      </c>
      <c r="J5" s="25" t="s">
        <v>82</v>
      </c>
      <c r="K5" s="25" t="s">
        <v>286</v>
      </c>
      <c r="L5" s="25" t="s">
        <v>287</v>
      </c>
      <c r="M5" s="25" t="s">
        <v>288</v>
      </c>
      <c r="N5" s="25" t="s">
        <v>83</v>
      </c>
      <c r="O5" s="25" t="s">
        <v>289</v>
      </c>
      <c r="P5" s="25" t="s">
        <v>281</v>
      </c>
      <c r="Q5" s="25" t="s">
        <v>84</v>
      </c>
      <c r="R5" s="25" t="s">
        <v>290</v>
      </c>
      <c r="S5" s="25" t="s">
        <v>291</v>
      </c>
      <c r="T5" s="25" t="s">
        <v>292</v>
      </c>
      <c r="U5" s="25" t="str">
        <f>U6</f>
        <v>Henderson, P. (2016). The Class Dynamics of Food Sovereignty in Mexico and Ecuador. Journal of Agrarian Change, 18(1), 1-19.</v>
      </c>
    </row>
    <row r="6" spans="1:31" ht="358">
      <c r="A6" s="24">
        <v>2016</v>
      </c>
      <c r="B6" s="24" t="s">
        <v>21</v>
      </c>
      <c r="C6" s="25" t="s">
        <v>86</v>
      </c>
      <c r="D6" s="24" t="s">
        <v>87</v>
      </c>
      <c r="E6" s="44" t="s">
        <v>293</v>
      </c>
      <c r="F6" s="24" t="s">
        <v>88</v>
      </c>
      <c r="G6" s="44" t="s">
        <v>293</v>
      </c>
      <c r="H6" s="24" t="s">
        <v>89</v>
      </c>
      <c r="I6" s="25" t="s">
        <v>307</v>
      </c>
      <c r="J6" s="26" t="s">
        <v>90</v>
      </c>
      <c r="K6" s="25" t="s">
        <v>91</v>
      </c>
      <c r="L6" s="25" t="s">
        <v>92</v>
      </c>
      <c r="M6" s="25" t="s">
        <v>93</v>
      </c>
      <c r="N6" s="25" t="s">
        <v>94</v>
      </c>
      <c r="O6" s="25" t="s">
        <v>95</v>
      </c>
      <c r="P6" s="25" t="s">
        <v>96</v>
      </c>
      <c r="Q6" s="25" t="s">
        <v>97</v>
      </c>
      <c r="R6" s="25" t="s">
        <v>98</v>
      </c>
      <c r="S6" s="25" t="s">
        <v>99</v>
      </c>
      <c r="T6" s="25" t="s">
        <v>100</v>
      </c>
      <c r="U6" s="27" t="s">
        <v>278</v>
      </c>
    </row>
    <row r="7" spans="1:31" ht="255">
      <c r="A7" s="24">
        <v>2015</v>
      </c>
      <c r="B7" s="24" t="s">
        <v>21</v>
      </c>
      <c r="C7" s="25" t="s">
        <v>102</v>
      </c>
      <c r="D7" s="24" t="s">
        <v>60</v>
      </c>
      <c r="E7" s="28" t="s">
        <v>63</v>
      </c>
      <c r="F7" s="26" t="s">
        <v>101</v>
      </c>
      <c r="G7" s="28" t="s">
        <v>63</v>
      </c>
      <c r="H7" s="24" t="s">
        <v>43</v>
      </c>
      <c r="I7" s="25" t="s">
        <v>104</v>
      </c>
      <c r="J7" s="26" t="s">
        <v>105</v>
      </c>
      <c r="K7" s="25" t="s">
        <v>106</v>
      </c>
      <c r="L7" s="25" t="s">
        <v>107</v>
      </c>
      <c r="M7" s="25" t="s">
        <v>108</v>
      </c>
      <c r="N7" s="25" t="s">
        <v>109</v>
      </c>
      <c r="O7" s="25" t="s">
        <v>110</v>
      </c>
      <c r="P7" s="25" t="s">
        <v>308</v>
      </c>
      <c r="Q7" s="25" t="s">
        <v>111</v>
      </c>
      <c r="R7" s="25" t="s">
        <v>112</v>
      </c>
      <c r="S7" s="25" t="s">
        <v>113</v>
      </c>
      <c r="T7" s="25" t="s">
        <v>114</v>
      </c>
      <c r="U7" s="27" t="s">
        <v>279</v>
      </c>
    </row>
    <row r="8" spans="1:31" ht="409.6">
      <c r="A8" s="24">
        <v>2017</v>
      </c>
      <c r="B8" s="24" t="s">
        <v>21</v>
      </c>
      <c r="C8" s="25" t="s">
        <v>121</v>
      </c>
      <c r="D8" s="25" t="s">
        <v>60</v>
      </c>
      <c r="E8" s="45" t="s">
        <v>169</v>
      </c>
      <c r="F8" s="25" t="s">
        <v>122</v>
      </c>
      <c r="G8" s="45" t="s">
        <v>169</v>
      </c>
      <c r="H8" s="25" t="s">
        <v>43</v>
      </c>
      <c r="I8" s="25" t="s">
        <v>123</v>
      </c>
      <c r="J8" s="26" t="s">
        <v>124</v>
      </c>
      <c r="K8" s="25" t="s">
        <v>125</v>
      </c>
      <c r="L8" s="25" t="s">
        <v>126</v>
      </c>
      <c r="M8" s="25" t="s">
        <v>127</v>
      </c>
      <c r="N8" s="25" t="s">
        <v>128</v>
      </c>
      <c r="O8" s="25" t="s">
        <v>129</v>
      </c>
      <c r="P8" s="25" t="s">
        <v>130</v>
      </c>
      <c r="Q8" s="25" t="s">
        <v>132</v>
      </c>
      <c r="R8" s="25" t="s">
        <v>131</v>
      </c>
      <c r="S8" s="25" t="s">
        <v>133</v>
      </c>
      <c r="T8" s="25" t="s">
        <v>134</v>
      </c>
      <c r="U8" s="25" t="s">
        <v>135</v>
      </c>
    </row>
    <row r="9" spans="1:31" ht="280">
      <c r="A9" s="24">
        <v>2018</v>
      </c>
      <c r="B9" s="24" t="s">
        <v>21</v>
      </c>
      <c r="C9" s="25" t="s">
        <v>136</v>
      </c>
      <c r="D9" s="25" t="s">
        <v>60</v>
      </c>
      <c r="E9" s="25" t="s">
        <v>169</v>
      </c>
      <c r="F9" s="25" t="s">
        <v>137</v>
      </c>
      <c r="G9" s="25" t="s">
        <v>169</v>
      </c>
      <c r="H9" s="25" t="s">
        <v>22</v>
      </c>
      <c r="I9" s="25" t="s">
        <v>282</v>
      </c>
      <c r="J9" s="26" t="s">
        <v>139</v>
      </c>
      <c r="K9" s="25" t="s">
        <v>140</v>
      </c>
      <c r="L9" s="25" t="s">
        <v>280</v>
      </c>
      <c r="M9" s="25" t="s">
        <v>141</v>
      </c>
      <c r="N9" s="25" t="s">
        <v>142</v>
      </c>
      <c r="O9" s="25" t="s">
        <v>143</v>
      </c>
      <c r="P9" s="25" t="s">
        <v>144</v>
      </c>
      <c r="Q9" s="25" t="s">
        <v>145</v>
      </c>
      <c r="R9" s="25" t="s">
        <v>146</v>
      </c>
      <c r="S9" s="25" t="s">
        <v>147</v>
      </c>
      <c r="T9" s="25" t="s">
        <v>148</v>
      </c>
      <c r="U9" s="25" t="s">
        <v>149</v>
      </c>
    </row>
    <row r="10" spans="1:31" ht="306">
      <c r="A10" s="24">
        <v>2022</v>
      </c>
      <c r="B10" s="24" t="s">
        <v>21</v>
      </c>
      <c r="C10" s="25" t="s">
        <v>150</v>
      </c>
      <c r="D10" s="25" t="s">
        <v>60</v>
      </c>
      <c r="E10" s="25" t="s">
        <v>79</v>
      </c>
      <c r="F10" s="25" t="s">
        <v>152</v>
      </c>
      <c r="G10" s="25" t="s">
        <v>79</v>
      </c>
      <c r="H10" s="25" t="s">
        <v>43</v>
      </c>
      <c r="I10" s="25" t="s">
        <v>153</v>
      </c>
      <c r="J10" s="26" t="s">
        <v>283</v>
      </c>
      <c r="K10" s="25" t="s">
        <v>154</v>
      </c>
      <c r="L10" s="25" t="s">
        <v>155</v>
      </c>
      <c r="M10" s="25" t="s">
        <v>156</v>
      </c>
      <c r="N10" s="25" t="s">
        <v>157</v>
      </c>
      <c r="O10" s="25" t="s">
        <v>158</v>
      </c>
      <c r="P10" s="25" t="s">
        <v>159</v>
      </c>
      <c r="Q10" s="25" t="s">
        <v>160</v>
      </c>
      <c r="R10" s="25" t="s">
        <v>161</v>
      </c>
      <c r="S10" s="25" t="s">
        <v>162</v>
      </c>
      <c r="T10" s="25" t="s">
        <v>163</v>
      </c>
      <c r="U10" s="25" t="s">
        <v>164</v>
      </c>
    </row>
    <row r="11" spans="1:31" ht="358">
      <c r="A11" s="24">
        <v>2021</v>
      </c>
      <c r="B11" s="24" t="s">
        <v>21</v>
      </c>
      <c r="C11" s="25" t="s">
        <v>166</v>
      </c>
      <c r="D11" s="25" t="s">
        <v>87</v>
      </c>
      <c r="E11" s="25" t="s">
        <v>169</v>
      </c>
      <c r="F11" s="25" t="s">
        <v>167</v>
      </c>
      <c r="G11" s="25" t="s">
        <v>169</v>
      </c>
      <c r="H11" s="25" t="s">
        <v>89</v>
      </c>
      <c r="I11" s="25" t="s">
        <v>170</v>
      </c>
      <c r="J11" s="26" t="s">
        <v>171</v>
      </c>
      <c r="K11" s="25" t="s">
        <v>172</v>
      </c>
      <c r="L11" s="25" t="s">
        <v>173</v>
      </c>
      <c r="M11" s="25" t="s">
        <v>174</v>
      </c>
      <c r="N11" s="26" t="s">
        <v>157</v>
      </c>
      <c r="O11" s="25" t="s">
        <v>175</v>
      </c>
      <c r="P11" s="25" t="s">
        <v>176</v>
      </c>
      <c r="Q11" s="25" t="s">
        <v>177</v>
      </c>
      <c r="R11" s="25" t="s">
        <v>178</v>
      </c>
      <c r="S11" s="25" t="s">
        <v>179</v>
      </c>
      <c r="T11" s="25" t="s">
        <v>180</v>
      </c>
      <c r="U11" s="25" t="s">
        <v>181</v>
      </c>
    </row>
    <row r="12" spans="1:31" ht="306">
      <c r="A12" s="24">
        <v>2021</v>
      </c>
      <c r="B12" s="24" t="s">
        <v>221</v>
      </c>
      <c r="C12" s="25" t="s">
        <v>191</v>
      </c>
      <c r="D12" s="25" t="s">
        <v>87</v>
      </c>
      <c r="E12" s="25" t="s">
        <v>42</v>
      </c>
      <c r="F12" s="25" t="s">
        <v>222</v>
      </c>
      <c r="G12" s="25" t="s">
        <v>42</v>
      </c>
      <c r="H12" s="25" t="s">
        <v>43</v>
      </c>
      <c r="I12" s="25" t="s">
        <v>223</v>
      </c>
      <c r="J12" s="26" t="s">
        <v>224</v>
      </c>
      <c r="K12" s="25" t="s">
        <v>225</v>
      </c>
      <c r="L12" s="25" t="s">
        <v>226</v>
      </c>
      <c r="M12" s="29" t="s">
        <v>227</v>
      </c>
      <c r="N12" s="25" t="s">
        <v>228</v>
      </c>
      <c r="O12" s="25" t="s">
        <v>229</v>
      </c>
      <c r="P12" s="25" t="s">
        <v>230</v>
      </c>
      <c r="Q12" s="25" t="s">
        <v>231</v>
      </c>
      <c r="R12" s="25" t="s">
        <v>232</v>
      </c>
      <c r="S12" s="25" t="s">
        <v>233</v>
      </c>
      <c r="T12" s="25" t="s">
        <v>294</v>
      </c>
      <c r="U12" s="25" t="s">
        <v>234</v>
      </c>
    </row>
    <row r="13" spans="1:31" ht="63.75" customHeight="1">
      <c r="A13" s="24">
        <v>2023</v>
      </c>
      <c r="B13" s="30" t="s">
        <v>300</v>
      </c>
      <c r="C13" s="25" t="s">
        <v>206</v>
      </c>
      <c r="D13" s="25" t="s">
        <v>60</v>
      </c>
      <c r="E13" s="25" t="s">
        <v>79</v>
      </c>
      <c r="F13" s="25" t="s">
        <v>236</v>
      </c>
      <c r="G13" s="25" t="s">
        <v>79</v>
      </c>
      <c r="H13" s="25" t="s">
        <v>80</v>
      </c>
      <c r="I13" s="25" t="s">
        <v>237</v>
      </c>
      <c r="J13" s="26" t="s">
        <v>238</v>
      </c>
      <c r="K13" s="25" t="s">
        <v>239</v>
      </c>
      <c r="L13" s="25" t="s">
        <v>240</v>
      </c>
      <c r="M13" s="25" t="s">
        <v>241</v>
      </c>
      <c r="N13" s="25" t="s">
        <v>242</v>
      </c>
      <c r="O13" s="25" t="s">
        <v>243</v>
      </c>
      <c r="P13" s="25" t="s">
        <v>244</v>
      </c>
      <c r="Q13" s="25" t="s">
        <v>245</v>
      </c>
      <c r="R13" s="25" t="s">
        <v>246</v>
      </c>
      <c r="S13" s="25" t="s">
        <v>247</v>
      </c>
      <c r="T13" s="29" t="s">
        <v>284</v>
      </c>
      <c r="U13" s="31" t="s">
        <v>277</v>
      </c>
    </row>
    <row r="14" spans="1:31" ht="238">
      <c r="A14" s="24">
        <v>2021</v>
      </c>
      <c r="B14" s="30" t="s">
        <v>300</v>
      </c>
      <c r="C14" s="30" t="s">
        <v>208</v>
      </c>
      <c r="D14" s="25" t="s">
        <v>60</v>
      </c>
      <c r="E14" s="25" t="s">
        <v>79</v>
      </c>
      <c r="F14" s="25" t="s">
        <v>248</v>
      </c>
      <c r="G14" s="25" t="s">
        <v>79</v>
      </c>
      <c r="H14" s="25" t="s">
        <v>80</v>
      </c>
      <c r="I14" s="25" t="s">
        <v>249</v>
      </c>
      <c r="J14" s="29" t="s">
        <v>250</v>
      </c>
      <c r="K14" s="29" t="s">
        <v>295</v>
      </c>
      <c r="L14" s="25" t="s">
        <v>251</v>
      </c>
      <c r="M14" s="25" t="s">
        <v>252</v>
      </c>
      <c r="N14" s="25" t="s">
        <v>253</v>
      </c>
      <c r="O14" s="25" t="s">
        <v>254</v>
      </c>
      <c r="P14" s="25" t="s">
        <v>255</v>
      </c>
      <c r="Q14" s="29" t="s">
        <v>256</v>
      </c>
      <c r="R14" s="25" t="s">
        <v>257</v>
      </c>
      <c r="S14" s="25" t="s">
        <v>258</v>
      </c>
      <c r="T14" s="29" t="s">
        <v>259</v>
      </c>
      <c r="U14" s="25" t="s">
        <v>260</v>
      </c>
    </row>
    <row r="15" spans="1:31" ht="161.25" customHeight="1">
      <c r="A15" s="24">
        <v>2016</v>
      </c>
      <c r="B15" s="32" t="s">
        <v>301</v>
      </c>
      <c r="C15" s="25" t="s">
        <v>213</v>
      </c>
      <c r="D15" s="25" t="s">
        <v>60</v>
      </c>
      <c r="E15" s="25" t="s">
        <v>263</v>
      </c>
      <c r="F15" s="25" t="s">
        <v>262</v>
      </c>
      <c r="G15" s="25" t="s">
        <v>263</v>
      </c>
      <c r="H15" s="25" t="s">
        <v>80</v>
      </c>
      <c r="I15" s="25" t="s">
        <v>264</v>
      </c>
      <c r="J15" s="26" t="s">
        <v>265</v>
      </c>
      <c r="K15" s="25" t="s">
        <v>266</v>
      </c>
      <c r="L15" s="25" t="s">
        <v>267</v>
      </c>
      <c r="M15" s="25" t="s">
        <v>268</v>
      </c>
      <c r="N15" s="25" t="s">
        <v>269</v>
      </c>
      <c r="O15" s="25" t="s">
        <v>270</v>
      </c>
      <c r="P15" s="25" t="s">
        <v>271</v>
      </c>
      <c r="Q15" s="25" t="s">
        <v>272</v>
      </c>
      <c r="R15" s="25" t="s">
        <v>273</v>
      </c>
      <c r="S15" s="25" t="s">
        <v>274</v>
      </c>
      <c r="T15" s="29" t="s">
        <v>275</v>
      </c>
      <c r="U15" s="25" t="s">
        <v>276</v>
      </c>
    </row>
    <row r="16" spans="1:31" ht="12.75" customHeight="1">
      <c r="S16" s="2"/>
    </row>
    <row r="17" spans="11:19" ht="12.75" customHeight="1">
      <c r="S17" s="2"/>
    </row>
    <row r="18" spans="11:19" ht="12.75" customHeight="1">
      <c r="S18" s="2"/>
    </row>
    <row r="19" spans="11:19" ht="12.75" customHeight="1">
      <c r="S19" s="2"/>
    </row>
    <row r="20" spans="11:19" ht="12.75" customHeight="1">
      <c r="S20" s="2"/>
    </row>
    <row r="21" spans="11:19" ht="12.75" customHeight="1">
      <c r="S21" s="2"/>
    </row>
    <row r="22" spans="11:19" ht="12.75" customHeight="1">
      <c r="S22" s="2"/>
    </row>
    <row r="23" spans="11:19" ht="12.75" customHeight="1">
      <c r="K23" s="3"/>
      <c r="S23" s="2"/>
    </row>
    <row r="24" spans="11:19" ht="12.75" customHeight="1">
      <c r="S24" s="2"/>
    </row>
    <row r="25" spans="11:19" ht="12.75" customHeight="1">
      <c r="S25" s="2"/>
    </row>
    <row r="26" spans="11:19" ht="12.75" customHeight="1">
      <c r="S26" s="2"/>
    </row>
    <row r="27" spans="11:19" ht="13">
      <c r="R27" s="2"/>
    </row>
    <row r="28" spans="11:19" ht="16">
      <c r="L28" s="4"/>
      <c r="S28" s="2"/>
    </row>
    <row r="29" spans="11:19" ht="16">
      <c r="L29" s="4"/>
      <c r="S29" s="2"/>
    </row>
    <row r="30" spans="11:19" ht="13">
      <c r="S30" s="2"/>
    </row>
    <row r="31" spans="11:19" ht="13">
      <c r="S31" s="2"/>
    </row>
    <row r="32" spans="11:19" ht="13">
      <c r="S32" s="2"/>
    </row>
    <row r="33" spans="19:19" ht="13">
      <c r="S33" s="2"/>
    </row>
    <row r="34" spans="19:19" ht="13">
      <c r="S34" s="2"/>
    </row>
    <row r="35" spans="19:19" ht="13">
      <c r="S35" s="2"/>
    </row>
    <row r="36" spans="19:19" ht="13">
      <c r="S36" s="2"/>
    </row>
    <row r="37" spans="19:19" ht="13">
      <c r="S37" s="2"/>
    </row>
    <row r="38" spans="19:19" ht="13">
      <c r="S38" s="2"/>
    </row>
    <row r="39" spans="19:19" ht="13">
      <c r="S39" s="2"/>
    </row>
    <row r="40" spans="19:19" ht="13">
      <c r="S40" s="2"/>
    </row>
    <row r="41" spans="19:19" ht="13">
      <c r="S41" s="2"/>
    </row>
    <row r="42" spans="19:19" ht="13">
      <c r="S42" s="2"/>
    </row>
    <row r="43" spans="19:19" ht="13">
      <c r="S43" s="2"/>
    </row>
    <row r="44" spans="19:19" ht="13">
      <c r="S44" s="2"/>
    </row>
    <row r="45" spans="19:19" ht="13">
      <c r="S45" s="2"/>
    </row>
    <row r="46" spans="19:19" ht="13">
      <c r="S46" s="2"/>
    </row>
    <row r="47" spans="19:19" ht="13">
      <c r="S47" s="2"/>
    </row>
    <row r="48" spans="19:19" ht="13">
      <c r="S48" s="2"/>
    </row>
    <row r="49" spans="19:19" ht="13">
      <c r="S49" s="2"/>
    </row>
    <row r="50" spans="19:19" ht="13">
      <c r="S50" s="2"/>
    </row>
    <row r="51" spans="19:19" ht="13">
      <c r="S51" s="2"/>
    </row>
    <row r="52" spans="19:19" ht="13">
      <c r="S52" s="2"/>
    </row>
    <row r="53" spans="19:19" ht="13">
      <c r="S53" s="2"/>
    </row>
    <row r="54" spans="19:19" ht="13">
      <c r="S54" s="2"/>
    </row>
    <row r="55" spans="19:19" ht="13">
      <c r="S55" s="2"/>
    </row>
    <row r="56" spans="19:19" ht="13">
      <c r="S56" s="2"/>
    </row>
    <row r="57" spans="19:19" ht="13">
      <c r="S57" s="2"/>
    </row>
    <row r="58" spans="19:19" ht="13">
      <c r="S58" s="2"/>
    </row>
    <row r="59" spans="19:19" ht="13">
      <c r="S59" s="2"/>
    </row>
    <row r="60" spans="19:19" ht="13">
      <c r="S60" s="2"/>
    </row>
    <row r="61" spans="19:19" ht="13">
      <c r="S61" s="2"/>
    </row>
    <row r="62" spans="19:19" ht="13">
      <c r="S62" s="2"/>
    </row>
    <row r="63" spans="19:19" ht="13">
      <c r="S63" s="2"/>
    </row>
    <row r="64" spans="19:19" ht="13">
      <c r="S64" s="2"/>
    </row>
    <row r="65" spans="19:19" ht="13">
      <c r="S65" s="2"/>
    </row>
    <row r="66" spans="19:19" ht="13">
      <c r="S66" s="2"/>
    </row>
    <row r="67" spans="19:19" ht="13">
      <c r="S67" s="2"/>
    </row>
    <row r="68" spans="19:19" ht="13">
      <c r="S68" s="2"/>
    </row>
    <row r="69" spans="19:19" ht="13">
      <c r="S69" s="2"/>
    </row>
    <row r="70" spans="19:19" ht="13">
      <c r="S70" s="2"/>
    </row>
    <row r="71" spans="19:19" ht="13">
      <c r="S71" s="2"/>
    </row>
    <row r="72" spans="19:19" ht="13">
      <c r="S72" s="2"/>
    </row>
    <row r="73" spans="19:19" ht="13">
      <c r="S73" s="2"/>
    </row>
    <row r="74" spans="19:19" ht="13">
      <c r="S74" s="2"/>
    </row>
    <row r="75" spans="19:19" ht="13">
      <c r="S75" s="2"/>
    </row>
    <row r="76" spans="19:19" ht="13">
      <c r="S76" s="2"/>
    </row>
    <row r="77" spans="19:19" ht="13">
      <c r="S77" s="2"/>
    </row>
    <row r="78" spans="19:19" ht="13">
      <c r="S78" s="2"/>
    </row>
    <row r="79" spans="19:19" ht="13">
      <c r="S79" s="2"/>
    </row>
    <row r="80" spans="19:19" ht="13">
      <c r="S80" s="2"/>
    </row>
    <row r="81" spans="19:19" ht="13">
      <c r="S81" s="2"/>
    </row>
    <row r="82" spans="19:19" ht="13">
      <c r="S82" s="2"/>
    </row>
    <row r="83" spans="19:19" ht="13">
      <c r="S83" s="2"/>
    </row>
    <row r="84" spans="19:19" ht="13">
      <c r="S84" s="2"/>
    </row>
    <row r="85" spans="19:19" ht="13">
      <c r="S85" s="2"/>
    </row>
    <row r="86" spans="19:19" ht="13">
      <c r="S86" s="2"/>
    </row>
    <row r="87" spans="19:19" ht="13">
      <c r="S87" s="2"/>
    </row>
    <row r="88" spans="19:19" ht="13">
      <c r="S88" s="2"/>
    </row>
    <row r="89" spans="19:19" ht="13">
      <c r="S89" s="2"/>
    </row>
    <row r="90" spans="19:19" ht="13">
      <c r="S90" s="2"/>
    </row>
    <row r="91" spans="19:19" ht="13">
      <c r="S91" s="2"/>
    </row>
    <row r="92" spans="19:19" ht="13">
      <c r="S92" s="2"/>
    </row>
    <row r="93" spans="19:19" ht="13">
      <c r="S93" s="2"/>
    </row>
    <row r="94" spans="19:19" ht="13">
      <c r="S94" s="2"/>
    </row>
    <row r="95" spans="19:19" ht="13">
      <c r="S95" s="2"/>
    </row>
    <row r="96" spans="19:19" ht="13">
      <c r="S96" s="2"/>
    </row>
    <row r="97" spans="19:19" ht="13">
      <c r="S97" s="2"/>
    </row>
    <row r="98" spans="19:19" ht="13">
      <c r="S98" s="2"/>
    </row>
    <row r="99" spans="19:19" ht="13">
      <c r="S99" s="2"/>
    </row>
    <row r="100" spans="19:19" ht="13">
      <c r="S100" s="2"/>
    </row>
    <row r="101" spans="19:19" ht="13">
      <c r="S101" s="2"/>
    </row>
    <row r="102" spans="19:19" ht="13">
      <c r="S102" s="2"/>
    </row>
    <row r="103" spans="19:19" ht="13">
      <c r="S103" s="2"/>
    </row>
    <row r="104" spans="19:19" ht="13">
      <c r="S104" s="2"/>
    </row>
    <row r="105" spans="19:19" ht="13">
      <c r="S105" s="2"/>
    </row>
    <row r="106" spans="19:19" ht="13">
      <c r="S106" s="2"/>
    </row>
    <row r="107" spans="19:19" ht="13">
      <c r="S107" s="2"/>
    </row>
    <row r="108" spans="19:19" ht="13">
      <c r="S108" s="2"/>
    </row>
    <row r="109" spans="19:19" ht="13">
      <c r="S109" s="2"/>
    </row>
    <row r="110" spans="19:19" ht="13">
      <c r="S110" s="2"/>
    </row>
    <row r="111" spans="19:19" ht="13">
      <c r="S111" s="2"/>
    </row>
    <row r="112" spans="19:19" ht="13">
      <c r="S112" s="2"/>
    </row>
    <row r="113" spans="19:19" ht="13">
      <c r="S113" s="2"/>
    </row>
    <row r="114" spans="19:19" ht="13">
      <c r="S114" s="2"/>
    </row>
    <row r="115" spans="19:19" ht="13">
      <c r="S115" s="2"/>
    </row>
    <row r="116" spans="19:19" ht="13">
      <c r="S116" s="2"/>
    </row>
    <row r="117" spans="19:19" ht="13">
      <c r="S117" s="2"/>
    </row>
    <row r="118" spans="19:19" ht="13">
      <c r="S118" s="2"/>
    </row>
    <row r="119" spans="19:19" ht="13">
      <c r="S119" s="2"/>
    </row>
    <row r="120" spans="19:19" ht="13">
      <c r="S120" s="2"/>
    </row>
    <row r="121" spans="19:19" ht="13">
      <c r="S121" s="2"/>
    </row>
    <row r="122" spans="19:19" ht="13">
      <c r="S122" s="2"/>
    </row>
    <row r="123" spans="19:19" ht="13">
      <c r="S123" s="2"/>
    </row>
    <row r="124" spans="19:19" ht="13">
      <c r="S124" s="2"/>
    </row>
    <row r="125" spans="19:19" ht="13">
      <c r="S125" s="2"/>
    </row>
    <row r="126" spans="19:19" ht="13">
      <c r="S126" s="2"/>
    </row>
    <row r="127" spans="19:19" ht="13">
      <c r="S127" s="2"/>
    </row>
    <row r="128" spans="19:19" ht="13">
      <c r="S128" s="2"/>
    </row>
    <row r="129" spans="19:19" ht="13">
      <c r="S129" s="2"/>
    </row>
    <row r="130" spans="19:19" ht="13">
      <c r="S130" s="2"/>
    </row>
    <row r="131" spans="19:19" ht="13">
      <c r="S131" s="2"/>
    </row>
    <row r="132" spans="19:19" ht="13">
      <c r="S132" s="2"/>
    </row>
    <row r="133" spans="19:19" ht="13">
      <c r="S133" s="2"/>
    </row>
    <row r="134" spans="19:19" ht="13">
      <c r="S134" s="2"/>
    </row>
    <row r="135" spans="19:19" ht="13">
      <c r="S135" s="2"/>
    </row>
    <row r="136" spans="19:19" ht="13">
      <c r="S136" s="2"/>
    </row>
    <row r="137" spans="19:19" ht="13">
      <c r="S137" s="2"/>
    </row>
    <row r="138" spans="19:19" ht="13">
      <c r="S138" s="2"/>
    </row>
    <row r="139" spans="19:19" ht="13">
      <c r="S139" s="2"/>
    </row>
    <row r="140" spans="19:19" ht="13">
      <c r="S140" s="2"/>
    </row>
    <row r="141" spans="19:19" ht="13">
      <c r="S141" s="2"/>
    </row>
    <row r="142" spans="19:19" ht="13">
      <c r="S142" s="2"/>
    </row>
    <row r="143" spans="19:19" ht="13">
      <c r="S143" s="2"/>
    </row>
    <row r="144" spans="19:19" ht="13">
      <c r="S144" s="2"/>
    </row>
    <row r="145" spans="19:19" ht="13">
      <c r="S145" s="2"/>
    </row>
    <row r="146" spans="19:19" ht="13">
      <c r="S146" s="2"/>
    </row>
    <row r="147" spans="19:19" ht="13">
      <c r="S147" s="2"/>
    </row>
    <row r="148" spans="19:19" ht="13">
      <c r="S148" s="2"/>
    </row>
    <row r="149" spans="19:19" ht="13">
      <c r="S149" s="2"/>
    </row>
    <row r="150" spans="19:19" ht="13">
      <c r="S150" s="2"/>
    </row>
    <row r="151" spans="19:19" ht="13">
      <c r="S151" s="2"/>
    </row>
    <row r="152" spans="19:19" ht="13">
      <c r="S152" s="2"/>
    </row>
    <row r="153" spans="19:19" ht="13">
      <c r="S153" s="2"/>
    </row>
    <row r="154" spans="19:19" ht="13">
      <c r="S154" s="2"/>
    </row>
    <row r="155" spans="19:19" ht="13">
      <c r="S155" s="2"/>
    </row>
    <row r="156" spans="19:19" ht="13">
      <c r="S156" s="2"/>
    </row>
    <row r="157" spans="19:19" ht="13">
      <c r="S157" s="2"/>
    </row>
    <row r="158" spans="19:19" ht="13">
      <c r="S158" s="2"/>
    </row>
    <row r="159" spans="19:19" ht="13">
      <c r="S159" s="2"/>
    </row>
    <row r="160" spans="19:19" ht="13">
      <c r="S160" s="2"/>
    </row>
    <row r="161" spans="19:19" ht="13">
      <c r="S161" s="2"/>
    </row>
    <row r="162" spans="19:19" ht="13">
      <c r="S162" s="2"/>
    </row>
    <row r="163" spans="19:19" ht="13">
      <c r="S163" s="2"/>
    </row>
    <row r="164" spans="19:19" ht="13">
      <c r="S164" s="2"/>
    </row>
    <row r="165" spans="19:19" ht="13">
      <c r="S165" s="2"/>
    </row>
    <row r="166" spans="19:19" ht="13">
      <c r="S166" s="2"/>
    </row>
    <row r="167" spans="19:19" ht="13">
      <c r="S167" s="2"/>
    </row>
    <row r="168" spans="19:19" ht="13">
      <c r="S168" s="2"/>
    </row>
    <row r="169" spans="19:19" ht="13">
      <c r="S169" s="2"/>
    </row>
    <row r="170" spans="19:19" ht="13">
      <c r="S170" s="2"/>
    </row>
    <row r="171" spans="19:19" ht="13">
      <c r="S171" s="2"/>
    </row>
    <row r="172" spans="19:19" ht="13">
      <c r="S172" s="2"/>
    </row>
    <row r="173" spans="19:19" ht="13">
      <c r="S173" s="2"/>
    </row>
    <row r="174" spans="19:19" ht="13">
      <c r="S174" s="2"/>
    </row>
    <row r="175" spans="19:19" ht="13">
      <c r="S175" s="2"/>
    </row>
    <row r="176" spans="19:19" ht="13">
      <c r="S176" s="2"/>
    </row>
    <row r="177" spans="19:19" ht="13">
      <c r="S177" s="2"/>
    </row>
    <row r="178" spans="19:19" ht="13">
      <c r="S178" s="2"/>
    </row>
    <row r="179" spans="19:19" ht="13">
      <c r="S179" s="2"/>
    </row>
    <row r="180" spans="19:19" ht="13">
      <c r="S180" s="2"/>
    </row>
    <row r="181" spans="19:19" ht="13">
      <c r="S181" s="2"/>
    </row>
    <row r="182" spans="19:19" ht="13">
      <c r="S182" s="2"/>
    </row>
    <row r="183" spans="19:19" ht="13">
      <c r="S183" s="2"/>
    </row>
    <row r="184" spans="19:19" ht="13">
      <c r="S184" s="2"/>
    </row>
    <row r="185" spans="19:19" ht="13">
      <c r="S185" s="2"/>
    </row>
    <row r="186" spans="19:19" ht="13">
      <c r="S186" s="2"/>
    </row>
    <row r="187" spans="19:19" ht="13">
      <c r="S187" s="2"/>
    </row>
    <row r="188" spans="19:19" ht="13">
      <c r="S188" s="2"/>
    </row>
    <row r="189" spans="19:19" ht="13">
      <c r="S189" s="2"/>
    </row>
    <row r="190" spans="19:19" ht="13">
      <c r="S190" s="2"/>
    </row>
    <row r="191" spans="19:19" ht="13">
      <c r="S191" s="2"/>
    </row>
    <row r="192" spans="19:19" ht="13">
      <c r="S192" s="2"/>
    </row>
    <row r="193" spans="19:19" ht="13">
      <c r="S193" s="2"/>
    </row>
    <row r="194" spans="19:19" ht="13">
      <c r="S194" s="2"/>
    </row>
    <row r="195" spans="19:19" ht="13">
      <c r="S195" s="2"/>
    </row>
    <row r="196" spans="19:19" ht="13">
      <c r="S196" s="2"/>
    </row>
    <row r="197" spans="19:19" ht="13">
      <c r="S197" s="2"/>
    </row>
    <row r="198" spans="19:19" ht="13">
      <c r="S198" s="2"/>
    </row>
    <row r="199" spans="19:19" ht="13">
      <c r="S199" s="2"/>
    </row>
    <row r="200" spans="19:19" ht="13">
      <c r="S200" s="2"/>
    </row>
    <row r="201" spans="19:19" ht="13">
      <c r="S201" s="2"/>
    </row>
    <row r="202" spans="19:19" ht="13">
      <c r="S202" s="2"/>
    </row>
    <row r="203" spans="19:19" ht="13">
      <c r="S203" s="2"/>
    </row>
    <row r="204" spans="19:19" ht="13">
      <c r="S204" s="2"/>
    </row>
    <row r="205" spans="19:19" ht="13">
      <c r="S205" s="2"/>
    </row>
    <row r="206" spans="19:19" ht="13">
      <c r="S206" s="2"/>
    </row>
    <row r="207" spans="19:19" ht="13">
      <c r="S207" s="2"/>
    </row>
    <row r="208" spans="19:19" ht="13">
      <c r="S208" s="2"/>
    </row>
    <row r="209" spans="19:19" ht="13">
      <c r="S209" s="2"/>
    </row>
    <row r="210" spans="19:19" ht="13">
      <c r="S210" s="2"/>
    </row>
    <row r="211" spans="19:19" ht="13">
      <c r="S211" s="2"/>
    </row>
    <row r="212" spans="19:19" ht="13">
      <c r="S212" s="2"/>
    </row>
    <row r="213" spans="19:19" ht="13">
      <c r="S213" s="2"/>
    </row>
    <row r="214" spans="19:19" ht="13">
      <c r="S214" s="2"/>
    </row>
    <row r="215" spans="19:19" ht="13">
      <c r="S215" s="2"/>
    </row>
    <row r="216" spans="19:19" ht="13">
      <c r="S216" s="2"/>
    </row>
    <row r="217" spans="19:19" ht="13">
      <c r="S217" s="2"/>
    </row>
    <row r="218" spans="19:19" ht="13">
      <c r="S218" s="2"/>
    </row>
    <row r="219" spans="19:19" ht="13">
      <c r="S219" s="2"/>
    </row>
    <row r="220" spans="19:19" ht="13">
      <c r="S220" s="2"/>
    </row>
    <row r="221" spans="19:19" ht="13">
      <c r="S221" s="2"/>
    </row>
    <row r="222" spans="19:19" ht="13">
      <c r="S222" s="2"/>
    </row>
    <row r="223" spans="19:19" ht="13">
      <c r="S223" s="2"/>
    </row>
    <row r="224" spans="19:19" ht="13">
      <c r="S224" s="2"/>
    </row>
    <row r="225" spans="19:19" ht="13">
      <c r="S225" s="2"/>
    </row>
    <row r="226" spans="19:19" ht="13">
      <c r="S226" s="2"/>
    </row>
    <row r="227" spans="19:19" ht="13">
      <c r="S227" s="2"/>
    </row>
    <row r="228" spans="19:19" ht="13">
      <c r="S228" s="2"/>
    </row>
    <row r="229" spans="19:19" ht="13">
      <c r="S229" s="2"/>
    </row>
    <row r="230" spans="19:19" ht="13">
      <c r="S230" s="2"/>
    </row>
    <row r="231" spans="19:19" ht="13">
      <c r="S231" s="2"/>
    </row>
    <row r="232" spans="19:19" ht="13">
      <c r="S232" s="2"/>
    </row>
    <row r="233" spans="19:19" ht="13">
      <c r="S233" s="2"/>
    </row>
    <row r="234" spans="19:19" ht="13">
      <c r="S234" s="2"/>
    </row>
    <row r="235" spans="19:19" ht="13">
      <c r="S235" s="2"/>
    </row>
    <row r="236" spans="19:19" ht="13">
      <c r="S236" s="2"/>
    </row>
    <row r="237" spans="19:19" ht="13">
      <c r="S237" s="2"/>
    </row>
    <row r="238" spans="19:19" ht="13">
      <c r="S238" s="2"/>
    </row>
    <row r="239" spans="19:19" ht="13">
      <c r="S239" s="2"/>
    </row>
    <row r="240" spans="19:19" ht="13">
      <c r="S240" s="2"/>
    </row>
    <row r="241" spans="19:19" ht="13">
      <c r="S241" s="2"/>
    </row>
    <row r="242" spans="19:19" ht="13">
      <c r="S242" s="2"/>
    </row>
    <row r="243" spans="19:19" ht="13">
      <c r="S243" s="2"/>
    </row>
    <row r="244" spans="19:19" ht="13">
      <c r="S244" s="2"/>
    </row>
    <row r="245" spans="19:19" ht="13">
      <c r="S245" s="2"/>
    </row>
    <row r="246" spans="19:19" ht="13">
      <c r="S246" s="2"/>
    </row>
    <row r="247" spans="19:19" ht="13">
      <c r="S247" s="2"/>
    </row>
    <row r="248" spans="19:19" ht="13">
      <c r="S248" s="2"/>
    </row>
    <row r="249" spans="19:19" ht="13">
      <c r="S249" s="2"/>
    </row>
    <row r="250" spans="19:19" ht="13">
      <c r="S250" s="2"/>
    </row>
    <row r="251" spans="19:19" ht="13">
      <c r="S251" s="2"/>
    </row>
    <row r="252" spans="19:19" ht="13">
      <c r="S252" s="2"/>
    </row>
    <row r="253" spans="19:19" ht="13">
      <c r="S253" s="2"/>
    </row>
    <row r="254" spans="19:19" ht="13">
      <c r="S254" s="2"/>
    </row>
    <row r="255" spans="19:19" ht="13">
      <c r="S255" s="2"/>
    </row>
    <row r="256" spans="19:19" ht="13">
      <c r="S256" s="2"/>
    </row>
    <row r="257" spans="19:19" ht="13">
      <c r="S257" s="2"/>
    </row>
    <row r="258" spans="19:19" ht="13">
      <c r="S258" s="2"/>
    </row>
    <row r="259" spans="19:19" ht="13">
      <c r="S259" s="2"/>
    </row>
    <row r="260" spans="19:19" ht="13">
      <c r="S260" s="2"/>
    </row>
    <row r="261" spans="19:19" ht="13">
      <c r="S261" s="2"/>
    </row>
    <row r="262" spans="19:19" ht="13">
      <c r="S262" s="2"/>
    </row>
    <row r="263" spans="19:19" ht="13">
      <c r="S263" s="2"/>
    </row>
    <row r="264" spans="19:19" ht="13">
      <c r="S264" s="2"/>
    </row>
    <row r="265" spans="19:19" ht="13">
      <c r="S265" s="2"/>
    </row>
    <row r="266" spans="19:19" ht="13">
      <c r="S266" s="2"/>
    </row>
    <row r="267" spans="19:19" ht="13">
      <c r="S267" s="2"/>
    </row>
    <row r="268" spans="19:19" ht="13">
      <c r="S268" s="2"/>
    </row>
    <row r="269" spans="19:19" ht="13">
      <c r="S269" s="2"/>
    </row>
    <row r="270" spans="19:19" ht="13">
      <c r="S270" s="2"/>
    </row>
    <row r="271" spans="19:19" ht="13">
      <c r="S271" s="2"/>
    </row>
    <row r="272" spans="19:19" ht="13">
      <c r="S272" s="2"/>
    </row>
    <row r="273" spans="19:19" ht="13">
      <c r="S273" s="2"/>
    </row>
    <row r="274" spans="19:19" ht="13">
      <c r="S274" s="2"/>
    </row>
    <row r="275" spans="19:19" ht="13">
      <c r="S275" s="2"/>
    </row>
    <row r="276" spans="19:19" ht="13">
      <c r="S276" s="2"/>
    </row>
    <row r="277" spans="19:19" ht="13">
      <c r="S277" s="2"/>
    </row>
    <row r="278" spans="19:19" ht="13">
      <c r="S278" s="2"/>
    </row>
    <row r="279" spans="19:19" ht="13">
      <c r="S279" s="2"/>
    </row>
    <row r="280" spans="19:19" ht="13">
      <c r="S280" s="2"/>
    </row>
    <row r="281" spans="19:19" ht="13">
      <c r="S281" s="2"/>
    </row>
    <row r="282" spans="19:19" ht="13">
      <c r="S282" s="2"/>
    </row>
    <row r="283" spans="19:19" ht="13">
      <c r="S283" s="2"/>
    </row>
    <row r="284" spans="19:19" ht="13">
      <c r="S284" s="2"/>
    </row>
    <row r="285" spans="19:19" ht="13">
      <c r="S285" s="2"/>
    </row>
    <row r="286" spans="19:19" ht="13">
      <c r="S286" s="2"/>
    </row>
    <row r="287" spans="19:19" ht="13">
      <c r="S287" s="2"/>
    </row>
    <row r="288" spans="19:19" ht="13">
      <c r="S288" s="2"/>
    </row>
    <row r="289" spans="19:19" ht="13">
      <c r="S289" s="2"/>
    </row>
    <row r="290" spans="19:19" ht="13">
      <c r="S290" s="2"/>
    </row>
    <row r="291" spans="19:19" ht="13">
      <c r="S291" s="2"/>
    </row>
    <row r="292" spans="19:19" ht="13">
      <c r="S292" s="2"/>
    </row>
    <row r="293" spans="19:19" ht="13">
      <c r="S293" s="2"/>
    </row>
    <row r="294" spans="19:19" ht="13">
      <c r="S294" s="2"/>
    </row>
    <row r="295" spans="19:19" ht="13">
      <c r="S295" s="2"/>
    </row>
    <row r="296" spans="19:19" ht="13">
      <c r="S296" s="2"/>
    </row>
    <row r="297" spans="19:19" ht="13">
      <c r="S297" s="2"/>
    </row>
    <row r="298" spans="19:19" ht="13">
      <c r="S298" s="2"/>
    </row>
    <row r="299" spans="19:19" ht="13">
      <c r="S299" s="2"/>
    </row>
    <row r="300" spans="19:19" ht="13">
      <c r="S300" s="2"/>
    </row>
    <row r="301" spans="19:19" ht="13">
      <c r="S301" s="2"/>
    </row>
    <row r="302" spans="19:19" ht="13">
      <c r="S302" s="2"/>
    </row>
    <row r="303" spans="19:19" ht="13">
      <c r="S303" s="2"/>
    </row>
    <row r="304" spans="19:19" ht="13">
      <c r="S304" s="2"/>
    </row>
    <row r="305" spans="19:19" ht="13">
      <c r="S305" s="2"/>
    </row>
    <row r="306" spans="19:19" ht="13">
      <c r="S306" s="2"/>
    </row>
    <row r="307" spans="19:19" ht="13">
      <c r="S307" s="2"/>
    </row>
    <row r="308" spans="19:19" ht="13">
      <c r="S308" s="2"/>
    </row>
    <row r="309" spans="19:19" ht="13">
      <c r="S309" s="2"/>
    </row>
    <row r="310" spans="19:19" ht="13">
      <c r="S310" s="2"/>
    </row>
    <row r="311" spans="19:19" ht="13">
      <c r="S311" s="2"/>
    </row>
    <row r="312" spans="19:19" ht="13">
      <c r="S312" s="2"/>
    </row>
    <row r="313" spans="19:19" ht="13">
      <c r="S313" s="2"/>
    </row>
    <row r="314" spans="19:19" ht="13">
      <c r="S314" s="2"/>
    </row>
    <row r="315" spans="19:19" ht="13">
      <c r="S315" s="2"/>
    </row>
    <row r="316" spans="19:19" ht="13">
      <c r="S316" s="2"/>
    </row>
    <row r="317" spans="19:19" ht="13">
      <c r="S317" s="2"/>
    </row>
    <row r="318" spans="19:19" ht="13">
      <c r="S318" s="2"/>
    </row>
    <row r="319" spans="19:19" ht="13">
      <c r="S319" s="2"/>
    </row>
    <row r="320" spans="19:19" ht="13">
      <c r="S320" s="2"/>
    </row>
    <row r="321" spans="19:19" ht="13">
      <c r="S321" s="2"/>
    </row>
    <row r="322" spans="19:19" ht="13">
      <c r="S322" s="2"/>
    </row>
    <row r="323" spans="19:19" ht="13">
      <c r="S323" s="2"/>
    </row>
    <row r="324" spans="19:19" ht="13">
      <c r="S324" s="2"/>
    </row>
    <row r="325" spans="19:19" ht="13">
      <c r="S325" s="2"/>
    </row>
    <row r="326" spans="19:19" ht="13">
      <c r="S326" s="2"/>
    </row>
    <row r="327" spans="19:19" ht="13">
      <c r="S327" s="2"/>
    </row>
    <row r="328" spans="19:19" ht="13">
      <c r="S328" s="2"/>
    </row>
    <row r="329" spans="19:19" ht="13">
      <c r="S329" s="2"/>
    </row>
    <row r="330" spans="19:19" ht="13">
      <c r="S330" s="2"/>
    </row>
    <row r="331" spans="19:19" ht="13">
      <c r="S331" s="2"/>
    </row>
    <row r="332" spans="19:19" ht="13">
      <c r="S332" s="2"/>
    </row>
    <row r="333" spans="19:19" ht="13">
      <c r="S333" s="2"/>
    </row>
    <row r="334" spans="19:19" ht="13">
      <c r="S334" s="2"/>
    </row>
    <row r="335" spans="19:19" ht="13">
      <c r="S335" s="2"/>
    </row>
    <row r="336" spans="19:19" ht="13">
      <c r="S336" s="2"/>
    </row>
    <row r="337" spans="19:19" ht="13">
      <c r="S337" s="2"/>
    </row>
    <row r="338" spans="19:19" ht="13">
      <c r="S338" s="2"/>
    </row>
    <row r="339" spans="19:19" ht="13">
      <c r="S339" s="2"/>
    </row>
    <row r="340" spans="19:19" ht="13">
      <c r="S340" s="2"/>
    </row>
    <row r="341" spans="19:19" ht="13">
      <c r="S341" s="2"/>
    </row>
    <row r="342" spans="19:19" ht="13">
      <c r="S342" s="2"/>
    </row>
    <row r="343" spans="19:19" ht="13">
      <c r="S343" s="2"/>
    </row>
    <row r="344" spans="19:19" ht="13">
      <c r="S344" s="2"/>
    </row>
    <row r="345" spans="19:19" ht="13">
      <c r="S345" s="2"/>
    </row>
    <row r="346" spans="19:19" ht="13">
      <c r="S346" s="2"/>
    </row>
    <row r="347" spans="19:19" ht="13">
      <c r="S347" s="2"/>
    </row>
    <row r="348" spans="19:19" ht="13">
      <c r="S348" s="2"/>
    </row>
    <row r="349" spans="19:19" ht="13">
      <c r="S349" s="2"/>
    </row>
    <row r="350" spans="19:19" ht="13">
      <c r="S350" s="2"/>
    </row>
    <row r="351" spans="19:19" ht="13">
      <c r="S351" s="2"/>
    </row>
    <row r="352" spans="19:19" ht="13">
      <c r="S352" s="2"/>
    </row>
    <row r="353" spans="19:19" ht="13">
      <c r="S353" s="2"/>
    </row>
    <row r="354" spans="19:19" ht="13">
      <c r="S354" s="2"/>
    </row>
    <row r="355" spans="19:19" ht="13">
      <c r="S355" s="2"/>
    </row>
    <row r="356" spans="19:19" ht="13">
      <c r="S356" s="2"/>
    </row>
    <row r="357" spans="19:19" ht="13">
      <c r="S357" s="2"/>
    </row>
    <row r="358" spans="19:19" ht="13">
      <c r="S358" s="2"/>
    </row>
    <row r="359" spans="19:19" ht="13">
      <c r="S359" s="2"/>
    </row>
    <row r="360" spans="19:19" ht="13">
      <c r="S360" s="2"/>
    </row>
    <row r="361" spans="19:19" ht="13">
      <c r="S361" s="2"/>
    </row>
    <row r="362" spans="19:19" ht="13">
      <c r="S362" s="2"/>
    </row>
    <row r="363" spans="19:19" ht="13">
      <c r="S363" s="2"/>
    </row>
    <row r="364" spans="19:19" ht="13">
      <c r="S364" s="2"/>
    </row>
    <row r="365" spans="19:19" ht="13">
      <c r="S365" s="2"/>
    </row>
    <row r="366" spans="19:19" ht="13">
      <c r="S366" s="2"/>
    </row>
    <row r="367" spans="19:19" ht="13">
      <c r="S367" s="2"/>
    </row>
    <row r="368" spans="19:19" ht="13">
      <c r="S368" s="2"/>
    </row>
    <row r="369" spans="19:19" ht="13">
      <c r="S369" s="2"/>
    </row>
    <row r="370" spans="19:19" ht="13">
      <c r="S370" s="2"/>
    </row>
    <row r="371" spans="19:19" ht="13">
      <c r="S371" s="2"/>
    </row>
    <row r="372" spans="19:19" ht="13">
      <c r="S372" s="2"/>
    </row>
    <row r="373" spans="19:19" ht="13">
      <c r="S373" s="2"/>
    </row>
    <row r="374" spans="19:19" ht="13">
      <c r="S374" s="2"/>
    </row>
    <row r="375" spans="19:19" ht="13">
      <c r="S375" s="2"/>
    </row>
    <row r="376" spans="19:19" ht="13">
      <c r="S376" s="2"/>
    </row>
    <row r="377" spans="19:19" ht="13">
      <c r="S377" s="2"/>
    </row>
    <row r="378" spans="19:19" ht="13">
      <c r="S378" s="2"/>
    </row>
    <row r="379" spans="19:19" ht="13">
      <c r="S379" s="2"/>
    </row>
    <row r="380" spans="19:19" ht="13">
      <c r="S380" s="2"/>
    </row>
    <row r="381" spans="19:19" ht="13">
      <c r="S381" s="2"/>
    </row>
    <row r="382" spans="19:19" ht="13">
      <c r="S382" s="2"/>
    </row>
    <row r="383" spans="19:19" ht="13">
      <c r="S383" s="2"/>
    </row>
    <row r="384" spans="19:19" ht="13">
      <c r="S384" s="2"/>
    </row>
    <row r="385" spans="19:19" ht="13">
      <c r="S385" s="2"/>
    </row>
    <row r="386" spans="19:19" ht="13">
      <c r="S386" s="2"/>
    </row>
    <row r="387" spans="19:19" ht="13">
      <c r="S387" s="2"/>
    </row>
    <row r="388" spans="19:19" ht="13">
      <c r="S388" s="2"/>
    </row>
    <row r="389" spans="19:19" ht="13">
      <c r="S389" s="2"/>
    </row>
    <row r="390" spans="19:19" ht="13">
      <c r="S390" s="2"/>
    </row>
    <row r="391" spans="19:19" ht="13">
      <c r="S391" s="2"/>
    </row>
    <row r="392" spans="19:19" ht="13">
      <c r="S392" s="2"/>
    </row>
    <row r="393" spans="19:19" ht="13">
      <c r="S393" s="2"/>
    </row>
    <row r="394" spans="19:19" ht="13">
      <c r="S394" s="2"/>
    </row>
    <row r="395" spans="19:19" ht="13">
      <c r="S395" s="2"/>
    </row>
    <row r="396" spans="19:19" ht="13">
      <c r="S396" s="2"/>
    </row>
    <row r="397" spans="19:19" ht="13">
      <c r="S397" s="2"/>
    </row>
    <row r="398" spans="19:19" ht="13">
      <c r="S398" s="2"/>
    </row>
    <row r="399" spans="19:19" ht="13">
      <c r="S399" s="2"/>
    </row>
    <row r="400" spans="19:19" ht="13">
      <c r="S400" s="2"/>
    </row>
    <row r="401" spans="19:19" ht="13">
      <c r="S401" s="2"/>
    </row>
    <row r="402" spans="19:19" ht="13">
      <c r="S402" s="2"/>
    </row>
    <row r="403" spans="19:19" ht="13">
      <c r="S403" s="2"/>
    </row>
    <row r="404" spans="19:19" ht="13">
      <c r="S404" s="2"/>
    </row>
    <row r="405" spans="19:19" ht="13">
      <c r="S405" s="2"/>
    </row>
    <row r="406" spans="19:19" ht="13">
      <c r="S406" s="2"/>
    </row>
    <row r="407" spans="19:19" ht="13">
      <c r="S407" s="2"/>
    </row>
    <row r="408" spans="19:19" ht="13">
      <c r="S408" s="2"/>
    </row>
    <row r="409" spans="19:19" ht="13">
      <c r="S409" s="2"/>
    </row>
    <row r="410" spans="19:19" ht="13">
      <c r="S410" s="2"/>
    </row>
    <row r="411" spans="19:19" ht="13">
      <c r="S411" s="2"/>
    </row>
    <row r="412" spans="19:19" ht="13">
      <c r="S412" s="2"/>
    </row>
    <row r="413" spans="19:19" ht="13">
      <c r="S413" s="2"/>
    </row>
    <row r="414" spans="19:19" ht="13">
      <c r="S414" s="2"/>
    </row>
    <row r="415" spans="19:19" ht="13">
      <c r="S415" s="2"/>
    </row>
    <row r="416" spans="19:19" ht="13">
      <c r="S416" s="2"/>
    </row>
    <row r="417" spans="19:19" ht="13">
      <c r="S417" s="2"/>
    </row>
    <row r="418" spans="19:19" ht="13">
      <c r="S418" s="2"/>
    </row>
    <row r="419" spans="19:19" ht="13">
      <c r="S419" s="2"/>
    </row>
    <row r="420" spans="19:19" ht="13">
      <c r="S420" s="2"/>
    </row>
    <row r="421" spans="19:19" ht="13">
      <c r="S421" s="2"/>
    </row>
    <row r="422" spans="19:19" ht="13">
      <c r="S422" s="2"/>
    </row>
    <row r="423" spans="19:19" ht="13">
      <c r="S423" s="2"/>
    </row>
    <row r="424" spans="19:19" ht="13">
      <c r="S424" s="2"/>
    </row>
    <row r="425" spans="19:19" ht="13">
      <c r="S425" s="2"/>
    </row>
    <row r="426" spans="19:19" ht="13">
      <c r="S426" s="2"/>
    </row>
    <row r="427" spans="19:19" ht="13">
      <c r="S427" s="2"/>
    </row>
    <row r="428" spans="19:19" ht="13">
      <c r="S428" s="2"/>
    </row>
    <row r="429" spans="19:19" ht="13">
      <c r="S429" s="2"/>
    </row>
    <row r="430" spans="19:19" ht="13">
      <c r="S430" s="2"/>
    </row>
    <row r="431" spans="19:19" ht="13">
      <c r="S431" s="2"/>
    </row>
    <row r="432" spans="19:19" ht="13">
      <c r="S432" s="2"/>
    </row>
    <row r="433" spans="19:19" ht="13">
      <c r="S433" s="2"/>
    </row>
    <row r="434" spans="19:19" ht="13">
      <c r="S434" s="2"/>
    </row>
    <row r="435" spans="19:19" ht="13">
      <c r="S435" s="2"/>
    </row>
    <row r="436" spans="19:19" ht="13">
      <c r="S436" s="2"/>
    </row>
    <row r="437" spans="19:19" ht="13">
      <c r="S437" s="2"/>
    </row>
    <row r="438" spans="19:19" ht="13">
      <c r="S438" s="2"/>
    </row>
    <row r="439" spans="19:19" ht="13">
      <c r="S439" s="2"/>
    </row>
    <row r="440" spans="19:19" ht="13">
      <c r="S440" s="2"/>
    </row>
    <row r="441" spans="19:19" ht="13">
      <c r="S441" s="2"/>
    </row>
    <row r="442" spans="19:19" ht="13">
      <c r="S442" s="2"/>
    </row>
    <row r="443" spans="19:19" ht="13">
      <c r="S443" s="2"/>
    </row>
    <row r="444" spans="19:19" ht="13">
      <c r="S444" s="2"/>
    </row>
    <row r="445" spans="19:19" ht="13">
      <c r="S445" s="2"/>
    </row>
    <row r="446" spans="19:19" ht="13">
      <c r="S446" s="2"/>
    </row>
    <row r="447" spans="19:19" ht="13">
      <c r="S447" s="2"/>
    </row>
    <row r="448" spans="19:19" ht="13">
      <c r="S448" s="2"/>
    </row>
    <row r="449" spans="19:19" ht="13">
      <c r="S449" s="2"/>
    </row>
    <row r="450" spans="19:19" ht="13">
      <c r="S450" s="2"/>
    </row>
    <row r="451" spans="19:19" ht="13">
      <c r="S451" s="2"/>
    </row>
    <row r="452" spans="19:19" ht="13">
      <c r="S452" s="2"/>
    </row>
    <row r="453" spans="19:19" ht="13">
      <c r="S453" s="2"/>
    </row>
    <row r="454" spans="19:19" ht="13">
      <c r="S454" s="2"/>
    </row>
    <row r="455" spans="19:19" ht="13">
      <c r="S455" s="2"/>
    </row>
    <row r="456" spans="19:19" ht="13">
      <c r="S456" s="2"/>
    </row>
    <row r="457" spans="19:19" ht="13">
      <c r="S457" s="2"/>
    </row>
    <row r="458" spans="19:19" ht="13">
      <c r="S458" s="2"/>
    </row>
    <row r="459" spans="19:19" ht="13">
      <c r="S459" s="2"/>
    </row>
    <row r="460" spans="19:19" ht="13">
      <c r="S460" s="2"/>
    </row>
    <row r="461" spans="19:19" ht="13">
      <c r="S461" s="2"/>
    </row>
    <row r="462" spans="19:19" ht="13">
      <c r="S462" s="2"/>
    </row>
    <row r="463" spans="19:19" ht="13">
      <c r="S463" s="2"/>
    </row>
    <row r="464" spans="19:19" ht="13">
      <c r="S464" s="2"/>
    </row>
    <row r="465" spans="19:19" ht="13">
      <c r="S465" s="2"/>
    </row>
    <row r="466" spans="19:19" ht="13">
      <c r="S466" s="2"/>
    </row>
    <row r="467" spans="19:19" ht="13">
      <c r="S467" s="2"/>
    </row>
    <row r="468" spans="19:19" ht="13">
      <c r="S468" s="2"/>
    </row>
    <row r="469" spans="19:19" ht="13">
      <c r="S469" s="2"/>
    </row>
    <row r="470" spans="19:19" ht="13">
      <c r="S470" s="2"/>
    </row>
    <row r="471" spans="19:19" ht="13">
      <c r="S471" s="2"/>
    </row>
    <row r="472" spans="19:19" ht="13">
      <c r="S472" s="2"/>
    </row>
    <row r="473" spans="19:19" ht="13">
      <c r="S473" s="2"/>
    </row>
    <row r="474" spans="19:19" ht="13">
      <c r="S474" s="2"/>
    </row>
    <row r="475" spans="19:19" ht="13">
      <c r="S475" s="2"/>
    </row>
    <row r="476" spans="19:19" ht="13">
      <c r="S476" s="2"/>
    </row>
    <row r="477" spans="19:19" ht="13">
      <c r="S477" s="2"/>
    </row>
    <row r="478" spans="19:19" ht="13">
      <c r="S478" s="2"/>
    </row>
    <row r="479" spans="19:19" ht="13">
      <c r="S479" s="2"/>
    </row>
    <row r="480" spans="19:19" ht="13">
      <c r="S480" s="2"/>
    </row>
    <row r="481" spans="19:19" ht="13">
      <c r="S481" s="2"/>
    </row>
    <row r="482" spans="19:19" ht="13">
      <c r="S482" s="2"/>
    </row>
    <row r="483" spans="19:19" ht="13">
      <c r="S483" s="2"/>
    </row>
    <row r="484" spans="19:19" ht="13">
      <c r="S484" s="2"/>
    </row>
    <row r="485" spans="19:19" ht="13">
      <c r="S485" s="2"/>
    </row>
    <row r="486" spans="19:19" ht="13">
      <c r="S486" s="2"/>
    </row>
    <row r="487" spans="19:19" ht="13">
      <c r="S487" s="2"/>
    </row>
    <row r="488" spans="19:19" ht="13">
      <c r="S488" s="2"/>
    </row>
    <row r="489" spans="19:19" ht="13">
      <c r="S489" s="2"/>
    </row>
    <row r="490" spans="19:19" ht="13">
      <c r="S490" s="2"/>
    </row>
    <row r="491" spans="19:19" ht="13">
      <c r="S491" s="2"/>
    </row>
    <row r="492" spans="19:19" ht="13">
      <c r="S492" s="2"/>
    </row>
    <row r="493" spans="19:19" ht="13">
      <c r="S493" s="2"/>
    </row>
    <row r="494" spans="19:19" ht="13">
      <c r="S494" s="2"/>
    </row>
    <row r="495" spans="19:19" ht="13">
      <c r="S495" s="2"/>
    </row>
    <row r="496" spans="19:19" ht="13">
      <c r="S496" s="2"/>
    </row>
    <row r="497" spans="19:19" ht="13">
      <c r="S497" s="2"/>
    </row>
    <row r="498" spans="19:19" ht="13">
      <c r="S498" s="2"/>
    </row>
    <row r="499" spans="19:19" ht="13">
      <c r="S499" s="2"/>
    </row>
    <row r="500" spans="19:19" ht="13">
      <c r="S500" s="2"/>
    </row>
    <row r="501" spans="19:19" ht="13">
      <c r="S501" s="2"/>
    </row>
    <row r="502" spans="19:19" ht="13">
      <c r="S502" s="2"/>
    </row>
    <row r="503" spans="19:19" ht="13">
      <c r="S503" s="2"/>
    </row>
    <row r="504" spans="19:19" ht="13">
      <c r="S504" s="2"/>
    </row>
    <row r="505" spans="19:19" ht="13">
      <c r="S505" s="2"/>
    </row>
    <row r="506" spans="19:19" ht="13">
      <c r="S506" s="2"/>
    </row>
    <row r="507" spans="19:19" ht="13">
      <c r="S507" s="2"/>
    </row>
    <row r="508" spans="19:19" ht="13">
      <c r="S508" s="2"/>
    </row>
    <row r="509" spans="19:19" ht="13">
      <c r="S509" s="2"/>
    </row>
    <row r="510" spans="19:19" ht="13">
      <c r="S510" s="2"/>
    </row>
    <row r="511" spans="19:19" ht="13">
      <c r="S511" s="2"/>
    </row>
    <row r="512" spans="19:19" ht="13">
      <c r="S512" s="2"/>
    </row>
    <row r="513" spans="19:19" ht="13">
      <c r="S513" s="2"/>
    </row>
    <row r="514" spans="19:19" ht="13">
      <c r="S514" s="2"/>
    </row>
    <row r="515" spans="19:19" ht="13">
      <c r="S515" s="2"/>
    </row>
    <row r="516" spans="19:19" ht="13">
      <c r="S516" s="2"/>
    </row>
    <row r="517" spans="19:19" ht="13">
      <c r="S517" s="2"/>
    </row>
    <row r="518" spans="19:19" ht="13">
      <c r="S518" s="2"/>
    </row>
    <row r="519" spans="19:19" ht="13">
      <c r="S519" s="2"/>
    </row>
    <row r="520" spans="19:19" ht="13">
      <c r="S520" s="2"/>
    </row>
    <row r="521" spans="19:19" ht="13">
      <c r="S521" s="2"/>
    </row>
    <row r="522" spans="19:19" ht="13">
      <c r="S522" s="2"/>
    </row>
    <row r="523" spans="19:19" ht="13">
      <c r="S523" s="2"/>
    </row>
    <row r="524" spans="19:19" ht="13">
      <c r="S524" s="2"/>
    </row>
    <row r="525" spans="19:19" ht="13">
      <c r="S525" s="2"/>
    </row>
    <row r="526" spans="19:19" ht="13">
      <c r="S526" s="2"/>
    </row>
    <row r="527" spans="19:19" ht="13">
      <c r="S527" s="2"/>
    </row>
    <row r="528" spans="19:19" ht="13">
      <c r="S528" s="2"/>
    </row>
    <row r="529" spans="19:19" ht="13">
      <c r="S529" s="2"/>
    </row>
    <row r="530" spans="19:19" ht="13">
      <c r="S530" s="2"/>
    </row>
    <row r="531" spans="19:19" ht="13">
      <c r="S531" s="2"/>
    </row>
    <row r="532" spans="19:19" ht="13">
      <c r="S532" s="2"/>
    </row>
    <row r="533" spans="19:19" ht="13">
      <c r="S533" s="2"/>
    </row>
    <row r="534" spans="19:19" ht="13">
      <c r="S534" s="2"/>
    </row>
    <row r="535" spans="19:19" ht="13">
      <c r="S535" s="2"/>
    </row>
    <row r="536" spans="19:19" ht="13">
      <c r="S536" s="2"/>
    </row>
    <row r="537" spans="19:19" ht="13">
      <c r="S537" s="2"/>
    </row>
    <row r="538" spans="19:19" ht="13">
      <c r="S538" s="2"/>
    </row>
    <row r="539" spans="19:19" ht="13">
      <c r="S539" s="2"/>
    </row>
    <row r="540" spans="19:19" ht="13">
      <c r="S540" s="2"/>
    </row>
    <row r="541" spans="19:19" ht="13">
      <c r="S541" s="2"/>
    </row>
    <row r="542" spans="19:19" ht="13">
      <c r="S542" s="2"/>
    </row>
    <row r="543" spans="19:19" ht="13">
      <c r="S543" s="2"/>
    </row>
    <row r="544" spans="19:19" ht="13">
      <c r="S544" s="2"/>
    </row>
    <row r="545" spans="19:19" ht="13">
      <c r="S545" s="2"/>
    </row>
    <row r="546" spans="19:19" ht="13">
      <c r="S546" s="2"/>
    </row>
    <row r="547" spans="19:19" ht="13">
      <c r="S547" s="2"/>
    </row>
    <row r="548" spans="19:19" ht="13">
      <c r="S548" s="2"/>
    </row>
    <row r="549" spans="19:19" ht="13">
      <c r="S549" s="2"/>
    </row>
    <row r="550" spans="19:19" ht="13">
      <c r="S550" s="2"/>
    </row>
    <row r="551" spans="19:19" ht="13">
      <c r="S551" s="2"/>
    </row>
    <row r="552" spans="19:19" ht="13">
      <c r="S552" s="2"/>
    </row>
    <row r="553" spans="19:19" ht="13">
      <c r="S553" s="2"/>
    </row>
    <row r="554" spans="19:19" ht="13">
      <c r="S554" s="2"/>
    </row>
    <row r="555" spans="19:19" ht="13">
      <c r="S555" s="2"/>
    </row>
    <row r="556" spans="19:19" ht="13">
      <c r="S556" s="2"/>
    </row>
    <row r="557" spans="19:19" ht="13">
      <c r="S557" s="2"/>
    </row>
    <row r="558" spans="19:19" ht="13">
      <c r="S558" s="2"/>
    </row>
    <row r="559" spans="19:19" ht="13">
      <c r="S559" s="2"/>
    </row>
    <row r="560" spans="19:19" ht="13">
      <c r="S560" s="2"/>
    </row>
    <row r="561" spans="19:19" ht="13">
      <c r="S561" s="2"/>
    </row>
    <row r="562" spans="19:19" ht="13">
      <c r="S562" s="2"/>
    </row>
    <row r="563" spans="19:19" ht="13">
      <c r="S563" s="2"/>
    </row>
    <row r="564" spans="19:19" ht="13">
      <c r="S564" s="2"/>
    </row>
    <row r="565" spans="19:19" ht="13">
      <c r="S565" s="2"/>
    </row>
    <row r="566" spans="19:19" ht="13">
      <c r="S566" s="2"/>
    </row>
    <row r="567" spans="19:19" ht="13">
      <c r="S567" s="2"/>
    </row>
    <row r="568" spans="19:19" ht="13">
      <c r="S568" s="2"/>
    </row>
    <row r="569" spans="19:19" ht="13">
      <c r="S569" s="2"/>
    </row>
    <row r="570" spans="19:19" ht="13">
      <c r="S570" s="2"/>
    </row>
    <row r="571" spans="19:19" ht="13">
      <c r="S571" s="2"/>
    </row>
    <row r="572" spans="19:19" ht="13">
      <c r="S572" s="2"/>
    </row>
    <row r="573" spans="19:19" ht="13">
      <c r="S573" s="2"/>
    </row>
    <row r="574" spans="19:19" ht="13">
      <c r="S574" s="2"/>
    </row>
    <row r="575" spans="19:19" ht="13">
      <c r="S575" s="2"/>
    </row>
    <row r="576" spans="19:19" ht="13">
      <c r="S576" s="2"/>
    </row>
    <row r="577" spans="19:19" ht="13">
      <c r="S577" s="2"/>
    </row>
    <row r="578" spans="19:19" ht="13">
      <c r="S578" s="2"/>
    </row>
    <row r="579" spans="19:19" ht="13">
      <c r="S579" s="2"/>
    </row>
    <row r="580" spans="19:19" ht="13">
      <c r="S580" s="2"/>
    </row>
    <row r="581" spans="19:19" ht="13">
      <c r="S581" s="2"/>
    </row>
    <row r="582" spans="19:19" ht="13">
      <c r="S582" s="2"/>
    </row>
    <row r="583" spans="19:19" ht="13">
      <c r="S583" s="2"/>
    </row>
    <row r="584" spans="19:19" ht="13">
      <c r="S584" s="2"/>
    </row>
    <row r="585" spans="19:19" ht="13">
      <c r="S585" s="2"/>
    </row>
    <row r="586" spans="19:19" ht="13">
      <c r="S586" s="2"/>
    </row>
    <row r="587" spans="19:19" ht="13">
      <c r="S587" s="2"/>
    </row>
    <row r="588" spans="19:19" ht="13">
      <c r="S588" s="2"/>
    </row>
    <row r="589" spans="19:19" ht="13">
      <c r="S589" s="2"/>
    </row>
    <row r="590" spans="19:19" ht="13">
      <c r="S590" s="2"/>
    </row>
    <row r="591" spans="19:19" ht="13">
      <c r="S591" s="2"/>
    </row>
    <row r="592" spans="19:19" ht="13">
      <c r="S592" s="2"/>
    </row>
    <row r="593" spans="19:19" ht="13">
      <c r="S593" s="2"/>
    </row>
    <row r="594" spans="19:19" ht="13">
      <c r="S594" s="2"/>
    </row>
    <row r="595" spans="19:19" ht="13">
      <c r="S595" s="2"/>
    </row>
    <row r="596" spans="19:19" ht="13">
      <c r="S596" s="2"/>
    </row>
    <row r="597" spans="19:19" ht="13">
      <c r="S597" s="2"/>
    </row>
    <row r="598" spans="19:19" ht="13">
      <c r="S598" s="2"/>
    </row>
    <row r="599" spans="19:19" ht="13">
      <c r="S599" s="2"/>
    </row>
    <row r="600" spans="19:19" ht="13">
      <c r="S600" s="2"/>
    </row>
    <row r="601" spans="19:19" ht="13">
      <c r="S601" s="2"/>
    </row>
    <row r="602" spans="19:19" ht="13">
      <c r="S602" s="2"/>
    </row>
    <row r="603" spans="19:19" ht="13">
      <c r="S603" s="2"/>
    </row>
    <row r="604" spans="19:19" ht="13">
      <c r="S604" s="2"/>
    </row>
    <row r="605" spans="19:19" ht="13">
      <c r="S605" s="2"/>
    </row>
    <row r="606" spans="19:19" ht="13">
      <c r="S606" s="2"/>
    </row>
    <row r="607" spans="19:19" ht="13">
      <c r="S607" s="2"/>
    </row>
    <row r="608" spans="19:19" ht="13">
      <c r="S608" s="2"/>
    </row>
    <row r="609" spans="19:19" ht="13">
      <c r="S609" s="2"/>
    </row>
    <row r="610" spans="19:19" ht="13">
      <c r="S610" s="2"/>
    </row>
    <row r="611" spans="19:19" ht="13">
      <c r="S611" s="2"/>
    </row>
    <row r="612" spans="19:19" ht="13">
      <c r="S612" s="2"/>
    </row>
    <row r="613" spans="19:19" ht="13">
      <c r="S613" s="2"/>
    </row>
    <row r="614" spans="19:19" ht="13">
      <c r="S614" s="2"/>
    </row>
    <row r="615" spans="19:19" ht="13">
      <c r="S615" s="2"/>
    </row>
    <row r="616" spans="19:19" ht="13">
      <c r="S616" s="2"/>
    </row>
    <row r="617" spans="19:19" ht="13">
      <c r="S617" s="2"/>
    </row>
    <row r="618" spans="19:19" ht="13">
      <c r="S618" s="2"/>
    </row>
    <row r="619" spans="19:19" ht="13">
      <c r="S619" s="2"/>
    </row>
    <row r="620" spans="19:19" ht="13">
      <c r="S620" s="2"/>
    </row>
    <row r="621" spans="19:19" ht="13">
      <c r="S621" s="2"/>
    </row>
    <row r="622" spans="19:19" ht="13">
      <c r="S622" s="2"/>
    </row>
    <row r="623" spans="19:19" ht="13">
      <c r="S623" s="2"/>
    </row>
    <row r="624" spans="19:19" ht="13">
      <c r="S624" s="2"/>
    </row>
    <row r="625" spans="19:19" ht="13">
      <c r="S625" s="2"/>
    </row>
    <row r="626" spans="19:19" ht="13">
      <c r="S626" s="2"/>
    </row>
    <row r="627" spans="19:19" ht="13">
      <c r="S627" s="2"/>
    </row>
    <row r="628" spans="19:19" ht="13">
      <c r="S628" s="2"/>
    </row>
    <row r="629" spans="19:19" ht="13">
      <c r="S629" s="2"/>
    </row>
    <row r="630" spans="19:19" ht="13">
      <c r="S630" s="2"/>
    </row>
    <row r="631" spans="19:19" ht="13">
      <c r="S631" s="2"/>
    </row>
    <row r="632" spans="19:19" ht="13">
      <c r="S632" s="2"/>
    </row>
    <row r="633" spans="19:19" ht="13">
      <c r="S633" s="2"/>
    </row>
    <row r="634" spans="19:19" ht="13">
      <c r="S634" s="2"/>
    </row>
    <row r="635" spans="19:19" ht="13">
      <c r="S635" s="2"/>
    </row>
    <row r="636" spans="19:19" ht="13">
      <c r="S636" s="2"/>
    </row>
    <row r="637" spans="19:19" ht="13">
      <c r="S637" s="2"/>
    </row>
    <row r="638" spans="19:19" ht="13">
      <c r="S638" s="2"/>
    </row>
    <row r="639" spans="19:19" ht="13">
      <c r="S639" s="2"/>
    </row>
    <row r="640" spans="19:19" ht="13">
      <c r="S640" s="2"/>
    </row>
    <row r="641" spans="19:19" ht="13">
      <c r="S641" s="2"/>
    </row>
    <row r="642" spans="19:19" ht="13">
      <c r="S642" s="2"/>
    </row>
    <row r="643" spans="19:19" ht="13">
      <c r="S643" s="2"/>
    </row>
    <row r="644" spans="19:19" ht="13">
      <c r="S644" s="2"/>
    </row>
    <row r="645" spans="19:19" ht="13">
      <c r="S645" s="2"/>
    </row>
    <row r="646" spans="19:19" ht="13">
      <c r="S646" s="2"/>
    </row>
    <row r="647" spans="19:19" ht="13">
      <c r="S647" s="2"/>
    </row>
    <row r="648" spans="19:19" ht="13">
      <c r="S648" s="2"/>
    </row>
    <row r="649" spans="19:19" ht="13">
      <c r="S649" s="2"/>
    </row>
    <row r="650" spans="19:19" ht="13">
      <c r="S650" s="2"/>
    </row>
    <row r="651" spans="19:19" ht="13">
      <c r="S651" s="2"/>
    </row>
    <row r="652" spans="19:19" ht="13">
      <c r="S652" s="2"/>
    </row>
    <row r="653" spans="19:19" ht="13">
      <c r="S653" s="2"/>
    </row>
    <row r="654" spans="19:19" ht="13">
      <c r="S654" s="2"/>
    </row>
    <row r="655" spans="19:19" ht="13">
      <c r="S655" s="2"/>
    </row>
    <row r="656" spans="19:19" ht="13">
      <c r="S656" s="2"/>
    </row>
    <row r="657" spans="19:19" ht="13">
      <c r="S657" s="2"/>
    </row>
    <row r="658" spans="19:19" ht="13">
      <c r="S658" s="2"/>
    </row>
    <row r="659" spans="19:19" ht="13">
      <c r="S659" s="2"/>
    </row>
    <row r="660" spans="19:19" ht="13">
      <c r="S660" s="2"/>
    </row>
    <row r="661" spans="19:19" ht="13">
      <c r="S661" s="2"/>
    </row>
    <row r="662" spans="19:19" ht="13">
      <c r="S662" s="2"/>
    </row>
    <row r="663" spans="19:19" ht="13">
      <c r="S663" s="2"/>
    </row>
    <row r="664" spans="19:19" ht="13">
      <c r="S664" s="2"/>
    </row>
    <row r="665" spans="19:19" ht="13">
      <c r="S665" s="2"/>
    </row>
    <row r="666" spans="19:19" ht="13">
      <c r="S666" s="2"/>
    </row>
    <row r="667" spans="19:19" ht="13">
      <c r="S667" s="2"/>
    </row>
    <row r="668" spans="19:19" ht="13">
      <c r="S668" s="2"/>
    </row>
    <row r="669" spans="19:19" ht="13">
      <c r="S669" s="2"/>
    </row>
    <row r="670" spans="19:19" ht="13">
      <c r="S670" s="2"/>
    </row>
    <row r="671" spans="19:19" ht="13">
      <c r="S671" s="2"/>
    </row>
    <row r="672" spans="19:19" ht="13">
      <c r="S672" s="2"/>
    </row>
    <row r="673" spans="19:19" ht="13">
      <c r="S673" s="2"/>
    </row>
    <row r="674" spans="19:19" ht="13">
      <c r="S674" s="2"/>
    </row>
    <row r="675" spans="19:19" ht="13">
      <c r="S675" s="2"/>
    </row>
    <row r="676" spans="19:19" ht="13">
      <c r="S676" s="2"/>
    </row>
    <row r="677" spans="19:19" ht="13">
      <c r="S677" s="2"/>
    </row>
    <row r="678" spans="19:19" ht="13">
      <c r="S678" s="2"/>
    </row>
    <row r="679" spans="19:19" ht="13">
      <c r="S679" s="2"/>
    </row>
    <row r="680" spans="19:19" ht="13">
      <c r="S680" s="2"/>
    </row>
    <row r="681" spans="19:19" ht="13">
      <c r="S681" s="2"/>
    </row>
    <row r="682" spans="19:19" ht="13">
      <c r="S682" s="2"/>
    </row>
    <row r="683" spans="19:19" ht="13">
      <c r="S683" s="2"/>
    </row>
    <row r="684" spans="19:19" ht="13">
      <c r="S684" s="2"/>
    </row>
    <row r="685" spans="19:19" ht="13">
      <c r="S685" s="2"/>
    </row>
    <row r="686" spans="19:19" ht="13">
      <c r="S686" s="2"/>
    </row>
    <row r="687" spans="19:19" ht="13">
      <c r="S687" s="2"/>
    </row>
    <row r="688" spans="19:19" ht="13">
      <c r="S688" s="2"/>
    </row>
    <row r="689" spans="19:19" ht="13">
      <c r="S689" s="2"/>
    </row>
    <row r="690" spans="19:19" ht="13">
      <c r="S690" s="2"/>
    </row>
    <row r="691" spans="19:19" ht="13">
      <c r="S691" s="2"/>
    </row>
    <row r="692" spans="19:19" ht="13">
      <c r="S692" s="2"/>
    </row>
    <row r="693" spans="19:19" ht="13">
      <c r="S693" s="2"/>
    </row>
    <row r="694" spans="19:19" ht="13">
      <c r="S694" s="2"/>
    </row>
    <row r="695" spans="19:19" ht="13">
      <c r="S695" s="2"/>
    </row>
    <row r="696" spans="19:19" ht="13">
      <c r="S696" s="2"/>
    </row>
    <row r="697" spans="19:19" ht="13">
      <c r="S697" s="2"/>
    </row>
    <row r="698" spans="19:19" ht="13">
      <c r="S698" s="2"/>
    </row>
    <row r="699" spans="19:19" ht="13">
      <c r="S699" s="2"/>
    </row>
    <row r="700" spans="19:19" ht="13">
      <c r="S700" s="2"/>
    </row>
    <row r="701" spans="19:19" ht="13">
      <c r="S701" s="2"/>
    </row>
    <row r="702" spans="19:19" ht="13">
      <c r="S702" s="2"/>
    </row>
    <row r="703" spans="19:19" ht="13">
      <c r="S703" s="2"/>
    </row>
    <row r="704" spans="19:19" ht="13">
      <c r="S704" s="2"/>
    </row>
    <row r="705" spans="19:19" ht="13">
      <c r="S705" s="2"/>
    </row>
    <row r="706" spans="19:19" ht="13">
      <c r="S706" s="2"/>
    </row>
    <row r="707" spans="19:19" ht="13">
      <c r="S707" s="2"/>
    </row>
    <row r="708" spans="19:19" ht="13">
      <c r="S708" s="2"/>
    </row>
    <row r="709" spans="19:19" ht="13">
      <c r="S709" s="2"/>
    </row>
    <row r="710" spans="19:19" ht="13">
      <c r="S710" s="2"/>
    </row>
    <row r="711" spans="19:19" ht="13">
      <c r="S711" s="2"/>
    </row>
    <row r="712" spans="19:19" ht="13">
      <c r="S712" s="2"/>
    </row>
    <row r="713" spans="19:19" ht="13">
      <c r="S713" s="2"/>
    </row>
    <row r="714" spans="19:19" ht="13">
      <c r="S714" s="2"/>
    </row>
    <row r="715" spans="19:19" ht="13">
      <c r="S715" s="2"/>
    </row>
    <row r="716" spans="19:19" ht="13">
      <c r="S716" s="2"/>
    </row>
    <row r="717" spans="19:19" ht="13">
      <c r="S717" s="2"/>
    </row>
    <row r="718" spans="19:19" ht="13">
      <c r="S718" s="2"/>
    </row>
    <row r="719" spans="19:19" ht="13">
      <c r="S719" s="2"/>
    </row>
    <row r="720" spans="19:19" ht="13">
      <c r="S720" s="2"/>
    </row>
    <row r="721" spans="19:19" ht="13">
      <c r="S721" s="2"/>
    </row>
    <row r="722" spans="19:19" ht="13">
      <c r="S722" s="2"/>
    </row>
    <row r="723" spans="19:19" ht="13">
      <c r="S723" s="2"/>
    </row>
    <row r="724" spans="19:19" ht="13">
      <c r="S724" s="2"/>
    </row>
    <row r="725" spans="19:19" ht="13">
      <c r="S725" s="2"/>
    </row>
    <row r="726" spans="19:19" ht="13">
      <c r="S726" s="2"/>
    </row>
    <row r="727" spans="19:19" ht="13">
      <c r="S727" s="2"/>
    </row>
    <row r="728" spans="19:19" ht="13">
      <c r="S728" s="2"/>
    </row>
    <row r="729" spans="19:19" ht="13">
      <c r="S729" s="2"/>
    </row>
    <row r="730" spans="19:19" ht="13">
      <c r="S730" s="2"/>
    </row>
    <row r="731" spans="19:19" ht="13">
      <c r="S731" s="2"/>
    </row>
    <row r="732" spans="19:19" ht="13">
      <c r="S732" s="2"/>
    </row>
    <row r="733" spans="19:19" ht="13">
      <c r="S733" s="2"/>
    </row>
    <row r="734" spans="19:19" ht="13">
      <c r="S734" s="2"/>
    </row>
    <row r="735" spans="19:19" ht="13">
      <c r="S735" s="2"/>
    </row>
    <row r="736" spans="19:19" ht="13">
      <c r="S736" s="2"/>
    </row>
    <row r="737" spans="19:19" ht="13">
      <c r="S737" s="2"/>
    </row>
    <row r="738" spans="19:19" ht="13">
      <c r="S738" s="2"/>
    </row>
    <row r="739" spans="19:19" ht="13">
      <c r="S739" s="2"/>
    </row>
    <row r="740" spans="19:19" ht="13">
      <c r="S740" s="2"/>
    </row>
    <row r="741" spans="19:19" ht="13">
      <c r="S741" s="2"/>
    </row>
    <row r="742" spans="19:19" ht="13">
      <c r="S742" s="2"/>
    </row>
    <row r="743" spans="19:19" ht="13">
      <c r="S743" s="2"/>
    </row>
    <row r="744" spans="19:19" ht="13">
      <c r="S744" s="2"/>
    </row>
    <row r="745" spans="19:19" ht="13">
      <c r="S745" s="2"/>
    </row>
    <row r="746" spans="19:19" ht="13">
      <c r="S746" s="2"/>
    </row>
    <row r="747" spans="19:19" ht="13">
      <c r="S747" s="2"/>
    </row>
    <row r="748" spans="19:19" ht="13">
      <c r="S748" s="2"/>
    </row>
    <row r="749" spans="19:19" ht="13">
      <c r="S749" s="2"/>
    </row>
    <row r="750" spans="19:19" ht="13">
      <c r="S750" s="2"/>
    </row>
    <row r="751" spans="19:19" ht="13">
      <c r="S751" s="2"/>
    </row>
    <row r="752" spans="19:19" ht="13">
      <c r="S752" s="2"/>
    </row>
    <row r="753" spans="19:19" ht="13">
      <c r="S753" s="2"/>
    </row>
    <row r="754" spans="19:19" ht="13">
      <c r="S754" s="2"/>
    </row>
    <row r="755" spans="19:19" ht="13">
      <c r="S755" s="2"/>
    </row>
    <row r="756" spans="19:19" ht="13">
      <c r="S756" s="2"/>
    </row>
    <row r="757" spans="19:19" ht="13">
      <c r="S757" s="2"/>
    </row>
    <row r="758" spans="19:19" ht="13">
      <c r="S758" s="2"/>
    </row>
    <row r="759" spans="19:19" ht="13">
      <c r="S759" s="2"/>
    </row>
    <row r="760" spans="19:19" ht="13">
      <c r="S760" s="2"/>
    </row>
    <row r="761" spans="19:19" ht="13">
      <c r="S761" s="2"/>
    </row>
    <row r="762" spans="19:19" ht="13">
      <c r="S762" s="2"/>
    </row>
    <row r="763" spans="19:19" ht="13">
      <c r="S763" s="2"/>
    </row>
    <row r="764" spans="19:19" ht="13">
      <c r="S764" s="2"/>
    </row>
    <row r="765" spans="19:19" ht="13">
      <c r="S765" s="2"/>
    </row>
    <row r="766" spans="19:19" ht="13">
      <c r="S766" s="2"/>
    </row>
    <row r="767" spans="19:19" ht="13">
      <c r="S767" s="2"/>
    </row>
    <row r="768" spans="19:19" ht="13">
      <c r="S768" s="2"/>
    </row>
    <row r="769" spans="19:19" ht="13">
      <c r="S769" s="2"/>
    </row>
    <row r="770" spans="19:19" ht="13">
      <c r="S770" s="2"/>
    </row>
    <row r="771" spans="19:19" ht="13">
      <c r="S771" s="2"/>
    </row>
    <row r="772" spans="19:19" ht="13">
      <c r="S772" s="2"/>
    </row>
    <row r="773" spans="19:19" ht="13">
      <c r="S773" s="2"/>
    </row>
    <row r="774" spans="19:19" ht="13">
      <c r="S774" s="2"/>
    </row>
    <row r="775" spans="19:19" ht="13">
      <c r="S775" s="2"/>
    </row>
    <row r="776" spans="19:19" ht="13">
      <c r="S776" s="2"/>
    </row>
    <row r="777" spans="19:19" ht="13">
      <c r="S777" s="2"/>
    </row>
    <row r="778" spans="19:19" ht="13">
      <c r="S778" s="2"/>
    </row>
    <row r="779" spans="19:19" ht="13">
      <c r="S779" s="2"/>
    </row>
    <row r="780" spans="19:19" ht="13">
      <c r="S780" s="2"/>
    </row>
    <row r="781" spans="19:19" ht="13">
      <c r="S781" s="2"/>
    </row>
    <row r="782" spans="19:19" ht="13">
      <c r="S782" s="2"/>
    </row>
    <row r="783" spans="19:19" ht="13">
      <c r="S783" s="2"/>
    </row>
    <row r="784" spans="19:19" ht="13">
      <c r="S784" s="2"/>
    </row>
    <row r="785" spans="19:19" ht="13">
      <c r="S785" s="2"/>
    </row>
    <row r="786" spans="19:19" ht="13">
      <c r="S786" s="2"/>
    </row>
    <row r="787" spans="19:19" ht="13">
      <c r="S787" s="2"/>
    </row>
    <row r="788" spans="19:19" ht="13">
      <c r="S788" s="2"/>
    </row>
    <row r="789" spans="19:19" ht="13">
      <c r="S789" s="2"/>
    </row>
    <row r="790" spans="19:19" ht="13">
      <c r="S790" s="2"/>
    </row>
    <row r="791" spans="19:19" ht="13">
      <c r="S791" s="2"/>
    </row>
    <row r="792" spans="19:19" ht="13">
      <c r="S792" s="2"/>
    </row>
    <row r="793" spans="19:19" ht="13">
      <c r="S793" s="2"/>
    </row>
    <row r="794" spans="19:19" ht="13">
      <c r="S794" s="2"/>
    </row>
    <row r="795" spans="19:19" ht="13">
      <c r="S795" s="2"/>
    </row>
    <row r="796" spans="19:19" ht="13">
      <c r="S796" s="2"/>
    </row>
    <row r="797" spans="19:19" ht="13">
      <c r="S797" s="2"/>
    </row>
    <row r="798" spans="19:19" ht="13">
      <c r="S798" s="2"/>
    </row>
    <row r="799" spans="19:19" ht="13">
      <c r="S799" s="2"/>
    </row>
    <row r="800" spans="19:19" ht="13">
      <c r="S800" s="2"/>
    </row>
    <row r="801" spans="19:19" ht="13">
      <c r="S801" s="2"/>
    </row>
    <row r="802" spans="19:19" ht="13">
      <c r="S802" s="2"/>
    </row>
    <row r="803" spans="19:19" ht="13">
      <c r="S803" s="2"/>
    </row>
    <row r="804" spans="19:19" ht="13">
      <c r="S804" s="2"/>
    </row>
    <row r="805" spans="19:19" ht="13">
      <c r="S805" s="2"/>
    </row>
    <row r="806" spans="19:19" ht="13">
      <c r="S806" s="2"/>
    </row>
    <row r="807" spans="19:19" ht="13">
      <c r="S807" s="2"/>
    </row>
    <row r="808" spans="19:19" ht="13">
      <c r="S808" s="2"/>
    </row>
    <row r="809" spans="19:19" ht="13">
      <c r="S809" s="2"/>
    </row>
    <row r="810" spans="19:19" ht="13">
      <c r="S810" s="2"/>
    </row>
    <row r="811" spans="19:19" ht="13">
      <c r="S811" s="2"/>
    </row>
    <row r="812" spans="19:19" ht="13">
      <c r="S812" s="2"/>
    </row>
    <row r="813" spans="19:19" ht="13">
      <c r="S813" s="2"/>
    </row>
    <row r="814" spans="19:19" ht="13">
      <c r="S814" s="2"/>
    </row>
    <row r="815" spans="19:19" ht="13">
      <c r="S815" s="2"/>
    </row>
    <row r="816" spans="19:19" ht="13">
      <c r="S816" s="2"/>
    </row>
    <row r="817" spans="19:19" ht="13">
      <c r="S817" s="2"/>
    </row>
    <row r="818" spans="19:19" ht="13">
      <c r="S818" s="2"/>
    </row>
    <row r="819" spans="19:19" ht="13">
      <c r="S819" s="2"/>
    </row>
    <row r="820" spans="19:19" ht="13">
      <c r="S820" s="2"/>
    </row>
    <row r="821" spans="19:19" ht="13">
      <c r="S821" s="2"/>
    </row>
    <row r="822" spans="19:19" ht="13">
      <c r="S822" s="2"/>
    </row>
    <row r="823" spans="19:19" ht="13">
      <c r="S823" s="2"/>
    </row>
    <row r="824" spans="19:19" ht="13">
      <c r="S824" s="2"/>
    </row>
    <row r="825" spans="19:19" ht="13">
      <c r="S825" s="2"/>
    </row>
    <row r="826" spans="19:19" ht="13">
      <c r="S826" s="2"/>
    </row>
    <row r="827" spans="19:19" ht="13">
      <c r="S827" s="2"/>
    </row>
    <row r="828" spans="19:19" ht="13">
      <c r="S828" s="2"/>
    </row>
    <row r="829" spans="19:19" ht="13">
      <c r="S829" s="2"/>
    </row>
    <row r="830" spans="19:19" ht="13">
      <c r="S830" s="2"/>
    </row>
    <row r="831" spans="19:19" ht="13">
      <c r="S831" s="2"/>
    </row>
    <row r="832" spans="19:19" ht="13">
      <c r="S832" s="2"/>
    </row>
    <row r="833" spans="19:19" ht="13">
      <c r="S833" s="2"/>
    </row>
    <row r="834" spans="19:19" ht="13">
      <c r="S834" s="2"/>
    </row>
    <row r="835" spans="19:19" ht="13">
      <c r="S835" s="2"/>
    </row>
    <row r="836" spans="19:19" ht="13">
      <c r="S836" s="2"/>
    </row>
    <row r="837" spans="19:19" ht="13">
      <c r="S837" s="2"/>
    </row>
    <row r="838" spans="19:19" ht="13">
      <c r="S838" s="2"/>
    </row>
    <row r="839" spans="19:19" ht="13">
      <c r="S839" s="2"/>
    </row>
    <row r="840" spans="19:19" ht="13">
      <c r="S840" s="2"/>
    </row>
    <row r="841" spans="19:19" ht="13">
      <c r="S841" s="2"/>
    </row>
    <row r="842" spans="19:19" ht="13">
      <c r="S842" s="2"/>
    </row>
    <row r="843" spans="19:19" ht="13">
      <c r="S843" s="2"/>
    </row>
    <row r="844" spans="19:19" ht="13">
      <c r="S844" s="2"/>
    </row>
    <row r="845" spans="19:19" ht="13">
      <c r="S845" s="2"/>
    </row>
    <row r="846" spans="19:19" ht="13">
      <c r="S846" s="2"/>
    </row>
    <row r="847" spans="19:19" ht="13">
      <c r="S847" s="2"/>
    </row>
    <row r="848" spans="19:19" ht="13">
      <c r="S848" s="2"/>
    </row>
    <row r="849" spans="19:19" ht="13">
      <c r="S849" s="2"/>
    </row>
    <row r="850" spans="19:19" ht="13">
      <c r="S850" s="2"/>
    </row>
    <row r="851" spans="19:19" ht="13">
      <c r="S851" s="2"/>
    </row>
    <row r="852" spans="19:19" ht="13">
      <c r="S852" s="2"/>
    </row>
    <row r="853" spans="19:19" ht="13">
      <c r="S853" s="2"/>
    </row>
    <row r="854" spans="19:19" ht="13">
      <c r="S854" s="2"/>
    </row>
    <row r="855" spans="19:19" ht="13">
      <c r="S855" s="2"/>
    </row>
    <row r="856" spans="19:19" ht="13">
      <c r="S856" s="2"/>
    </row>
    <row r="857" spans="19:19" ht="13">
      <c r="S857" s="2"/>
    </row>
    <row r="858" spans="19:19" ht="13">
      <c r="S858" s="2"/>
    </row>
    <row r="859" spans="19:19" ht="13">
      <c r="S859" s="2"/>
    </row>
    <row r="860" spans="19:19" ht="13">
      <c r="S860" s="2"/>
    </row>
    <row r="861" spans="19:19" ht="13">
      <c r="S861" s="2"/>
    </row>
    <row r="862" spans="19:19" ht="13">
      <c r="S862" s="2"/>
    </row>
    <row r="863" spans="19:19" ht="13">
      <c r="S863" s="2"/>
    </row>
    <row r="864" spans="19:19" ht="13">
      <c r="S864" s="2"/>
    </row>
    <row r="865" spans="19:19" ht="13">
      <c r="S865" s="2"/>
    </row>
    <row r="866" spans="19:19" ht="13">
      <c r="S866" s="2"/>
    </row>
    <row r="867" spans="19:19" ht="13">
      <c r="S867" s="2"/>
    </row>
    <row r="868" spans="19:19" ht="13">
      <c r="S868" s="2"/>
    </row>
    <row r="869" spans="19:19" ht="13">
      <c r="S869" s="2"/>
    </row>
    <row r="870" spans="19:19" ht="13">
      <c r="S870" s="2"/>
    </row>
    <row r="871" spans="19:19" ht="13">
      <c r="S871" s="2"/>
    </row>
    <row r="872" spans="19:19" ht="13">
      <c r="S872" s="2"/>
    </row>
    <row r="873" spans="19:19" ht="13">
      <c r="S873" s="2"/>
    </row>
    <row r="874" spans="19:19" ht="13">
      <c r="S874" s="2"/>
    </row>
    <row r="875" spans="19:19" ht="13">
      <c r="S875" s="2"/>
    </row>
    <row r="876" spans="19:19" ht="13">
      <c r="S876" s="2"/>
    </row>
    <row r="877" spans="19:19" ht="13">
      <c r="S877" s="2"/>
    </row>
    <row r="878" spans="19:19" ht="13">
      <c r="S878" s="2"/>
    </row>
    <row r="879" spans="19:19" ht="13">
      <c r="S879" s="2"/>
    </row>
    <row r="880" spans="19:19" ht="13">
      <c r="S880" s="2"/>
    </row>
    <row r="881" spans="19:19" ht="13">
      <c r="S881" s="2"/>
    </row>
    <row r="882" spans="19:19" ht="13">
      <c r="S882" s="2"/>
    </row>
    <row r="883" spans="19:19" ht="13">
      <c r="S883" s="2"/>
    </row>
    <row r="884" spans="19:19" ht="13">
      <c r="S884" s="2"/>
    </row>
    <row r="885" spans="19:19" ht="13">
      <c r="S885" s="2"/>
    </row>
    <row r="886" spans="19:19" ht="13">
      <c r="S886" s="2"/>
    </row>
    <row r="887" spans="19:19" ht="13">
      <c r="S887" s="2"/>
    </row>
    <row r="888" spans="19:19" ht="13">
      <c r="S888" s="2"/>
    </row>
    <row r="889" spans="19:19" ht="13">
      <c r="S889" s="2"/>
    </row>
    <row r="890" spans="19:19" ht="13">
      <c r="S890" s="2"/>
    </row>
    <row r="891" spans="19:19" ht="13">
      <c r="S891" s="2"/>
    </row>
    <row r="892" spans="19:19" ht="13">
      <c r="S892" s="2"/>
    </row>
    <row r="893" spans="19:19" ht="13">
      <c r="S893" s="2"/>
    </row>
    <row r="894" spans="19:19" ht="13">
      <c r="S894" s="2"/>
    </row>
    <row r="895" spans="19:19" ht="13">
      <c r="S895" s="2"/>
    </row>
    <row r="896" spans="19:19" ht="13">
      <c r="S896" s="2"/>
    </row>
    <row r="897" spans="19:19" ht="13">
      <c r="S897" s="2"/>
    </row>
    <row r="898" spans="19:19" ht="13">
      <c r="S898" s="2"/>
    </row>
    <row r="899" spans="19:19" ht="13">
      <c r="S899" s="2"/>
    </row>
    <row r="900" spans="19:19" ht="13">
      <c r="S900" s="2"/>
    </row>
    <row r="901" spans="19:19" ht="13">
      <c r="S901" s="2"/>
    </row>
    <row r="902" spans="19:19" ht="13">
      <c r="S902" s="2"/>
    </row>
    <row r="903" spans="19:19" ht="13">
      <c r="S903" s="2"/>
    </row>
    <row r="904" spans="19:19" ht="13">
      <c r="S904" s="2"/>
    </row>
    <row r="905" spans="19:19" ht="13">
      <c r="S905" s="2"/>
    </row>
    <row r="906" spans="19:19" ht="13">
      <c r="S906" s="2"/>
    </row>
    <row r="907" spans="19:19" ht="13">
      <c r="S907" s="2"/>
    </row>
    <row r="908" spans="19:19" ht="13">
      <c r="S908" s="2"/>
    </row>
    <row r="909" spans="19:19" ht="13">
      <c r="S909" s="2"/>
    </row>
    <row r="910" spans="19:19" ht="13">
      <c r="S910" s="2"/>
    </row>
    <row r="911" spans="19:19" ht="13">
      <c r="S911" s="2"/>
    </row>
    <row r="912" spans="19:19" ht="13">
      <c r="S912" s="2"/>
    </row>
    <row r="913" spans="19:19" ht="13">
      <c r="S913" s="2"/>
    </row>
    <row r="914" spans="19:19" ht="13">
      <c r="S914" s="2"/>
    </row>
    <row r="915" spans="19:19" ht="13">
      <c r="S915" s="2"/>
    </row>
    <row r="916" spans="19:19" ht="13">
      <c r="S916" s="2"/>
    </row>
    <row r="917" spans="19:19" ht="13">
      <c r="S917" s="2"/>
    </row>
    <row r="918" spans="19:19" ht="13">
      <c r="S918" s="2"/>
    </row>
    <row r="919" spans="19:19" ht="13">
      <c r="S919" s="2"/>
    </row>
    <row r="920" spans="19:19" ht="13">
      <c r="S920" s="2"/>
    </row>
    <row r="921" spans="19:19" ht="13">
      <c r="S921" s="2"/>
    </row>
    <row r="922" spans="19:19" ht="13">
      <c r="S922" s="2"/>
    </row>
    <row r="923" spans="19:19" ht="13">
      <c r="S923" s="2"/>
    </row>
    <row r="924" spans="19:19" ht="13">
      <c r="S924" s="2"/>
    </row>
    <row r="925" spans="19:19" ht="13">
      <c r="S925" s="2"/>
    </row>
    <row r="926" spans="19:19" ht="13">
      <c r="S926" s="2"/>
    </row>
    <row r="927" spans="19:19" ht="13">
      <c r="S927" s="2"/>
    </row>
    <row r="928" spans="19:19" ht="13">
      <c r="S928" s="2"/>
    </row>
    <row r="929" spans="19:19" ht="13">
      <c r="S929" s="2"/>
    </row>
    <row r="930" spans="19:19" ht="13">
      <c r="S930" s="2"/>
    </row>
    <row r="931" spans="19:19" ht="13">
      <c r="S931" s="2"/>
    </row>
    <row r="932" spans="19:19" ht="13">
      <c r="S932" s="2"/>
    </row>
    <row r="933" spans="19:19" ht="13">
      <c r="S933" s="2"/>
    </row>
    <row r="934" spans="19:19" ht="13">
      <c r="S934" s="2"/>
    </row>
    <row r="935" spans="19:19" ht="13">
      <c r="S935" s="2"/>
    </row>
    <row r="936" spans="19:19" ht="13">
      <c r="S936" s="2"/>
    </row>
    <row r="937" spans="19:19" ht="13">
      <c r="S937" s="2"/>
    </row>
    <row r="938" spans="19:19" ht="13">
      <c r="S938" s="2"/>
    </row>
    <row r="939" spans="19:19" ht="13">
      <c r="S939" s="2"/>
    </row>
    <row r="940" spans="19:19" ht="13">
      <c r="S940" s="2"/>
    </row>
    <row r="941" spans="19:19" ht="13">
      <c r="S941" s="2"/>
    </row>
    <row r="942" spans="19:19" ht="13">
      <c r="S942" s="2"/>
    </row>
    <row r="943" spans="19:19" ht="13">
      <c r="S943" s="2"/>
    </row>
    <row r="944" spans="19:19" ht="13">
      <c r="S944" s="2"/>
    </row>
    <row r="945" spans="19:19" ht="13">
      <c r="S945" s="2"/>
    </row>
    <row r="946" spans="19:19" ht="13">
      <c r="S946" s="2"/>
    </row>
    <row r="947" spans="19:19" ht="13">
      <c r="S947" s="2"/>
    </row>
    <row r="948" spans="19:19" ht="13">
      <c r="S948" s="2"/>
    </row>
    <row r="949" spans="19:19" ht="13">
      <c r="S949" s="2"/>
    </row>
    <row r="950" spans="19:19" ht="13">
      <c r="S950" s="2"/>
    </row>
    <row r="951" spans="19:19" ht="13">
      <c r="S951" s="2"/>
    </row>
    <row r="952" spans="19:19" ht="13">
      <c r="S952" s="2"/>
    </row>
    <row r="953" spans="19:19" ht="13">
      <c r="S953" s="2"/>
    </row>
    <row r="954" spans="19:19" ht="13">
      <c r="S954" s="2"/>
    </row>
    <row r="955" spans="19:19" ht="13">
      <c r="S955" s="2"/>
    </row>
    <row r="956" spans="19:19" ht="13">
      <c r="S956" s="2"/>
    </row>
    <row r="957" spans="19:19" ht="13">
      <c r="S957" s="2"/>
    </row>
    <row r="958" spans="19:19" ht="13">
      <c r="S958" s="2"/>
    </row>
    <row r="959" spans="19:19" ht="13">
      <c r="S959" s="2"/>
    </row>
    <row r="960" spans="19:19" ht="13">
      <c r="S960" s="2"/>
    </row>
    <row r="961" spans="19:19" ht="13">
      <c r="S961" s="2"/>
    </row>
    <row r="962" spans="19:19" ht="13">
      <c r="S962" s="2"/>
    </row>
    <row r="963" spans="19:19" ht="13">
      <c r="S963" s="2"/>
    </row>
    <row r="964" spans="19:19" ht="13">
      <c r="S964" s="2"/>
    </row>
    <row r="965" spans="19:19" ht="13">
      <c r="S965" s="2"/>
    </row>
    <row r="966" spans="19:19" ht="13">
      <c r="S966" s="2"/>
    </row>
    <row r="967" spans="19:19" ht="13">
      <c r="S967" s="2"/>
    </row>
    <row r="968" spans="19:19" ht="13">
      <c r="S968" s="2"/>
    </row>
    <row r="969" spans="19:19" ht="13">
      <c r="S969" s="2"/>
    </row>
    <row r="970" spans="19:19" ht="13">
      <c r="S970" s="2"/>
    </row>
    <row r="971" spans="19:19" ht="13">
      <c r="S971" s="2"/>
    </row>
    <row r="972" spans="19:19" ht="13">
      <c r="S972" s="2"/>
    </row>
    <row r="973" spans="19:19" ht="13">
      <c r="S973" s="2"/>
    </row>
    <row r="974" spans="19:19" ht="13">
      <c r="S974" s="2"/>
    </row>
    <row r="975" spans="19:19" ht="13">
      <c r="S975" s="2"/>
    </row>
    <row r="976" spans="19:19" ht="13">
      <c r="S976" s="2"/>
    </row>
    <row r="977" spans="19:19" ht="13">
      <c r="S977" s="2"/>
    </row>
    <row r="978" spans="19:19" ht="13">
      <c r="S978" s="2"/>
    </row>
    <row r="979" spans="19:19" ht="13">
      <c r="S979" s="2"/>
    </row>
    <row r="980" spans="19:19" ht="13">
      <c r="S980" s="2"/>
    </row>
    <row r="981" spans="19:19" ht="13">
      <c r="S981" s="2"/>
    </row>
    <row r="982" spans="19:19" ht="13">
      <c r="S982" s="2"/>
    </row>
    <row r="983" spans="19:19" ht="13">
      <c r="S983" s="2"/>
    </row>
    <row r="984" spans="19:19" ht="13">
      <c r="S984" s="2"/>
    </row>
    <row r="985" spans="19:19" ht="13">
      <c r="S985" s="2"/>
    </row>
    <row r="986" spans="19:19" ht="13">
      <c r="S986" s="2"/>
    </row>
    <row r="987" spans="19:19" ht="13">
      <c r="S987" s="2"/>
    </row>
    <row r="988" spans="19:19" ht="13">
      <c r="S988" s="2"/>
    </row>
    <row r="989" spans="19:19" ht="13">
      <c r="S989" s="2"/>
    </row>
    <row r="990" spans="19:19" ht="13">
      <c r="S990" s="2"/>
    </row>
    <row r="991" spans="19:19" ht="13">
      <c r="S991" s="2"/>
    </row>
    <row r="992" spans="19:19" ht="13">
      <c r="S992" s="2"/>
    </row>
    <row r="993" spans="19:19" ht="13">
      <c r="S993" s="2"/>
    </row>
    <row r="994" spans="19:19" ht="13">
      <c r="S994" s="2"/>
    </row>
    <row r="995" spans="19:19" ht="13">
      <c r="S995" s="2"/>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72"/>
  <sheetViews>
    <sheetView topLeftCell="A9" zoomScale="25" zoomScaleNormal="25" workbookViewId="0">
      <selection activeCell="C105" sqref="C105"/>
    </sheetView>
  </sheetViews>
  <sheetFormatPr baseColWidth="10" defaultColWidth="12.5" defaultRowHeight="15.75" customHeight="1"/>
  <cols>
    <col min="1" max="1" width="37" customWidth="1"/>
    <col min="2" max="2" width="132.5" customWidth="1"/>
    <col min="3" max="3" width="28.83203125" bestFit="1" customWidth="1"/>
    <col min="4" max="4" width="58.5" customWidth="1"/>
    <col min="5" max="5" width="18.33203125" customWidth="1"/>
  </cols>
  <sheetData>
    <row r="1" spans="1:5" ht="15.75" customHeight="1">
      <c r="A1" s="57" t="s">
        <v>17</v>
      </c>
      <c r="B1" s="57" t="s">
        <v>182</v>
      </c>
      <c r="C1" s="57" t="s">
        <v>183</v>
      </c>
      <c r="D1" s="57" t="s">
        <v>184</v>
      </c>
      <c r="E1" s="57" t="s">
        <v>185</v>
      </c>
    </row>
    <row r="2" spans="1:5" ht="15.75" customHeight="1">
      <c r="A2" s="58"/>
      <c r="B2" s="57"/>
      <c r="C2" s="57"/>
      <c r="D2" s="57"/>
      <c r="E2" s="57"/>
    </row>
    <row r="3" spans="1:5" ht="15.75" customHeight="1">
      <c r="A3" s="52" t="s">
        <v>186</v>
      </c>
      <c r="B3" s="37" t="s">
        <v>187</v>
      </c>
      <c r="C3" s="9">
        <v>0</v>
      </c>
      <c r="D3" s="10" t="s">
        <v>219</v>
      </c>
      <c r="E3" s="11"/>
    </row>
    <row r="4" spans="1:5" ht="15.75" customHeight="1">
      <c r="A4" s="52"/>
      <c r="B4" s="12" t="s">
        <v>188</v>
      </c>
      <c r="C4" s="9">
        <v>0</v>
      </c>
      <c r="D4" s="10" t="s">
        <v>219</v>
      </c>
      <c r="E4" s="11"/>
    </row>
    <row r="5" spans="1:5" ht="15.75" customHeight="1">
      <c r="A5" s="52"/>
      <c r="B5" s="22" t="s">
        <v>189</v>
      </c>
      <c r="C5" s="9">
        <v>0</v>
      </c>
      <c r="D5" s="10" t="s">
        <v>219</v>
      </c>
      <c r="E5" s="11"/>
    </row>
    <row r="6" spans="1:5" ht="15.75" customHeight="1">
      <c r="A6" s="52"/>
      <c r="B6" s="22" t="s">
        <v>119</v>
      </c>
      <c r="C6" s="9">
        <v>0</v>
      </c>
      <c r="D6" s="10" t="s">
        <v>219</v>
      </c>
      <c r="E6" s="11"/>
    </row>
    <row r="7" spans="1:5" ht="15.75" customHeight="1">
      <c r="A7" s="52"/>
      <c r="B7" s="22" t="s">
        <v>190</v>
      </c>
      <c r="C7" s="9">
        <v>2</v>
      </c>
      <c r="D7" s="10" t="s">
        <v>191</v>
      </c>
      <c r="E7" s="11" t="s">
        <v>192</v>
      </c>
    </row>
    <row r="8" spans="1:5" ht="15.75" customHeight="1">
      <c r="A8" s="52"/>
      <c r="B8" s="22" t="s">
        <v>85</v>
      </c>
      <c r="C8" s="9">
        <v>0</v>
      </c>
      <c r="D8" s="10" t="s">
        <v>219</v>
      </c>
      <c r="E8" s="11"/>
    </row>
    <row r="9" spans="1:5" ht="15.75" customHeight="1">
      <c r="A9" s="52"/>
      <c r="B9" s="22" t="s">
        <v>165</v>
      </c>
      <c r="C9" s="38">
        <v>0</v>
      </c>
      <c r="D9" s="10" t="s">
        <v>219</v>
      </c>
    </row>
    <row r="10" spans="1:5" ht="15.75" customHeight="1">
      <c r="A10" s="52"/>
      <c r="B10" s="22" t="s">
        <v>193</v>
      </c>
      <c r="C10" s="9">
        <v>0</v>
      </c>
      <c r="D10" s="10" t="s">
        <v>219</v>
      </c>
      <c r="E10" s="11"/>
    </row>
    <row r="11" spans="1:5" ht="15.75" customHeight="1">
      <c r="A11" s="52"/>
      <c r="B11" s="12" t="s">
        <v>194</v>
      </c>
      <c r="C11" s="9">
        <v>0</v>
      </c>
      <c r="D11" s="10" t="s">
        <v>219</v>
      </c>
      <c r="E11" s="11"/>
    </row>
    <row r="12" spans="1:5" ht="15.75" customHeight="1">
      <c r="A12" s="52"/>
      <c r="B12" s="12" t="s">
        <v>195</v>
      </c>
      <c r="C12" s="9">
        <v>0</v>
      </c>
      <c r="D12" s="10" t="s">
        <v>219</v>
      </c>
      <c r="E12" s="11"/>
    </row>
    <row r="13" spans="1:5" ht="15.75" customHeight="1">
      <c r="A13" s="52"/>
      <c r="B13" s="22" t="s">
        <v>196</v>
      </c>
      <c r="C13" s="9">
        <v>0</v>
      </c>
      <c r="D13" s="10" t="s">
        <v>219</v>
      </c>
      <c r="E13" s="11"/>
    </row>
    <row r="14" spans="1:5" ht="15.75" customHeight="1">
      <c r="A14" s="52"/>
      <c r="B14" s="22" t="s">
        <v>197</v>
      </c>
      <c r="C14" s="9">
        <v>0</v>
      </c>
      <c r="D14" s="10" t="s">
        <v>219</v>
      </c>
      <c r="E14" s="11"/>
    </row>
    <row r="15" spans="1:5" ht="15.75" customHeight="1">
      <c r="A15" s="52" t="s">
        <v>198</v>
      </c>
      <c r="B15" s="37" t="s">
        <v>187</v>
      </c>
      <c r="C15" s="9">
        <v>1</v>
      </c>
      <c r="D15" s="6" t="s">
        <v>41</v>
      </c>
      <c r="E15" s="7" t="s">
        <v>115</v>
      </c>
    </row>
    <row r="16" spans="1:5" ht="15.75" customHeight="1">
      <c r="A16" s="52"/>
      <c r="B16" s="12" t="s">
        <v>188</v>
      </c>
      <c r="C16" s="9">
        <v>1</v>
      </c>
      <c r="D16" s="6" t="s">
        <v>62</v>
      </c>
      <c r="E16" s="6" t="s">
        <v>116</v>
      </c>
    </row>
    <row r="17" spans="1:5" ht="15.75" customHeight="1">
      <c r="A17" s="52"/>
      <c r="B17" s="23" t="s">
        <v>189</v>
      </c>
      <c r="C17" s="9">
        <v>0</v>
      </c>
      <c r="D17" s="10" t="s">
        <v>219</v>
      </c>
      <c r="E17" s="11"/>
    </row>
    <row r="18" spans="1:5" ht="15.75" customHeight="1">
      <c r="A18" s="52"/>
      <c r="B18" s="22" t="s">
        <v>119</v>
      </c>
      <c r="C18" s="9">
        <v>0</v>
      </c>
      <c r="D18" s="10" t="s">
        <v>219</v>
      </c>
      <c r="E18" s="11"/>
    </row>
    <row r="19" spans="1:5" ht="15.75" customHeight="1">
      <c r="A19" s="52"/>
      <c r="B19" s="22" t="s">
        <v>190</v>
      </c>
      <c r="C19" s="9">
        <v>0</v>
      </c>
      <c r="D19" s="10" t="s">
        <v>219</v>
      </c>
      <c r="E19" s="11"/>
    </row>
    <row r="20" spans="1:5" ht="15.75" customHeight="1">
      <c r="A20" s="52"/>
      <c r="B20" s="22" t="s">
        <v>85</v>
      </c>
      <c r="C20" s="9">
        <v>0</v>
      </c>
      <c r="D20" s="10" t="s">
        <v>219</v>
      </c>
      <c r="E20" s="11"/>
    </row>
    <row r="21" spans="1:5" ht="15.75" customHeight="1">
      <c r="A21" s="52"/>
      <c r="B21" s="22" t="s">
        <v>165</v>
      </c>
      <c r="C21" s="9">
        <v>0</v>
      </c>
      <c r="D21" s="10" t="s">
        <v>219</v>
      </c>
      <c r="E21" s="11"/>
    </row>
    <row r="22" spans="1:5" ht="15.75" customHeight="1">
      <c r="A22" s="52"/>
      <c r="B22" s="22" t="s">
        <v>193</v>
      </c>
      <c r="C22" s="9">
        <v>0</v>
      </c>
      <c r="D22" s="10" t="s">
        <v>219</v>
      </c>
      <c r="E22" s="11"/>
    </row>
    <row r="23" spans="1:5" ht="15.75" customHeight="1">
      <c r="A23" s="52"/>
      <c r="B23" s="12" t="s">
        <v>194</v>
      </c>
      <c r="C23" s="9">
        <v>0</v>
      </c>
      <c r="D23" s="10" t="s">
        <v>219</v>
      </c>
      <c r="E23" s="11"/>
    </row>
    <row r="24" spans="1:5" ht="15.75" customHeight="1">
      <c r="A24" s="52"/>
      <c r="B24" s="12" t="s">
        <v>195</v>
      </c>
      <c r="C24" s="9">
        <v>0</v>
      </c>
      <c r="D24" s="10" t="s">
        <v>219</v>
      </c>
      <c r="E24" s="11"/>
    </row>
    <row r="25" spans="1:5" ht="15.75" customHeight="1">
      <c r="A25" s="52"/>
      <c r="B25" s="22" t="s">
        <v>196</v>
      </c>
      <c r="C25" s="9">
        <v>0</v>
      </c>
      <c r="D25" s="10" t="s">
        <v>219</v>
      </c>
      <c r="E25" s="11"/>
    </row>
    <row r="26" spans="1:5" ht="15.75" customHeight="1">
      <c r="A26" s="52"/>
      <c r="B26" s="22" t="s">
        <v>197</v>
      </c>
      <c r="C26" s="9">
        <v>0</v>
      </c>
      <c r="D26" s="10" t="s">
        <v>219</v>
      </c>
      <c r="E26" s="11"/>
    </row>
    <row r="27" spans="1:5" ht="15.75" customHeight="1">
      <c r="A27" s="52" t="s">
        <v>199</v>
      </c>
      <c r="B27" s="22" t="s">
        <v>187</v>
      </c>
      <c r="C27" s="9">
        <v>0</v>
      </c>
      <c r="D27" s="10" t="s">
        <v>219</v>
      </c>
      <c r="E27" s="11"/>
    </row>
    <row r="28" spans="1:5" ht="15.75" customHeight="1">
      <c r="A28" s="52"/>
      <c r="B28" s="12" t="s">
        <v>188</v>
      </c>
      <c r="C28" s="9">
        <v>0</v>
      </c>
      <c r="D28" s="10" t="s">
        <v>219</v>
      </c>
      <c r="E28" s="11"/>
    </row>
    <row r="29" spans="1:5" ht="15.75" customHeight="1">
      <c r="A29" s="52"/>
      <c r="B29" s="22" t="s">
        <v>189</v>
      </c>
      <c r="C29" s="9">
        <v>0</v>
      </c>
      <c r="D29" s="10" t="s">
        <v>219</v>
      </c>
      <c r="E29" s="11"/>
    </row>
    <row r="30" spans="1:5" ht="15.75" customHeight="1">
      <c r="A30" s="52"/>
      <c r="B30" s="22" t="s">
        <v>119</v>
      </c>
      <c r="C30" s="9">
        <v>1</v>
      </c>
      <c r="D30" s="10" t="s">
        <v>220</v>
      </c>
      <c r="E30" s="11"/>
    </row>
    <row r="31" spans="1:5" ht="9" customHeight="1">
      <c r="A31" s="52"/>
      <c r="B31" s="22" t="s">
        <v>190</v>
      </c>
      <c r="C31" s="56">
        <v>20</v>
      </c>
      <c r="D31" s="67" t="s">
        <v>220</v>
      </c>
      <c r="E31" s="69"/>
    </row>
    <row r="32" spans="1:5" ht="6" customHeight="1">
      <c r="A32" s="52"/>
      <c r="B32" s="22" t="s">
        <v>85</v>
      </c>
      <c r="C32" s="56"/>
      <c r="D32" s="68"/>
      <c r="E32" s="70"/>
    </row>
    <row r="33" spans="1:5" ht="15.75" customHeight="1">
      <c r="A33" s="52"/>
      <c r="B33" s="22" t="s">
        <v>165</v>
      </c>
      <c r="C33" s="9">
        <v>0</v>
      </c>
      <c r="D33" s="10" t="s">
        <v>219</v>
      </c>
      <c r="E33" s="11"/>
    </row>
    <row r="34" spans="1:5" ht="15.75" customHeight="1">
      <c r="A34" s="52"/>
      <c r="B34" s="22" t="s">
        <v>193</v>
      </c>
      <c r="C34" s="9">
        <v>1</v>
      </c>
      <c r="D34" s="10" t="s">
        <v>235</v>
      </c>
      <c r="E34" s="11"/>
    </row>
    <row r="35" spans="1:5" ht="15.75" customHeight="1">
      <c r="A35" s="52"/>
      <c r="B35" s="12" t="s">
        <v>194</v>
      </c>
      <c r="C35" s="9">
        <v>0</v>
      </c>
      <c r="D35" s="10" t="s">
        <v>219</v>
      </c>
      <c r="E35" s="11"/>
    </row>
    <row r="36" spans="1:5" ht="15.75" customHeight="1">
      <c r="A36" s="52"/>
      <c r="B36" s="12" t="s">
        <v>195</v>
      </c>
      <c r="C36" s="9">
        <v>0</v>
      </c>
      <c r="D36" s="10" t="s">
        <v>219</v>
      </c>
      <c r="E36" s="11"/>
    </row>
    <row r="37" spans="1:5" ht="15.75" customHeight="1">
      <c r="A37" s="52"/>
      <c r="B37" s="22" t="s">
        <v>196</v>
      </c>
      <c r="C37" s="9">
        <v>0</v>
      </c>
      <c r="D37" s="10" t="s">
        <v>219</v>
      </c>
      <c r="E37" s="11"/>
    </row>
    <row r="38" spans="1:5" ht="15.75" customHeight="1">
      <c r="A38" s="52"/>
      <c r="B38" s="22" t="s">
        <v>197</v>
      </c>
      <c r="C38" s="9">
        <v>0</v>
      </c>
      <c r="D38" s="10" t="s">
        <v>219</v>
      </c>
      <c r="E38" s="11"/>
    </row>
    <row r="39" spans="1:5" ht="15.75" customHeight="1">
      <c r="A39" s="52" t="s">
        <v>21</v>
      </c>
      <c r="B39" s="37" t="s">
        <v>187</v>
      </c>
      <c r="C39" s="40">
        <v>1580</v>
      </c>
      <c r="D39" s="39" t="s">
        <v>24</v>
      </c>
      <c r="E39" s="13" t="s">
        <v>38</v>
      </c>
    </row>
    <row r="40" spans="1:5" ht="15.75" customHeight="1">
      <c r="A40" s="52"/>
      <c r="B40" s="61" t="s">
        <v>188</v>
      </c>
      <c r="C40" s="59">
        <v>189</v>
      </c>
      <c r="D40" s="6" t="s">
        <v>102</v>
      </c>
      <c r="E40" s="8" t="s">
        <v>118</v>
      </c>
    </row>
    <row r="41" spans="1:5" ht="15.75" customHeight="1">
      <c r="A41" s="52"/>
      <c r="B41" s="62"/>
      <c r="C41" s="60"/>
      <c r="D41" s="6" t="s">
        <v>76</v>
      </c>
      <c r="E41" s="7" t="s">
        <v>77</v>
      </c>
    </row>
    <row r="42" spans="1:5" ht="15.75" customHeight="1">
      <c r="A42" s="52"/>
      <c r="B42" s="22" t="s">
        <v>189</v>
      </c>
      <c r="C42" s="9">
        <v>436</v>
      </c>
      <c r="D42" s="10" t="s">
        <v>220</v>
      </c>
      <c r="E42" s="11"/>
    </row>
    <row r="43" spans="1:5" ht="15.75" customHeight="1">
      <c r="A43" s="52"/>
      <c r="B43" s="63" t="s">
        <v>119</v>
      </c>
      <c r="C43" s="65">
        <v>16800</v>
      </c>
      <c r="D43" s="41" t="s">
        <v>150</v>
      </c>
      <c r="E43" s="8" t="s">
        <v>151</v>
      </c>
    </row>
    <row r="44" spans="1:5" ht="15.75" customHeight="1">
      <c r="A44" s="52"/>
      <c r="B44" s="64"/>
      <c r="C44" s="66"/>
      <c r="D44" s="41" t="s">
        <v>121</v>
      </c>
      <c r="E44" s="8" t="s">
        <v>120</v>
      </c>
    </row>
    <row r="45" spans="1:5" ht="15.75" customHeight="1">
      <c r="A45" s="52"/>
      <c r="B45" s="22" t="s">
        <v>190</v>
      </c>
      <c r="C45" s="9">
        <v>1200</v>
      </c>
      <c r="D45" s="10" t="s">
        <v>220</v>
      </c>
      <c r="E45" s="11"/>
    </row>
    <row r="46" spans="1:5" ht="15.75" customHeight="1">
      <c r="A46" s="52"/>
      <c r="B46" s="22" t="s">
        <v>85</v>
      </c>
      <c r="C46" s="9">
        <v>789</v>
      </c>
      <c r="D46" s="6" t="s">
        <v>86</v>
      </c>
      <c r="E46" s="8" t="s">
        <v>117</v>
      </c>
    </row>
    <row r="47" spans="1:5" ht="15.75" customHeight="1">
      <c r="A47" s="52"/>
      <c r="B47" s="22" t="s">
        <v>165</v>
      </c>
      <c r="C47" s="9">
        <v>1690</v>
      </c>
      <c r="D47" s="6" t="s">
        <v>166</v>
      </c>
      <c r="E47" s="9" t="s">
        <v>168</v>
      </c>
    </row>
    <row r="48" spans="1:5" ht="15.75" customHeight="1">
      <c r="A48" s="52"/>
      <c r="B48" s="22" t="s">
        <v>193</v>
      </c>
      <c r="C48" s="14">
        <v>19200</v>
      </c>
      <c r="D48" s="10" t="s">
        <v>220</v>
      </c>
      <c r="E48" s="11"/>
    </row>
    <row r="49" spans="1:5" ht="15.75" customHeight="1">
      <c r="A49" s="52"/>
      <c r="B49" s="12" t="s">
        <v>194</v>
      </c>
      <c r="C49" s="9">
        <v>17</v>
      </c>
      <c r="D49" s="10" t="s">
        <v>220</v>
      </c>
      <c r="E49" s="11"/>
    </row>
    <row r="50" spans="1:5" ht="15.75" customHeight="1">
      <c r="A50" s="52"/>
      <c r="B50" s="12" t="s">
        <v>195</v>
      </c>
      <c r="C50" s="9">
        <v>179</v>
      </c>
      <c r="D50" s="10" t="s">
        <v>220</v>
      </c>
      <c r="E50" s="11"/>
    </row>
    <row r="51" spans="1:5" ht="15.75" customHeight="1">
      <c r="A51" s="52"/>
      <c r="B51" s="22" t="s">
        <v>196</v>
      </c>
      <c r="C51" s="9">
        <v>287</v>
      </c>
      <c r="D51" s="10" t="s">
        <v>220</v>
      </c>
      <c r="E51" s="11"/>
    </row>
    <row r="52" spans="1:5" ht="15.75" customHeight="1">
      <c r="A52" s="52"/>
      <c r="B52" s="22" t="s">
        <v>197</v>
      </c>
      <c r="C52" s="15">
        <v>16700</v>
      </c>
      <c r="D52" s="10" t="s">
        <v>220</v>
      </c>
      <c r="E52" s="11"/>
    </row>
    <row r="53" spans="1:5" ht="15.75" customHeight="1">
      <c r="A53" s="53" t="s">
        <v>200</v>
      </c>
      <c r="B53" s="22" t="s">
        <v>187</v>
      </c>
      <c r="C53" s="9">
        <v>0</v>
      </c>
      <c r="D53" s="10" t="s">
        <v>219</v>
      </c>
      <c r="E53" s="11"/>
    </row>
    <row r="54" spans="1:5" ht="15.75" customHeight="1">
      <c r="A54" s="53"/>
      <c r="B54" s="12" t="s">
        <v>188</v>
      </c>
      <c r="C54" s="42">
        <v>0</v>
      </c>
      <c r="D54" s="10" t="s">
        <v>219</v>
      </c>
      <c r="E54" s="11"/>
    </row>
    <row r="55" spans="1:5" ht="15.75" customHeight="1">
      <c r="A55" s="53"/>
      <c r="B55" s="22" t="s">
        <v>189</v>
      </c>
      <c r="C55" s="9">
        <v>0</v>
      </c>
      <c r="D55" s="10" t="s">
        <v>219</v>
      </c>
      <c r="E55" s="11"/>
    </row>
    <row r="56" spans="1:5" ht="15.75" customHeight="1">
      <c r="A56" s="53"/>
      <c r="B56" s="22" t="s">
        <v>119</v>
      </c>
      <c r="C56" s="42">
        <v>0</v>
      </c>
      <c r="D56" s="10" t="s">
        <v>219</v>
      </c>
      <c r="E56" s="11"/>
    </row>
    <row r="57" spans="1:5" ht="15.75" customHeight="1">
      <c r="A57" s="53"/>
      <c r="B57" s="22" t="s">
        <v>190</v>
      </c>
      <c r="C57" s="16">
        <v>1206</v>
      </c>
      <c r="D57" s="10" t="s">
        <v>220</v>
      </c>
      <c r="E57" s="11"/>
    </row>
    <row r="58" spans="1:5" ht="15.75" customHeight="1">
      <c r="A58" s="53"/>
      <c r="B58" s="22" t="s">
        <v>85</v>
      </c>
      <c r="C58" s="9">
        <v>103</v>
      </c>
      <c r="D58" s="10" t="s">
        <v>220</v>
      </c>
      <c r="E58" s="11"/>
    </row>
    <row r="59" spans="1:5" ht="15.75" customHeight="1">
      <c r="A59" s="53"/>
      <c r="B59" s="22" t="s">
        <v>165</v>
      </c>
      <c r="C59" s="17">
        <v>1038</v>
      </c>
      <c r="D59" s="10" t="s">
        <v>220</v>
      </c>
      <c r="E59" s="11"/>
    </row>
    <row r="60" spans="1:5" ht="15.75" customHeight="1">
      <c r="A60" s="53"/>
      <c r="B60" s="22" t="s">
        <v>193</v>
      </c>
      <c r="C60" s="16" t="s">
        <v>201</v>
      </c>
      <c r="D60" s="10" t="s">
        <v>220</v>
      </c>
      <c r="E60" s="11"/>
    </row>
    <row r="61" spans="1:5" ht="15.75" customHeight="1">
      <c r="A61" s="53"/>
      <c r="B61" s="12" t="s">
        <v>194</v>
      </c>
      <c r="C61" s="9">
        <v>0</v>
      </c>
      <c r="D61" s="10" t="s">
        <v>219</v>
      </c>
      <c r="E61" s="11"/>
    </row>
    <row r="62" spans="1:5" ht="15.75" customHeight="1">
      <c r="A62" s="53"/>
      <c r="B62" s="12" t="s">
        <v>195</v>
      </c>
      <c r="C62" s="9">
        <v>8</v>
      </c>
      <c r="D62" s="10" t="s">
        <v>220</v>
      </c>
      <c r="E62" s="11"/>
    </row>
    <row r="63" spans="1:5" ht="15.75" customHeight="1">
      <c r="A63" s="53"/>
      <c r="B63" s="22" t="s">
        <v>196</v>
      </c>
      <c r="C63" s="18">
        <v>51</v>
      </c>
      <c r="D63" s="10" t="s">
        <v>220</v>
      </c>
      <c r="E63" s="11"/>
    </row>
    <row r="64" spans="1:5" ht="15.75" customHeight="1">
      <c r="A64" s="53"/>
      <c r="B64" s="22" t="s">
        <v>197</v>
      </c>
      <c r="C64" s="9">
        <v>0</v>
      </c>
      <c r="D64" s="10" t="s">
        <v>219</v>
      </c>
      <c r="E64" s="11"/>
    </row>
    <row r="65" spans="1:5" ht="15.75" customHeight="1">
      <c r="A65" s="53" t="s">
        <v>202</v>
      </c>
      <c r="B65" s="22" t="s">
        <v>187</v>
      </c>
      <c r="C65" s="9">
        <v>195</v>
      </c>
      <c r="D65" s="10" t="s">
        <v>220</v>
      </c>
      <c r="E65" s="11"/>
    </row>
    <row r="66" spans="1:5" ht="15.75" customHeight="1">
      <c r="A66" s="53"/>
      <c r="B66" s="43" t="s">
        <v>188</v>
      </c>
      <c r="C66" s="42">
        <v>18</v>
      </c>
      <c r="D66" s="10" t="s">
        <v>220</v>
      </c>
      <c r="E66" s="11"/>
    </row>
    <row r="67" spans="1:5" ht="15.75" customHeight="1">
      <c r="A67" s="53"/>
      <c r="B67" s="22" t="s">
        <v>189</v>
      </c>
      <c r="C67" s="9">
        <v>48</v>
      </c>
      <c r="D67" s="10" t="s">
        <v>220</v>
      </c>
      <c r="E67" s="11"/>
    </row>
    <row r="68" spans="1:5" ht="15.75" customHeight="1">
      <c r="A68" s="53"/>
      <c r="B68" s="22" t="s">
        <v>119</v>
      </c>
      <c r="C68" s="46">
        <v>5</v>
      </c>
      <c r="D68" s="10" t="s">
        <v>220</v>
      </c>
      <c r="E68" s="11"/>
    </row>
    <row r="69" spans="1:5" ht="15.75" customHeight="1">
      <c r="A69" s="53"/>
      <c r="B69" s="22" t="s">
        <v>190</v>
      </c>
      <c r="C69" s="9">
        <v>2000</v>
      </c>
      <c r="D69" s="10"/>
      <c r="E69" s="11"/>
    </row>
    <row r="70" spans="1:5" ht="15.75" customHeight="1">
      <c r="A70" s="53"/>
      <c r="B70" s="22" t="s">
        <v>85</v>
      </c>
      <c r="C70" s="19" t="s">
        <v>203</v>
      </c>
      <c r="D70" s="10" t="s">
        <v>220</v>
      </c>
      <c r="E70" s="11"/>
    </row>
    <row r="71" spans="1:5" ht="15.75" customHeight="1">
      <c r="A71" s="53"/>
      <c r="B71" s="22" t="s">
        <v>165</v>
      </c>
      <c r="C71" s="19">
        <v>653</v>
      </c>
      <c r="D71" s="10" t="s">
        <v>220</v>
      </c>
      <c r="E71" s="11"/>
    </row>
    <row r="72" spans="1:5" ht="15.75" customHeight="1">
      <c r="A72" s="53"/>
      <c r="B72" s="22" t="s">
        <v>193</v>
      </c>
      <c r="C72" s="9">
        <v>33</v>
      </c>
      <c r="D72" s="10" t="s">
        <v>220</v>
      </c>
      <c r="E72" s="9"/>
    </row>
    <row r="73" spans="1:5" ht="15.75" customHeight="1">
      <c r="A73" s="53"/>
      <c r="B73" s="12" t="s">
        <v>194</v>
      </c>
      <c r="C73" s="9">
        <v>0</v>
      </c>
      <c r="D73" s="10" t="s">
        <v>219</v>
      </c>
      <c r="E73" s="9"/>
    </row>
    <row r="74" spans="1:5" ht="15.75" customHeight="1">
      <c r="A74" s="53"/>
      <c r="B74" s="12" t="s">
        <v>195</v>
      </c>
      <c r="C74" s="9">
        <v>0</v>
      </c>
      <c r="D74" s="10" t="s">
        <v>219</v>
      </c>
      <c r="E74" s="9"/>
    </row>
    <row r="75" spans="1:5" ht="15.75" customHeight="1">
      <c r="A75" s="53"/>
      <c r="B75" s="22" t="s">
        <v>196</v>
      </c>
      <c r="C75" s="9">
        <v>1</v>
      </c>
      <c r="D75" s="10" t="s">
        <v>220</v>
      </c>
      <c r="E75" s="9"/>
    </row>
    <row r="76" spans="1:5" ht="15.75" customHeight="1">
      <c r="A76" s="53"/>
      <c r="B76" s="22" t="s">
        <v>197</v>
      </c>
      <c r="C76" s="9">
        <v>197</v>
      </c>
      <c r="D76" s="10" t="s">
        <v>220</v>
      </c>
      <c r="E76" s="9"/>
    </row>
    <row r="77" spans="1:5" ht="15.75" customHeight="1">
      <c r="A77" s="54" t="s">
        <v>204</v>
      </c>
      <c r="B77" s="22" t="s">
        <v>187</v>
      </c>
      <c r="C77" s="9">
        <v>0</v>
      </c>
      <c r="D77" s="10" t="s">
        <v>219</v>
      </c>
      <c r="E77" s="9"/>
    </row>
    <row r="78" spans="1:5" ht="15.75" customHeight="1">
      <c r="A78" s="54"/>
      <c r="B78" s="12" t="s">
        <v>188</v>
      </c>
      <c r="C78" s="9">
        <v>0</v>
      </c>
      <c r="D78" s="10" t="s">
        <v>219</v>
      </c>
      <c r="E78" s="9"/>
    </row>
    <row r="79" spans="1:5" ht="15.75" customHeight="1">
      <c r="A79" s="54"/>
      <c r="B79" s="23" t="s">
        <v>189</v>
      </c>
      <c r="C79" s="9">
        <v>0</v>
      </c>
      <c r="D79" s="10" t="s">
        <v>219</v>
      </c>
      <c r="E79" s="9"/>
    </row>
    <row r="80" spans="1:5" ht="15.75" customHeight="1">
      <c r="A80" s="54"/>
      <c r="B80" s="22" t="s">
        <v>119</v>
      </c>
      <c r="C80" s="9">
        <v>0</v>
      </c>
      <c r="D80" s="10" t="s">
        <v>219</v>
      </c>
      <c r="E80" s="9"/>
    </row>
    <row r="81" spans="1:5" ht="15.75" customHeight="1">
      <c r="A81" s="54"/>
      <c r="B81" s="22" t="s">
        <v>190</v>
      </c>
      <c r="C81" s="9">
        <v>0</v>
      </c>
      <c r="D81" s="10" t="s">
        <v>219</v>
      </c>
      <c r="E81" s="9"/>
    </row>
    <row r="82" spans="1:5" ht="15.75" customHeight="1">
      <c r="A82" s="54"/>
      <c r="B82" s="22" t="s">
        <v>85</v>
      </c>
      <c r="C82" s="9">
        <v>0</v>
      </c>
      <c r="D82" s="10" t="s">
        <v>219</v>
      </c>
      <c r="E82" s="9"/>
    </row>
    <row r="83" spans="1:5" ht="15.75" customHeight="1">
      <c r="A83" s="54"/>
      <c r="B83" s="22" t="s">
        <v>165</v>
      </c>
      <c r="C83" s="9">
        <v>0</v>
      </c>
      <c r="D83" s="10" t="s">
        <v>219</v>
      </c>
      <c r="E83" s="9"/>
    </row>
    <row r="84" spans="1:5" ht="15.75" customHeight="1">
      <c r="A84" s="54"/>
      <c r="B84" s="22" t="s">
        <v>193</v>
      </c>
      <c r="C84" s="9">
        <v>0</v>
      </c>
      <c r="D84" s="10" t="s">
        <v>219</v>
      </c>
      <c r="E84" s="9"/>
    </row>
    <row r="85" spans="1:5" ht="15.75" customHeight="1">
      <c r="A85" s="54"/>
      <c r="B85" s="12" t="s">
        <v>194</v>
      </c>
      <c r="C85" s="9">
        <v>0</v>
      </c>
      <c r="D85" s="10" t="s">
        <v>219</v>
      </c>
      <c r="E85" s="9"/>
    </row>
    <row r="86" spans="1:5" ht="15.75" customHeight="1">
      <c r="A86" s="54"/>
      <c r="B86" s="12" t="s">
        <v>195</v>
      </c>
      <c r="C86" s="9">
        <v>0</v>
      </c>
      <c r="D86" s="10" t="s">
        <v>219</v>
      </c>
      <c r="E86" s="9"/>
    </row>
    <row r="87" spans="1:5" ht="15.75" customHeight="1">
      <c r="A87" s="54"/>
      <c r="B87" s="22" t="s">
        <v>196</v>
      </c>
      <c r="C87" s="9">
        <v>0</v>
      </c>
      <c r="D87" s="10" t="s">
        <v>219</v>
      </c>
      <c r="E87" s="9"/>
    </row>
    <row r="88" spans="1:5" ht="15.75" customHeight="1">
      <c r="A88" s="54"/>
      <c r="B88" s="22" t="s">
        <v>197</v>
      </c>
      <c r="C88" s="9">
        <v>0</v>
      </c>
      <c r="D88" s="10" t="s">
        <v>219</v>
      </c>
      <c r="E88" s="9"/>
    </row>
    <row r="89" spans="1:5" ht="15.75" customHeight="1">
      <c r="A89" s="55" t="s">
        <v>205</v>
      </c>
      <c r="B89" s="22" t="s">
        <v>187</v>
      </c>
      <c r="C89" s="9">
        <v>0</v>
      </c>
      <c r="D89" s="10" t="s">
        <v>219</v>
      </c>
      <c r="E89" s="9"/>
    </row>
    <row r="90" spans="1:5" ht="15.75" customHeight="1">
      <c r="A90" s="55"/>
      <c r="B90" s="12" t="s">
        <v>188</v>
      </c>
      <c r="C90" s="42">
        <v>54</v>
      </c>
      <c r="D90" s="10" t="s">
        <v>206</v>
      </c>
      <c r="E90" s="9" t="s">
        <v>207</v>
      </c>
    </row>
    <row r="91" spans="1:5" ht="15.75" customHeight="1">
      <c r="A91" s="55"/>
      <c r="B91" s="23" t="s">
        <v>189</v>
      </c>
      <c r="C91" s="42">
        <v>15</v>
      </c>
      <c r="D91" s="10" t="s">
        <v>208</v>
      </c>
      <c r="E91" s="20" t="s">
        <v>209</v>
      </c>
    </row>
    <row r="92" spans="1:5" ht="15.75" customHeight="1">
      <c r="A92" s="55"/>
      <c r="B92" s="22" t="s">
        <v>119</v>
      </c>
      <c r="C92" s="9">
        <v>71</v>
      </c>
      <c r="D92" s="10" t="s">
        <v>220</v>
      </c>
      <c r="E92" s="9"/>
    </row>
    <row r="93" spans="1:5" ht="15.75" customHeight="1">
      <c r="A93" s="55"/>
      <c r="B93" s="22" t="s">
        <v>190</v>
      </c>
      <c r="C93" s="9">
        <v>32</v>
      </c>
      <c r="D93" s="10" t="s">
        <v>220</v>
      </c>
      <c r="E93" s="9"/>
    </row>
    <row r="94" spans="1:5" ht="15.75" customHeight="1">
      <c r="A94" s="55"/>
      <c r="B94" s="22" t="s">
        <v>85</v>
      </c>
      <c r="C94" s="9">
        <v>0</v>
      </c>
      <c r="D94" s="10" t="s">
        <v>219</v>
      </c>
      <c r="E94" s="9"/>
    </row>
    <row r="95" spans="1:5" ht="15.75" customHeight="1">
      <c r="A95" s="55"/>
      <c r="B95" s="22" t="s">
        <v>165</v>
      </c>
      <c r="C95" s="9">
        <v>5</v>
      </c>
      <c r="D95" s="10" t="s">
        <v>220</v>
      </c>
      <c r="E95" s="9"/>
    </row>
    <row r="96" spans="1:5" ht="15.75" customHeight="1">
      <c r="A96" s="55"/>
      <c r="B96" s="22" t="s">
        <v>193</v>
      </c>
      <c r="C96" s="9">
        <v>19</v>
      </c>
      <c r="D96" s="10" t="s">
        <v>220</v>
      </c>
      <c r="E96" s="9"/>
    </row>
    <row r="97" spans="1:5" ht="15.75" customHeight="1">
      <c r="A97" s="55"/>
      <c r="B97" s="12" t="s">
        <v>194</v>
      </c>
      <c r="C97" s="9">
        <v>12</v>
      </c>
      <c r="D97" s="10" t="s">
        <v>220</v>
      </c>
      <c r="E97" s="9"/>
    </row>
    <row r="98" spans="1:5" ht="15.75" customHeight="1">
      <c r="A98" s="55"/>
      <c r="B98" s="12" t="s">
        <v>195</v>
      </c>
      <c r="C98" s="9">
        <v>0</v>
      </c>
      <c r="D98" s="10" t="s">
        <v>219</v>
      </c>
      <c r="E98" s="9"/>
    </row>
    <row r="99" spans="1:5" ht="15.75" customHeight="1">
      <c r="A99" s="55"/>
      <c r="B99" s="22" t="s">
        <v>196</v>
      </c>
      <c r="C99" s="9">
        <v>5</v>
      </c>
      <c r="D99" s="10" t="s">
        <v>220</v>
      </c>
      <c r="E99" s="9"/>
    </row>
    <row r="100" spans="1:5" ht="15.75" customHeight="1">
      <c r="A100" s="55"/>
      <c r="B100" s="22" t="s">
        <v>197</v>
      </c>
      <c r="C100" s="9">
        <v>3</v>
      </c>
      <c r="D100" s="10" t="s">
        <v>220</v>
      </c>
      <c r="E100" s="9"/>
    </row>
    <row r="101" spans="1:5" ht="15.75" customHeight="1">
      <c r="A101" s="51" t="s">
        <v>210</v>
      </c>
      <c r="B101" s="22" t="s">
        <v>187</v>
      </c>
      <c r="C101" s="9">
        <v>0</v>
      </c>
      <c r="D101" s="10" t="s">
        <v>219</v>
      </c>
      <c r="E101" s="9"/>
    </row>
    <row r="102" spans="1:5" ht="15.75" customHeight="1">
      <c r="A102" s="51"/>
      <c r="B102" s="12" t="s">
        <v>188</v>
      </c>
      <c r="C102" s="9">
        <v>0</v>
      </c>
      <c r="D102" s="10" t="s">
        <v>219</v>
      </c>
      <c r="E102" s="9"/>
    </row>
    <row r="103" spans="1:5" ht="15.75" customHeight="1">
      <c r="A103" s="51"/>
      <c r="B103" s="22" t="s">
        <v>189</v>
      </c>
      <c r="C103" s="9">
        <v>6</v>
      </c>
      <c r="D103" s="10" t="s">
        <v>220</v>
      </c>
      <c r="E103" s="9"/>
    </row>
    <row r="104" spans="1:5" ht="15.75" customHeight="1">
      <c r="A104" s="51"/>
      <c r="B104" s="22" t="s">
        <v>119</v>
      </c>
      <c r="C104" s="9">
        <v>1</v>
      </c>
      <c r="D104" s="21" t="s">
        <v>211</v>
      </c>
      <c r="E104" s="20" t="s">
        <v>261</v>
      </c>
    </row>
    <row r="105" spans="1:5" ht="15.75" customHeight="1">
      <c r="A105" s="51"/>
      <c r="B105" s="22" t="s">
        <v>190</v>
      </c>
      <c r="C105" s="9">
        <v>0</v>
      </c>
      <c r="D105" s="10" t="s">
        <v>219</v>
      </c>
      <c r="E105" s="9"/>
    </row>
    <row r="106" spans="1:5" ht="15.75" customHeight="1">
      <c r="A106" s="51"/>
      <c r="B106" s="22" t="s">
        <v>85</v>
      </c>
      <c r="C106" s="9">
        <v>0</v>
      </c>
      <c r="D106" s="10" t="s">
        <v>219</v>
      </c>
      <c r="E106" s="9"/>
    </row>
    <row r="107" spans="1:5" ht="15.75" customHeight="1">
      <c r="A107" s="51"/>
      <c r="B107" s="22" t="s">
        <v>165</v>
      </c>
      <c r="C107" s="9">
        <v>0</v>
      </c>
      <c r="D107" s="10" t="s">
        <v>219</v>
      </c>
      <c r="E107" s="9"/>
    </row>
    <row r="108" spans="1:5" ht="15.75" customHeight="1">
      <c r="A108" s="51"/>
      <c r="B108" s="22" t="s">
        <v>193</v>
      </c>
      <c r="C108" s="9">
        <v>0</v>
      </c>
      <c r="D108" s="10" t="s">
        <v>219</v>
      </c>
      <c r="E108" s="9"/>
    </row>
    <row r="109" spans="1:5" ht="15.75" customHeight="1">
      <c r="A109" s="51"/>
      <c r="B109" s="12" t="s">
        <v>194</v>
      </c>
      <c r="C109" s="9">
        <v>0</v>
      </c>
      <c r="D109" s="10" t="s">
        <v>219</v>
      </c>
      <c r="E109" s="9"/>
    </row>
    <row r="110" spans="1:5" ht="15.75" customHeight="1">
      <c r="A110" s="51"/>
      <c r="B110" s="12" t="s">
        <v>195</v>
      </c>
      <c r="C110" s="9">
        <v>0</v>
      </c>
      <c r="D110" s="10" t="s">
        <v>219</v>
      </c>
      <c r="E110" s="9"/>
    </row>
    <row r="111" spans="1:5" ht="15.75" customHeight="1">
      <c r="A111" s="51"/>
      <c r="B111" s="22" t="s">
        <v>196</v>
      </c>
      <c r="C111" s="9">
        <v>0</v>
      </c>
      <c r="D111" s="10" t="s">
        <v>219</v>
      </c>
      <c r="E111" s="9"/>
    </row>
    <row r="112" spans="1:5" ht="15.75" customHeight="1">
      <c r="A112" s="51"/>
      <c r="B112" s="22" t="s">
        <v>197</v>
      </c>
      <c r="C112" s="9">
        <v>0</v>
      </c>
      <c r="D112" s="10" t="s">
        <v>219</v>
      </c>
      <c r="E112" s="9"/>
    </row>
    <row r="113" spans="1:5" ht="15.75" customHeight="1">
      <c r="A113" s="50" t="s">
        <v>212</v>
      </c>
      <c r="B113" s="22" t="s">
        <v>187</v>
      </c>
      <c r="C113" s="9">
        <v>0</v>
      </c>
      <c r="D113" s="10" t="s">
        <v>219</v>
      </c>
      <c r="E113" s="9"/>
    </row>
    <row r="114" spans="1:5" ht="15.75" customHeight="1">
      <c r="A114" s="50"/>
      <c r="B114" s="12" t="s">
        <v>188</v>
      </c>
      <c r="C114" s="9">
        <v>57</v>
      </c>
      <c r="D114" s="10" t="s">
        <v>220</v>
      </c>
      <c r="E114" s="9"/>
    </row>
    <row r="115" spans="1:5" ht="15.75" customHeight="1">
      <c r="A115" s="50"/>
      <c r="B115" s="22" t="s">
        <v>189</v>
      </c>
      <c r="C115" s="9">
        <v>148</v>
      </c>
      <c r="D115" s="10" t="s">
        <v>220</v>
      </c>
      <c r="E115" s="9"/>
    </row>
    <row r="116" spans="1:5" ht="15.75" customHeight="1">
      <c r="A116" s="50"/>
      <c r="B116" s="22" t="s">
        <v>119</v>
      </c>
      <c r="C116" s="9">
        <v>25</v>
      </c>
      <c r="D116" s="10" t="s">
        <v>220</v>
      </c>
      <c r="E116" s="9"/>
    </row>
    <row r="117" spans="1:5" ht="15.75" customHeight="1">
      <c r="A117" s="50"/>
      <c r="B117" s="22" t="s">
        <v>190</v>
      </c>
      <c r="C117" s="9">
        <v>0</v>
      </c>
      <c r="D117" s="10" t="s">
        <v>219</v>
      </c>
      <c r="E117" s="9"/>
    </row>
    <row r="118" spans="1:5" ht="15.75" customHeight="1">
      <c r="A118" s="50"/>
      <c r="B118" s="22" t="s">
        <v>85</v>
      </c>
      <c r="C118" s="9">
        <v>2</v>
      </c>
      <c r="D118" s="10" t="s">
        <v>213</v>
      </c>
      <c r="E118" s="20" t="s">
        <v>214</v>
      </c>
    </row>
    <row r="119" spans="1:5" ht="15.75" customHeight="1">
      <c r="A119" s="50"/>
      <c r="B119" s="22" t="s">
        <v>165</v>
      </c>
      <c r="C119" s="9">
        <v>28</v>
      </c>
      <c r="D119" s="10" t="s">
        <v>220</v>
      </c>
      <c r="E119" s="9"/>
    </row>
    <row r="120" spans="1:5" ht="15.75" customHeight="1">
      <c r="A120" s="50"/>
      <c r="B120" s="22" t="s">
        <v>193</v>
      </c>
      <c r="C120" s="9">
        <v>5</v>
      </c>
      <c r="D120" s="10" t="s">
        <v>220</v>
      </c>
      <c r="E120" s="9"/>
    </row>
    <row r="121" spans="1:5" ht="15.75" customHeight="1">
      <c r="A121" s="50"/>
      <c r="B121" s="12" t="s">
        <v>194</v>
      </c>
      <c r="C121" s="9">
        <v>0</v>
      </c>
      <c r="D121" s="10" t="s">
        <v>219</v>
      </c>
      <c r="E121" s="9"/>
    </row>
    <row r="122" spans="1:5" ht="15.75" customHeight="1">
      <c r="A122" s="50"/>
      <c r="B122" s="12" t="s">
        <v>195</v>
      </c>
      <c r="C122" s="9">
        <v>3</v>
      </c>
      <c r="D122" s="10" t="s">
        <v>220</v>
      </c>
      <c r="E122" s="9"/>
    </row>
    <row r="123" spans="1:5" ht="15.75" customHeight="1">
      <c r="A123" s="50"/>
      <c r="B123" s="22" t="s">
        <v>196</v>
      </c>
      <c r="C123" s="9">
        <v>5</v>
      </c>
      <c r="D123" s="10" t="s">
        <v>220</v>
      </c>
      <c r="E123" s="9"/>
    </row>
    <row r="124" spans="1:5" ht="15.75" customHeight="1">
      <c r="A124" s="50"/>
      <c r="B124" s="22" t="s">
        <v>197</v>
      </c>
      <c r="C124" s="9">
        <v>1</v>
      </c>
      <c r="D124" s="10" t="s">
        <v>220</v>
      </c>
      <c r="E124" s="9"/>
    </row>
    <row r="125" spans="1:5" ht="15.75" customHeight="1">
      <c r="A125" s="50" t="s">
        <v>215</v>
      </c>
      <c r="B125" s="22" t="s">
        <v>187</v>
      </c>
      <c r="C125" s="9">
        <v>0</v>
      </c>
      <c r="D125" s="10" t="s">
        <v>219</v>
      </c>
      <c r="E125" s="9"/>
    </row>
    <row r="126" spans="1:5" ht="15.75" customHeight="1">
      <c r="A126" s="50"/>
      <c r="B126" s="12" t="s">
        <v>188</v>
      </c>
      <c r="C126" s="9">
        <v>0</v>
      </c>
      <c r="D126" s="10" t="s">
        <v>219</v>
      </c>
      <c r="E126" s="9"/>
    </row>
    <row r="127" spans="1:5" ht="15.75" customHeight="1">
      <c r="A127" s="50"/>
      <c r="B127" s="22" t="s">
        <v>189</v>
      </c>
      <c r="C127" s="9">
        <v>0</v>
      </c>
      <c r="D127" s="10" t="s">
        <v>219</v>
      </c>
      <c r="E127" s="9"/>
    </row>
    <row r="128" spans="1:5" ht="15.75" customHeight="1">
      <c r="A128" s="50"/>
      <c r="B128" s="22" t="s">
        <v>119</v>
      </c>
      <c r="C128" s="9">
        <v>0</v>
      </c>
      <c r="D128" s="10" t="s">
        <v>219</v>
      </c>
      <c r="E128" s="9"/>
    </row>
    <row r="129" spans="1:5" ht="15.75" customHeight="1">
      <c r="A129" s="50"/>
      <c r="B129" s="22" t="s">
        <v>190</v>
      </c>
      <c r="C129" s="9">
        <v>4</v>
      </c>
      <c r="D129" s="10" t="s">
        <v>220</v>
      </c>
      <c r="E129" s="9"/>
    </row>
    <row r="130" spans="1:5" ht="15.75" customHeight="1">
      <c r="A130" s="50"/>
      <c r="B130" s="22" t="s">
        <v>85</v>
      </c>
      <c r="C130" s="9">
        <v>0</v>
      </c>
      <c r="D130" s="10" t="s">
        <v>219</v>
      </c>
      <c r="E130" s="9"/>
    </row>
    <row r="131" spans="1:5" ht="15.75" customHeight="1">
      <c r="A131" s="50"/>
      <c r="B131" s="22" t="s">
        <v>165</v>
      </c>
      <c r="C131" s="9">
        <v>0</v>
      </c>
      <c r="D131" s="10" t="s">
        <v>219</v>
      </c>
      <c r="E131" s="9"/>
    </row>
    <row r="132" spans="1:5" ht="15.75" customHeight="1">
      <c r="A132" s="50"/>
      <c r="B132" s="22" t="s">
        <v>193</v>
      </c>
      <c r="C132" s="9">
        <v>0</v>
      </c>
      <c r="D132" s="10" t="s">
        <v>219</v>
      </c>
      <c r="E132" s="9"/>
    </row>
    <row r="133" spans="1:5" ht="15.75" customHeight="1">
      <c r="A133" s="50"/>
      <c r="B133" s="12" t="s">
        <v>194</v>
      </c>
      <c r="C133" s="9">
        <v>1</v>
      </c>
      <c r="D133" s="10" t="s">
        <v>220</v>
      </c>
      <c r="E133" s="9"/>
    </row>
    <row r="134" spans="1:5" ht="15.75" customHeight="1">
      <c r="A134" s="50"/>
      <c r="B134" s="12" t="s">
        <v>195</v>
      </c>
      <c r="C134" s="9">
        <v>0</v>
      </c>
      <c r="D134" s="10" t="s">
        <v>219</v>
      </c>
      <c r="E134" s="9"/>
    </row>
    <row r="135" spans="1:5" ht="15.75" customHeight="1">
      <c r="A135" s="50"/>
      <c r="B135" s="22" t="s">
        <v>196</v>
      </c>
      <c r="C135" s="9">
        <v>0</v>
      </c>
      <c r="D135" s="10" t="s">
        <v>219</v>
      </c>
      <c r="E135" s="9"/>
    </row>
    <row r="136" spans="1:5" ht="15.75" customHeight="1">
      <c r="A136" s="50"/>
      <c r="B136" s="22" t="s">
        <v>197</v>
      </c>
      <c r="C136" s="9">
        <v>0</v>
      </c>
      <c r="D136" s="10" t="s">
        <v>219</v>
      </c>
      <c r="E136" s="9"/>
    </row>
    <row r="137" spans="1:5" ht="15.75" customHeight="1">
      <c r="A137" s="50" t="s">
        <v>216</v>
      </c>
      <c r="B137" s="22" t="s">
        <v>187</v>
      </c>
      <c r="C137" s="9">
        <v>0</v>
      </c>
      <c r="D137" s="10" t="s">
        <v>219</v>
      </c>
      <c r="E137" s="9"/>
    </row>
    <row r="138" spans="1:5" ht="15.75" customHeight="1">
      <c r="A138" s="50"/>
      <c r="B138" s="12" t="s">
        <v>188</v>
      </c>
      <c r="C138" s="9">
        <v>0</v>
      </c>
      <c r="D138" s="10" t="s">
        <v>219</v>
      </c>
      <c r="E138" s="9"/>
    </row>
    <row r="139" spans="1:5" ht="15.75" customHeight="1">
      <c r="A139" s="50"/>
      <c r="B139" s="22" t="s">
        <v>189</v>
      </c>
      <c r="C139" s="9">
        <v>0</v>
      </c>
      <c r="D139" s="10" t="s">
        <v>219</v>
      </c>
      <c r="E139" s="9"/>
    </row>
    <row r="140" spans="1:5" ht="15.75" customHeight="1">
      <c r="A140" s="50"/>
      <c r="B140" s="22" t="s">
        <v>119</v>
      </c>
      <c r="C140" s="9">
        <v>0</v>
      </c>
      <c r="D140" s="10" t="s">
        <v>219</v>
      </c>
      <c r="E140" s="9"/>
    </row>
    <row r="141" spans="1:5" ht="15.75" customHeight="1">
      <c r="A141" s="50"/>
      <c r="B141" s="22" t="s">
        <v>190</v>
      </c>
      <c r="C141" s="9">
        <v>0</v>
      </c>
      <c r="D141" s="10" t="s">
        <v>219</v>
      </c>
      <c r="E141" s="9"/>
    </row>
    <row r="142" spans="1:5" ht="15.75" customHeight="1">
      <c r="A142" s="50"/>
      <c r="B142" s="22" t="s">
        <v>85</v>
      </c>
      <c r="C142" s="9">
        <v>0</v>
      </c>
      <c r="D142" s="10" t="s">
        <v>219</v>
      </c>
      <c r="E142" s="9"/>
    </row>
    <row r="143" spans="1:5" ht="15.75" customHeight="1">
      <c r="A143" s="50"/>
      <c r="B143" s="22" t="s">
        <v>165</v>
      </c>
      <c r="C143" s="9">
        <v>0</v>
      </c>
      <c r="D143" s="10" t="s">
        <v>219</v>
      </c>
      <c r="E143" s="9"/>
    </row>
    <row r="144" spans="1:5" ht="15.75" customHeight="1">
      <c r="A144" s="50"/>
      <c r="B144" s="22" t="s">
        <v>193</v>
      </c>
      <c r="C144" s="9">
        <v>0</v>
      </c>
      <c r="D144" s="10" t="s">
        <v>219</v>
      </c>
      <c r="E144" s="9"/>
    </row>
    <row r="145" spans="1:5" ht="15.75" customHeight="1">
      <c r="A145" s="50"/>
      <c r="B145" s="12" t="s">
        <v>194</v>
      </c>
      <c r="C145" s="9">
        <v>0</v>
      </c>
      <c r="D145" s="10" t="s">
        <v>219</v>
      </c>
      <c r="E145" s="9"/>
    </row>
    <row r="146" spans="1:5" ht="15.75" customHeight="1">
      <c r="A146" s="50"/>
      <c r="B146" s="12" t="s">
        <v>195</v>
      </c>
      <c r="C146" s="9">
        <v>0</v>
      </c>
      <c r="D146" s="10" t="s">
        <v>219</v>
      </c>
      <c r="E146" s="9"/>
    </row>
    <row r="147" spans="1:5" ht="15.75" customHeight="1">
      <c r="A147" s="50"/>
      <c r="B147" s="22" t="s">
        <v>196</v>
      </c>
      <c r="C147" s="9">
        <v>0</v>
      </c>
      <c r="D147" s="10" t="s">
        <v>219</v>
      </c>
      <c r="E147" s="9"/>
    </row>
    <row r="148" spans="1:5" ht="15.75" customHeight="1">
      <c r="A148" s="50"/>
      <c r="B148" s="22" t="s">
        <v>197</v>
      </c>
      <c r="C148" s="9">
        <v>0</v>
      </c>
      <c r="D148" s="10" t="s">
        <v>219</v>
      </c>
      <c r="E148" s="9"/>
    </row>
    <row r="149" spans="1:5" ht="15.75" customHeight="1">
      <c r="A149" s="50" t="s">
        <v>217</v>
      </c>
      <c r="B149" s="22" t="s">
        <v>187</v>
      </c>
      <c r="C149" s="9">
        <v>0</v>
      </c>
      <c r="D149" s="10" t="s">
        <v>219</v>
      </c>
      <c r="E149" s="9"/>
    </row>
    <row r="150" spans="1:5" ht="15.75" customHeight="1">
      <c r="A150" s="50"/>
      <c r="B150" s="12" t="s">
        <v>188</v>
      </c>
      <c r="C150" s="9">
        <v>0</v>
      </c>
      <c r="D150" s="10" t="s">
        <v>219</v>
      </c>
      <c r="E150" s="9"/>
    </row>
    <row r="151" spans="1:5" ht="15.75" customHeight="1">
      <c r="A151" s="50"/>
      <c r="B151" s="22" t="s">
        <v>189</v>
      </c>
      <c r="C151" s="9">
        <v>0</v>
      </c>
      <c r="D151" s="10" t="s">
        <v>219</v>
      </c>
      <c r="E151" s="9"/>
    </row>
    <row r="152" spans="1:5" ht="15.75" customHeight="1">
      <c r="A152" s="50"/>
      <c r="B152" s="22" t="s">
        <v>119</v>
      </c>
      <c r="C152" s="9">
        <v>0</v>
      </c>
      <c r="D152" s="10" t="s">
        <v>219</v>
      </c>
      <c r="E152" s="9"/>
    </row>
    <row r="153" spans="1:5" ht="15.75" customHeight="1">
      <c r="A153" s="50"/>
      <c r="B153" s="22" t="s">
        <v>190</v>
      </c>
      <c r="C153" s="9">
        <v>0</v>
      </c>
      <c r="D153" s="10" t="s">
        <v>219</v>
      </c>
      <c r="E153" s="9"/>
    </row>
    <row r="154" spans="1:5" ht="15.75" customHeight="1">
      <c r="A154" s="50"/>
      <c r="B154" s="22" t="s">
        <v>85</v>
      </c>
      <c r="C154" s="9">
        <v>0</v>
      </c>
      <c r="D154" s="10" t="s">
        <v>219</v>
      </c>
      <c r="E154" s="9"/>
    </row>
    <row r="155" spans="1:5" ht="15.75" customHeight="1">
      <c r="A155" s="50"/>
      <c r="B155" s="22" t="s">
        <v>165</v>
      </c>
      <c r="C155" s="9">
        <v>0</v>
      </c>
      <c r="D155" s="10" t="s">
        <v>219</v>
      </c>
      <c r="E155" s="9"/>
    </row>
    <row r="156" spans="1:5" ht="15.75" customHeight="1">
      <c r="A156" s="50"/>
      <c r="B156" s="22" t="s">
        <v>193</v>
      </c>
      <c r="C156" s="9">
        <v>0</v>
      </c>
      <c r="D156" s="10" t="s">
        <v>219</v>
      </c>
      <c r="E156" s="9"/>
    </row>
    <row r="157" spans="1:5" ht="15.75" customHeight="1">
      <c r="A157" s="50"/>
      <c r="B157" s="12" t="s">
        <v>194</v>
      </c>
      <c r="C157" s="9">
        <v>0</v>
      </c>
      <c r="D157" s="10" t="s">
        <v>219</v>
      </c>
      <c r="E157" s="9"/>
    </row>
    <row r="158" spans="1:5" ht="15.75" customHeight="1">
      <c r="A158" s="50"/>
      <c r="B158" s="12" t="s">
        <v>195</v>
      </c>
      <c r="C158" s="9">
        <v>0</v>
      </c>
      <c r="D158" s="10" t="s">
        <v>219</v>
      </c>
      <c r="E158" s="9"/>
    </row>
    <row r="159" spans="1:5" ht="15.75" customHeight="1">
      <c r="A159" s="50"/>
      <c r="B159" s="22" t="s">
        <v>196</v>
      </c>
      <c r="C159" s="9">
        <v>0</v>
      </c>
      <c r="D159" s="10" t="s">
        <v>219</v>
      </c>
      <c r="E159" s="9"/>
    </row>
    <row r="160" spans="1:5" ht="15.75" customHeight="1">
      <c r="A160" s="50"/>
      <c r="B160" s="22" t="s">
        <v>197</v>
      </c>
      <c r="C160" s="9">
        <v>0</v>
      </c>
      <c r="D160" s="10" t="s">
        <v>219</v>
      </c>
      <c r="E160" s="9"/>
    </row>
    <row r="161" spans="1:5" ht="15.75" customHeight="1">
      <c r="A161" s="50" t="s">
        <v>218</v>
      </c>
      <c r="B161" s="22" t="s">
        <v>187</v>
      </c>
      <c r="C161" s="9">
        <v>0</v>
      </c>
      <c r="D161" s="10" t="s">
        <v>219</v>
      </c>
      <c r="E161" s="9"/>
    </row>
    <row r="162" spans="1:5" ht="15.75" customHeight="1">
      <c r="A162" s="50"/>
      <c r="B162" s="12" t="s">
        <v>188</v>
      </c>
      <c r="C162" s="9">
        <v>238</v>
      </c>
      <c r="D162" s="10" t="s">
        <v>220</v>
      </c>
      <c r="E162" s="9"/>
    </row>
    <row r="163" spans="1:5" ht="15.75" customHeight="1">
      <c r="A163" s="50"/>
      <c r="B163" s="22" t="s">
        <v>189</v>
      </c>
      <c r="C163" s="9">
        <v>529</v>
      </c>
      <c r="D163" s="10" t="s">
        <v>220</v>
      </c>
      <c r="E163" s="9"/>
    </row>
    <row r="164" spans="1:5" ht="15.75" customHeight="1">
      <c r="A164" s="50"/>
      <c r="B164" s="22" t="s">
        <v>119</v>
      </c>
      <c r="C164" s="9">
        <v>54</v>
      </c>
      <c r="D164" s="10" t="s">
        <v>220</v>
      </c>
      <c r="E164" s="9"/>
    </row>
    <row r="165" spans="1:5" ht="15.75" customHeight="1">
      <c r="A165" s="50"/>
      <c r="B165" s="22" t="s">
        <v>190</v>
      </c>
      <c r="C165" s="9">
        <v>0</v>
      </c>
      <c r="D165" s="10" t="s">
        <v>219</v>
      </c>
      <c r="E165" s="9"/>
    </row>
    <row r="166" spans="1:5" ht="15.75" customHeight="1">
      <c r="A166" s="50"/>
      <c r="B166" s="22" t="s">
        <v>85</v>
      </c>
      <c r="C166" s="9">
        <v>16</v>
      </c>
      <c r="D166" s="10" t="s">
        <v>220</v>
      </c>
      <c r="E166" s="9"/>
    </row>
    <row r="167" spans="1:5" ht="15.75" customHeight="1">
      <c r="A167" s="50"/>
      <c r="B167" s="22" t="s">
        <v>165</v>
      </c>
      <c r="C167" s="9">
        <v>69</v>
      </c>
      <c r="D167" s="10" t="s">
        <v>220</v>
      </c>
      <c r="E167" s="9"/>
    </row>
    <row r="168" spans="1:5" ht="15.75" customHeight="1">
      <c r="A168" s="50"/>
      <c r="B168" s="22" t="s">
        <v>193</v>
      </c>
      <c r="C168" s="9">
        <v>6</v>
      </c>
      <c r="D168" s="10" t="s">
        <v>220</v>
      </c>
      <c r="E168" s="9"/>
    </row>
    <row r="169" spans="1:5" ht="15.75" customHeight="1">
      <c r="A169" s="50"/>
      <c r="B169" s="12" t="s">
        <v>194</v>
      </c>
      <c r="C169" s="9">
        <v>1</v>
      </c>
      <c r="D169" s="10" t="s">
        <v>220</v>
      </c>
      <c r="E169" s="9"/>
    </row>
    <row r="170" spans="1:5" ht="15.75" customHeight="1">
      <c r="A170" s="50"/>
      <c r="B170" s="12" t="s">
        <v>195</v>
      </c>
      <c r="C170" s="9">
        <v>5</v>
      </c>
      <c r="D170" s="10" t="s">
        <v>220</v>
      </c>
      <c r="E170" s="9"/>
    </row>
    <row r="171" spans="1:5" ht="15.75" customHeight="1">
      <c r="A171" s="50"/>
      <c r="B171" s="22" t="s">
        <v>196</v>
      </c>
      <c r="C171" s="9">
        <v>4</v>
      </c>
      <c r="D171" s="10" t="s">
        <v>220</v>
      </c>
      <c r="E171" s="9"/>
    </row>
    <row r="172" spans="1:5" ht="15.75" customHeight="1">
      <c r="A172" s="50"/>
      <c r="B172" s="22" t="s">
        <v>197</v>
      </c>
      <c r="C172" s="9">
        <v>1</v>
      </c>
      <c r="D172" s="10" t="s">
        <v>220</v>
      </c>
      <c r="E172" s="9"/>
    </row>
  </sheetData>
  <mergeCells count="26">
    <mergeCell ref="D1:D2"/>
    <mergeCell ref="E1:E2"/>
    <mergeCell ref="C40:C41"/>
    <mergeCell ref="B40:B41"/>
    <mergeCell ref="B43:B44"/>
    <mergeCell ref="C43:C44"/>
    <mergeCell ref="D31:D32"/>
    <mergeCell ref="E31:E32"/>
    <mergeCell ref="A3:A14"/>
    <mergeCell ref="A15:A26"/>
    <mergeCell ref="A27:A38"/>
    <mergeCell ref="C31:C32"/>
    <mergeCell ref="A1:A2"/>
    <mergeCell ref="B1:B2"/>
    <mergeCell ref="C1:C2"/>
    <mergeCell ref="A39:A52"/>
    <mergeCell ref="A53:A64"/>
    <mergeCell ref="A65:A76"/>
    <mergeCell ref="A77:A88"/>
    <mergeCell ref="A89:A100"/>
    <mergeCell ref="A161:A172"/>
    <mergeCell ref="A101:A112"/>
    <mergeCell ref="A113:A124"/>
    <mergeCell ref="A125:A136"/>
    <mergeCell ref="A137:A148"/>
    <mergeCell ref="A149:A160"/>
  </mergeCells>
  <hyperlinks>
    <hyperlink ref="E91" r:id="rId1" xr:uid="{07A7FC71-AAF5-4109-8738-FD2B48046CF7}"/>
    <hyperlink ref="E104" r:id="rId2" display="https://bibliotecadigital.udea.edu.co/handle/10495/10272" xr:uid="{F8EC1236-7461-4E6D-8D71-592A9780687D}"/>
    <hyperlink ref="E118" r:id="rId3" xr:uid="{C7B11935-0367-46D7-A174-70DF9220F67C}"/>
    <hyperlink ref="E15" r:id="rId4" xr:uid="{2B69E7E1-60CC-4967-B41A-9D8975055A0B}"/>
    <hyperlink ref="E41" r:id="rId5" xr:uid="{FCF0CAE2-0A01-426B-93AF-AB9C31CBFEF7}"/>
  </hyperlinks>
  <pageMargins left="0.7" right="0.7" top="0.75" bottom="0.75" header="0.3" footer="0.3"/>
  <drawing r:id="rId6"/>
  <legacy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51"/>
  <sheetViews>
    <sheetView workbookViewId="0">
      <selection sqref="A1:G2"/>
    </sheetView>
  </sheetViews>
  <sheetFormatPr baseColWidth="10" defaultColWidth="12.5" defaultRowHeight="15.75" customHeight="1"/>
  <cols>
    <col min="1" max="4" width="16.1640625" customWidth="1"/>
    <col min="5" max="5" width="18.1640625" customWidth="1"/>
    <col min="6" max="6" width="19.83203125" customWidth="1"/>
    <col min="7" max="7" width="19.33203125" customWidth="1"/>
    <col min="9" max="9" width="12.5" customWidth="1"/>
  </cols>
  <sheetData>
    <row r="1" spans="1:7" ht="13">
      <c r="A1" s="71" t="s">
        <v>18</v>
      </c>
      <c r="B1" s="72"/>
      <c r="C1" s="72"/>
      <c r="D1" s="72"/>
      <c r="E1" s="72"/>
      <c r="F1" s="72"/>
      <c r="G1" s="72"/>
    </row>
    <row r="2" spans="1:7" ht="15.75" customHeight="1">
      <c r="A2" s="72"/>
      <c r="B2" s="72"/>
      <c r="C2" s="72"/>
      <c r="D2" s="72"/>
      <c r="E2" s="72"/>
      <c r="F2" s="72"/>
      <c r="G2" s="72"/>
    </row>
    <row r="3" spans="1:7" ht="13">
      <c r="A3" s="73" t="s">
        <v>19</v>
      </c>
      <c r="B3" s="72"/>
      <c r="C3" s="72"/>
      <c r="D3" s="72"/>
      <c r="E3" s="72"/>
      <c r="F3" s="72"/>
      <c r="G3" s="72"/>
    </row>
    <row r="4" spans="1:7" ht="15.75" customHeight="1">
      <c r="A4" s="72"/>
      <c r="B4" s="72"/>
      <c r="C4" s="72"/>
      <c r="D4" s="72"/>
      <c r="E4" s="72"/>
      <c r="F4" s="72"/>
      <c r="G4" s="72"/>
    </row>
    <row r="5" spans="1:7" ht="15.75" customHeight="1">
      <c r="A5" s="72"/>
      <c r="B5" s="72"/>
      <c r="C5" s="72"/>
      <c r="D5" s="72"/>
      <c r="E5" s="72"/>
      <c r="F5" s="72"/>
      <c r="G5" s="72"/>
    </row>
    <row r="6" spans="1:7" ht="15.75" customHeight="1">
      <c r="A6" s="72"/>
      <c r="B6" s="72"/>
      <c r="C6" s="72"/>
      <c r="D6" s="72"/>
      <c r="E6" s="72"/>
      <c r="F6" s="72"/>
      <c r="G6" s="72"/>
    </row>
    <row r="7" spans="1:7" ht="15.75" customHeight="1">
      <c r="A7" s="72"/>
      <c r="B7" s="72"/>
      <c r="C7" s="72"/>
      <c r="D7" s="72"/>
      <c r="E7" s="72"/>
      <c r="F7" s="72"/>
      <c r="G7" s="72"/>
    </row>
    <row r="8" spans="1:7" ht="15.75" customHeight="1">
      <c r="A8" s="72"/>
      <c r="B8" s="72"/>
      <c r="C8" s="72"/>
      <c r="D8" s="72"/>
      <c r="E8" s="72"/>
      <c r="F8" s="72"/>
      <c r="G8" s="72"/>
    </row>
    <row r="9" spans="1:7" ht="15.75" customHeight="1">
      <c r="A9" s="72"/>
      <c r="B9" s="72"/>
      <c r="C9" s="72"/>
      <c r="D9" s="72"/>
      <c r="E9" s="72"/>
      <c r="F9" s="72"/>
      <c r="G9" s="72"/>
    </row>
    <row r="10" spans="1:7" ht="15.75" customHeight="1">
      <c r="A10" s="72"/>
      <c r="B10" s="72"/>
      <c r="C10" s="72"/>
      <c r="D10" s="72"/>
      <c r="E10" s="72"/>
      <c r="F10" s="72"/>
      <c r="G10" s="72"/>
    </row>
    <row r="11" spans="1:7" ht="15.75" customHeight="1">
      <c r="A11" s="72"/>
      <c r="B11" s="72"/>
      <c r="C11" s="72"/>
      <c r="D11" s="72"/>
      <c r="E11" s="72"/>
      <c r="F11" s="72"/>
      <c r="G11" s="72"/>
    </row>
    <row r="12" spans="1:7" ht="15.75" customHeight="1">
      <c r="A12" s="72"/>
      <c r="B12" s="72"/>
      <c r="C12" s="72"/>
      <c r="D12" s="72"/>
      <c r="E12" s="72"/>
      <c r="F12" s="72"/>
      <c r="G12" s="72"/>
    </row>
    <row r="13" spans="1:7" ht="15.75" customHeight="1">
      <c r="A13" s="72"/>
      <c r="B13" s="72"/>
      <c r="C13" s="72"/>
      <c r="D13" s="72"/>
      <c r="E13" s="72"/>
      <c r="F13" s="72"/>
      <c r="G13" s="72"/>
    </row>
    <row r="14" spans="1:7" ht="15.75" customHeight="1">
      <c r="A14" s="72"/>
      <c r="B14" s="72"/>
      <c r="C14" s="72"/>
      <c r="D14" s="72"/>
      <c r="E14" s="72"/>
      <c r="F14" s="72"/>
      <c r="G14" s="72"/>
    </row>
    <row r="15" spans="1:7" ht="15.75" customHeight="1">
      <c r="A15" s="72"/>
      <c r="B15" s="72"/>
      <c r="C15" s="72"/>
      <c r="D15" s="72"/>
      <c r="E15" s="72"/>
      <c r="F15" s="72"/>
      <c r="G15" s="72"/>
    </row>
    <row r="16" spans="1:7" ht="15.75" customHeight="1">
      <c r="A16" s="72"/>
      <c r="B16" s="72"/>
      <c r="C16" s="72"/>
      <c r="D16" s="72"/>
      <c r="E16" s="72"/>
      <c r="F16" s="72"/>
      <c r="G16" s="72"/>
    </row>
    <row r="17" spans="1:7" ht="15.75" customHeight="1">
      <c r="A17" s="72"/>
      <c r="B17" s="72"/>
      <c r="C17" s="72"/>
      <c r="D17" s="72"/>
      <c r="E17" s="72"/>
      <c r="F17" s="72"/>
      <c r="G17" s="72"/>
    </row>
    <row r="18" spans="1:7" ht="15.75" customHeight="1">
      <c r="A18" s="72"/>
      <c r="B18" s="72"/>
      <c r="C18" s="72"/>
      <c r="D18" s="72"/>
      <c r="E18" s="72"/>
      <c r="F18" s="72"/>
      <c r="G18" s="72"/>
    </row>
    <row r="19" spans="1:7" ht="15.75" customHeight="1">
      <c r="A19" s="72"/>
      <c r="B19" s="72"/>
      <c r="C19" s="72"/>
      <c r="D19" s="72"/>
      <c r="E19" s="72"/>
      <c r="F19" s="72"/>
      <c r="G19" s="72"/>
    </row>
    <row r="20" spans="1:7" ht="15.75" customHeight="1">
      <c r="A20" s="72"/>
      <c r="B20" s="72"/>
      <c r="C20" s="72"/>
      <c r="D20" s="72"/>
      <c r="E20" s="72"/>
      <c r="F20" s="72"/>
      <c r="G20" s="72"/>
    </row>
    <row r="21" spans="1:7" ht="15.75" customHeight="1">
      <c r="A21" s="72"/>
      <c r="B21" s="72"/>
      <c r="C21" s="72"/>
      <c r="D21" s="72"/>
      <c r="E21" s="72"/>
      <c r="F21" s="72"/>
      <c r="G21" s="72"/>
    </row>
    <row r="22" spans="1:7" ht="15.75" customHeight="1">
      <c r="A22" s="72"/>
      <c r="B22" s="72"/>
      <c r="C22" s="72"/>
      <c r="D22" s="72"/>
      <c r="E22" s="72"/>
      <c r="F22" s="72"/>
      <c r="G22" s="72"/>
    </row>
    <row r="23" spans="1:7" ht="15.75" customHeight="1">
      <c r="A23" s="72"/>
      <c r="B23" s="72"/>
      <c r="C23" s="72"/>
      <c r="D23" s="72"/>
      <c r="E23" s="72"/>
      <c r="F23" s="72"/>
      <c r="G23" s="72"/>
    </row>
    <row r="24" spans="1:7" ht="15.75" customHeight="1">
      <c r="A24" s="72"/>
      <c r="B24" s="72"/>
      <c r="C24" s="72"/>
      <c r="D24" s="72"/>
      <c r="E24" s="72"/>
      <c r="F24" s="72"/>
      <c r="G24" s="72"/>
    </row>
    <row r="25" spans="1:7" ht="15.75" customHeight="1">
      <c r="A25" s="72"/>
      <c r="B25" s="72"/>
      <c r="C25" s="72"/>
      <c r="D25" s="72"/>
      <c r="E25" s="72"/>
      <c r="F25" s="72"/>
      <c r="G25" s="72"/>
    </row>
    <row r="26" spans="1:7" ht="15.75" customHeight="1">
      <c r="A26" s="72"/>
      <c r="B26" s="72"/>
      <c r="C26" s="72"/>
      <c r="D26" s="72"/>
      <c r="E26" s="72"/>
      <c r="F26" s="72"/>
      <c r="G26" s="72"/>
    </row>
    <row r="27" spans="1:7" ht="15.75" customHeight="1">
      <c r="A27" s="72"/>
      <c r="B27" s="72"/>
      <c r="C27" s="72"/>
      <c r="D27" s="72"/>
      <c r="E27" s="72"/>
      <c r="F27" s="72"/>
      <c r="G27" s="72"/>
    </row>
    <row r="28" spans="1:7" ht="15.75" customHeight="1">
      <c r="A28" s="72"/>
      <c r="B28" s="72"/>
      <c r="C28" s="72"/>
      <c r="D28" s="72"/>
      <c r="E28" s="72"/>
      <c r="F28" s="72"/>
      <c r="G28" s="72"/>
    </row>
    <row r="29" spans="1:7" ht="15.75" customHeight="1">
      <c r="A29" s="72"/>
      <c r="B29" s="72"/>
      <c r="C29" s="72"/>
      <c r="D29" s="72"/>
      <c r="E29" s="72"/>
      <c r="F29" s="72"/>
      <c r="G29" s="72"/>
    </row>
    <row r="30" spans="1:7" ht="15.75" customHeight="1">
      <c r="A30" s="72"/>
      <c r="B30" s="72"/>
      <c r="C30" s="72"/>
      <c r="D30" s="72"/>
      <c r="E30" s="72"/>
      <c r="F30" s="72"/>
      <c r="G30" s="72"/>
    </row>
    <row r="31" spans="1:7" ht="15.75" customHeight="1">
      <c r="A31" s="72"/>
      <c r="B31" s="72"/>
      <c r="C31" s="72"/>
      <c r="D31" s="72"/>
      <c r="E31" s="72"/>
      <c r="F31" s="72"/>
      <c r="G31" s="72"/>
    </row>
    <row r="32" spans="1:7" ht="15.75" customHeight="1">
      <c r="A32" s="72"/>
      <c r="B32" s="72"/>
      <c r="C32" s="72"/>
      <c r="D32" s="72"/>
      <c r="E32" s="72"/>
      <c r="F32" s="72"/>
      <c r="G32" s="72"/>
    </row>
    <row r="33" spans="1:7" ht="15.75" customHeight="1">
      <c r="A33" s="72"/>
      <c r="B33" s="72"/>
      <c r="C33" s="72"/>
      <c r="D33" s="72"/>
      <c r="E33" s="72"/>
      <c r="F33" s="72"/>
      <c r="G33" s="72"/>
    </row>
    <row r="34" spans="1:7" ht="15.75" customHeight="1">
      <c r="A34" s="72"/>
      <c r="B34" s="72"/>
      <c r="C34" s="72"/>
      <c r="D34" s="72"/>
      <c r="E34" s="72"/>
      <c r="F34" s="72"/>
      <c r="G34" s="72"/>
    </row>
    <row r="35" spans="1:7" ht="15.75" customHeight="1">
      <c r="A35" s="72"/>
      <c r="B35" s="72"/>
      <c r="C35" s="72"/>
      <c r="D35" s="72"/>
      <c r="E35" s="72"/>
      <c r="F35" s="72"/>
      <c r="G35" s="72"/>
    </row>
    <row r="36" spans="1:7" ht="15.75" customHeight="1">
      <c r="A36" s="72"/>
      <c r="B36" s="72"/>
      <c r="C36" s="72"/>
      <c r="D36" s="72"/>
      <c r="E36" s="72"/>
      <c r="F36" s="72"/>
      <c r="G36" s="72"/>
    </row>
    <row r="37" spans="1:7" ht="15.75" customHeight="1">
      <c r="A37" s="72"/>
      <c r="B37" s="72"/>
      <c r="C37" s="72"/>
      <c r="D37" s="72"/>
      <c r="E37" s="72"/>
      <c r="F37" s="72"/>
      <c r="G37" s="72"/>
    </row>
    <row r="38" spans="1:7" ht="15.75" customHeight="1">
      <c r="A38" s="72"/>
      <c r="B38" s="72"/>
      <c r="C38" s="72"/>
      <c r="D38" s="72"/>
      <c r="E38" s="72"/>
      <c r="F38" s="72"/>
      <c r="G38" s="72"/>
    </row>
    <row r="39" spans="1:7" ht="15.75" customHeight="1">
      <c r="A39" s="72"/>
      <c r="B39" s="72"/>
      <c r="C39" s="72"/>
      <c r="D39" s="72"/>
      <c r="E39" s="72"/>
      <c r="F39" s="72"/>
      <c r="G39" s="72"/>
    </row>
    <row r="40" spans="1:7" ht="15.75" customHeight="1">
      <c r="A40" s="72"/>
      <c r="B40" s="72"/>
      <c r="C40" s="72"/>
      <c r="D40" s="72"/>
      <c r="E40" s="72"/>
      <c r="F40" s="72"/>
      <c r="G40" s="72"/>
    </row>
    <row r="41" spans="1:7" ht="15.75" customHeight="1">
      <c r="A41" s="72"/>
      <c r="B41" s="72"/>
      <c r="C41" s="72"/>
      <c r="D41" s="72"/>
      <c r="E41" s="72"/>
      <c r="F41" s="72"/>
      <c r="G41" s="72"/>
    </row>
    <row r="42" spans="1:7" ht="15.75" customHeight="1">
      <c r="A42" s="72"/>
      <c r="B42" s="72"/>
      <c r="C42" s="72"/>
      <c r="D42" s="72"/>
      <c r="E42" s="72"/>
      <c r="F42" s="72"/>
      <c r="G42" s="72"/>
    </row>
    <row r="43" spans="1:7" ht="15.75" customHeight="1">
      <c r="A43" s="72"/>
      <c r="B43" s="72"/>
      <c r="C43" s="72"/>
      <c r="D43" s="72"/>
      <c r="E43" s="72"/>
      <c r="F43" s="72"/>
      <c r="G43" s="72"/>
    </row>
    <row r="44" spans="1:7" ht="15.75" customHeight="1">
      <c r="A44" s="72"/>
      <c r="B44" s="72"/>
      <c r="C44" s="72"/>
      <c r="D44" s="72"/>
      <c r="E44" s="72"/>
      <c r="F44" s="72"/>
      <c r="G44" s="72"/>
    </row>
    <row r="45" spans="1:7" ht="15.75" customHeight="1">
      <c r="A45" s="72"/>
      <c r="B45" s="72"/>
      <c r="C45" s="72"/>
      <c r="D45" s="72"/>
      <c r="E45" s="72"/>
      <c r="F45" s="72"/>
      <c r="G45" s="72"/>
    </row>
    <row r="46" spans="1:7" ht="15.75" customHeight="1">
      <c r="A46" s="72"/>
      <c r="B46" s="72"/>
      <c r="C46" s="72"/>
      <c r="D46" s="72"/>
      <c r="E46" s="72"/>
      <c r="F46" s="72"/>
      <c r="G46" s="72"/>
    </row>
    <row r="47" spans="1:7" ht="15.75" customHeight="1">
      <c r="A47" s="72"/>
      <c r="B47" s="72"/>
      <c r="C47" s="72"/>
      <c r="D47" s="72"/>
      <c r="E47" s="72"/>
      <c r="F47" s="72"/>
      <c r="G47" s="72"/>
    </row>
    <row r="48" spans="1:7" ht="15.75" customHeight="1">
      <c r="A48" s="72"/>
      <c r="B48" s="72"/>
      <c r="C48" s="72"/>
      <c r="D48" s="72"/>
      <c r="E48" s="72"/>
      <c r="F48" s="72"/>
      <c r="G48" s="72"/>
    </row>
    <row r="49" spans="1:7" ht="15.75" customHeight="1">
      <c r="A49" s="72"/>
      <c r="B49" s="72"/>
      <c r="C49" s="72"/>
      <c r="D49" s="72"/>
      <c r="E49" s="72"/>
      <c r="F49" s="72"/>
      <c r="G49" s="72"/>
    </row>
    <row r="50" spans="1:7" ht="15.75" customHeight="1">
      <c r="A50" s="72"/>
      <c r="B50" s="72"/>
      <c r="C50" s="72"/>
      <c r="D50" s="72"/>
      <c r="E50" s="72"/>
      <c r="F50" s="72"/>
      <c r="G50" s="72"/>
    </row>
    <row r="51" spans="1:7" ht="15.75" customHeight="1">
      <c r="A51" s="72"/>
      <c r="B51" s="72"/>
      <c r="C51" s="72"/>
      <c r="D51" s="72"/>
      <c r="E51" s="72"/>
      <c r="F51" s="72"/>
      <c r="G51" s="72"/>
    </row>
  </sheetData>
  <mergeCells count="2">
    <mergeCell ref="A1:G2"/>
    <mergeCell ref="A3:G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87E64-1162-4AD5-9F4A-E3453469882F}">
  <dimension ref="A1:B11"/>
  <sheetViews>
    <sheetView workbookViewId="0">
      <selection activeCell="F13" sqref="F13"/>
    </sheetView>
  </sheetViews>
  <sheetFormatPr baseColWidth="10" defaultRowHeight="13"/>
  <cols>
    <col min="1" max="1" width="17.83203125" bestFit="1" customWidth="1"/>
    <col min="2" max="2" width="29.5" bestFit="1" customWidth="1"/>
    <col min="3" max="9" width="23" bestFit="1" customWidth="1"/>
    <col min="10" max="10" width="13.1640625" bestFit="1" customWidth="1"/>
  </cols>
  <sheetData>
    <row r="1" spans="1:2">
      <c r="A1" s="47" t="s">
        <v>296</v>
      </c>
      <c r="B1" t="s">
        <v>298</v>
      </c>
    </row>
    <row r="2" spans="1:2">
      <c r="A2" s="48">
        <v>2015</v>
      </c>
      <c r="B2">
        <v>1</v>
      </c>
    </row>
    <row r="3" spans="1:2">
      <c r="A3" s="48">
        <v>2016</v>
      </c>
      <c r="B3">
        <v>2</v>
      </c>
    </row>
    <row r="4" spans="1:2">
      <c r="A4" s="48">
        <v>2017</v>
      </c>
      <c r="B4">
        <v>1</v>
      </c>
    </row>
    <row r="5" spans="1:2">
      <c r="A5" s="48">
        <v>2018</v>
      </c>
      <c r="B5">
        <v>1</v>
      </c>
    </row>
    <row r="6" spans="1:2">
      <c r="A6" s="48">
        <v>2019</v>
      </c>
      <c r="B6">
        <v>1</v>
      </c>
    </row>
    <row r="7" spans="1:2">
      <c r="A7" s="48">
        <v>2020</v>
      </c>
      <c r="B7">
        <v>1</v>
      </c>
    </row>
    <row r="8" spans="1:2">
      <c r="A8" s="48">
        <v>2021</v>
      </c>
      <c r="B8">
        <v>3</v>
      </c>
    </row>
    <row r="9" spans="1:2">
      <c r="A9" s="48">
        <v>2022</v>
      </c>
      <c r="B9">
        <v>3</v>
      </c>
    </row>
    <row r="10" spans="1:2">
      <c r="A10" s="48">
        <v>2023</v>
      </c>
      <c r="B10">
        <v>1</v>
      </c>
    </row>
    <row r="11" spans="1:2">
      <c r="A11" s="48" t="s">
        <v>297</v>
      </c>
      <c r="B11">
        <v>14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377D3-1415-4B0E-B797-9075F568C969}">
  <dimension ref="A1:C7"/>
  <sheetViews>
    <sheetView workbookViewId="0">
      <selection activeCell="C12" sqref="C12"/>
    </sheetView>
  </sheetViews>
  <sheetFormatPr baseColWidth="10" defaultRowHeight="13"/>
  <cols>
    <col min="1" max="1" width="30" bestFit="1" customWidth="1"/>
    <col min="2" max="2" width="28.83203125" bestFit="1" customWidth="1"/>
  </cols>
  <sheetData>
    <row r="1" spans="1:3">
      <c r="A1" s="47" t="s">
        <v>296</v>
      </c>
      <c r="B1" t="s">
        <v>299</v>
      </c>
    </row>
    <row r="2" spans="1:3">
      <c r="A2" s="48" t="s">
        <v>21</v>
      </c>
      <c r="B2">
        <v>8</v>
      </c>
      <c r="C2">
        <f>8*14/100</f>
        <v>1.1200000000000001</v>
      </c>
    </row>
    <row r="3" spans="1:3">
      <c r="A3" s="48" t="s">
        <v>221</v>
      </c>
      <c r="B3">
        <v>1</v>
      </c>
      <c r="C3">
        <f>1*14/100</f>
        <v>0.14000000000000001</v>
      </c>
    </row>
    <row r="4" spans="1:3">
      <c r="A4" s="48" t="s">
        <v>40</v>
      </c>
      <c r="B4">
        <v>2</v>
      </c>
      <c r="C4">
        <f>2*14/100</f>
        <v>0.28000000000000003</v>
      </c>
    </row>
    <row r="5" spans="1:3">
      <c r="A5" s="48" t="s">
        <v>301</v>
      </c>
      <c r="B5">
        <v>1</v>
      </c>
      <c r="C5">
        <f>1*14/100</f>
        <v>0.14000000000000001</v>
      </c>
    </row>
    <row r="6" spans="1:3">
      <c r="A6" s="48" t="s">
        <v>300</v>
      </c>
      <c r="B6">
        <v>2</v>
      </c>
      <c r="C6">
        <f>2*14/100</f>
        <v>0.28000000000000003</v>
      </c>
    </row>
    <row r="7" spans="1:3">
      <c r="A7" s="48" t="s">
        <v>297</v>
      </c>
      <c r="B7">
        <v>14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128F-875F-4D42-93B8-10B2B6E9C593}">
  <dimension ref="A1:B10"/>
  <sheetViews>
    <sheetView workbookViewId="0">
      <selection activeCell="K18" sqref="K18"/>
    </sheetView>
  </sheetViews>
  <sheetFormatPr baseColWidth="10" defaultRowHeight="13"/>
  <cols>
    <col min="1" max="1" width="17.83203125" bestFit="1" customWidth="1"/>
    <col min="2" max="2" width="39.5" bestFit="1" customWidth="1"/>
  </cols>
  <sheetData>
    <row r="1" spans="1:2">
      <c r="A1" s="47" t="s">
        <v>296</v>
      </c>
      <c r="B1" t="s">
        <v>302</v>
      </c>
    </row>
    <row r="2" spans="1:2">
      <c r="A2" s="48" t="s">
        <v>25</v>
      </c>
      <c r="B2">
        <v>1</v>
      </c>
    </row>
    <row r="3" spans="1:2">
      <c r="A3" s="48" t="s">
        <v>169</v>
      </c>
      <c r="B3">
        <v>1</v>
      </c>
    </row>
    <row r="4" spans="1:2">
      <c r="A4" s="48" t="s">
        <v>79</v>
      </c>
      <c r="B4">
        <v>2</v>
      </c>
    </row>
    <row r="5" spans="1:2">
      <c r="A5" s="48" t="s">
        <v>42</v>
      </c>
      <c r="B5">
        <v>1</v>
      </c>
    </row>
    <row r="6" spans="1:2">
      <c r="A6" s="48" t="s">
        <v>293</v>
      </c>
      <c r="B6">
        <v>1</v>
      </c>
    </row>
    <row r="7" spans="1:2">
      <c r="A7" s="48" t="s">
        <v>138</v>
      </c>
      <c r="B7">
        <v>2</v>
      </c>
    </row>
    <row r="8" spans="1:2">
      <c r="A8" s="48" t="s">
        <v>63</v>
      </c>
      <c r="B8">
        <v>1</v>
      </c>
    </row>
    <row r="9" spans="1:2">
      <c r="A9" s="48" t="s">
        <v>103</v>
      </c>
      <c r="B9">
        <v>1</v>
      </c>
    </row>
    <row r="10" spans="1:2">
      <c r="A10" s="48" t="s">
        <v>297</v>
      </c>
      <c r="B10">
        <v>10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BCF0B-4D14-4C2B-A655-E0CD45951DDF}">
  <dimension ref="A1:B6"/>
  <sheetViews>
    <sheetView workbookViewId="0">
      <selection activeCell="I22" sqref="I22"/>
    </sheetView>
  </sheetViews>
  <sheetFormatPr baseColWidth="10" defaultRowHeight="13"/>
  <cols>
    <col min="1" max="1" width="17.83203125" bestFit="1" customWidth="1"/>
    <col min="2" max="2" width="55.5" bestFit="1" customWidth="1"/>
  </cols>
  <sheetData>
    <row r="1" spans="1:2">
      <c r="A1" s="47" t="s">
        <v>296</v>
      </c>
      <c r="B1" t="s">
        <v>303</v>
      </c>
    </row>
    <row r="2" spans="1:2">
      <c r="A2" s="48" t="s">
        <v>89</v>
      </c>
      <c r="B2">
        <v>2</v>
      </c>
    </row>
    <row r="3" spans="1:2">
      <c r="A3" s="48" t="s">
        <v>43</v>
      </c>
      <c r="B3">
        <v>5</v>
      </c>
    </row>
    <row r="4" spans="1:2">
      <c r="A4" s="48" t="s">
        <v>22</v>
      </c>
      <c r="B4">
        <v>2</v>
      </c>
    </row>
    <row r="5" spans="1:2">
      <c r="A5" s="48" t="s">
        <v>80</v>
      </c>
      <c r="B5">
        <v>1</v>
      </c>
    </row>
    <row r="6" spans="1:2">
      <c r="A6" s="48" t="s">
        <v>297</v>
      </c>
      <c r="B6">
        <v>10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86D8-F4A3-4450-87B7-4C2B1F9ECBFD}">
  <dimension ref="A1:B11"/>
  <sheetViews>
    <sheetView workbookViewId="0">
      <selection activeCell="H25" sqref="H25"/>
    </sheetView>
  </sheetViews>
  <sheetFormatPr baseColWidth="10" defaultRowHeight="13"/>
  <cols>
    <col min="1" max="1" width="17.83203125" bestFit="1" customWidth="1"/>
    <col min="2" max="2" width="39.5" bestFit="1" customWidth="1"/>
  </cols>
  <sheetData>
    <row r="1" spans="1:2">
      <c r="A1" s="47" t="s">
        <v>296</v>
      </c>
      <c r="B1" t="s">
        <v>302</v>
      </c>
    </row>
    <row r="2" spans="1:2">
      <c r="A2" s="48" t="s">
        <v>25</v>
      </c>
      <c r="B2">
        <v>1</v>
      </c>
    </row>
    <row r="3" spans="1:2">
      <c r="A3" s="48" t="s">
        <v>169</v>
      </c>
      <c r="B3">
        <v>1</v>
      </c>
    </row>
    <row r="4" spans="1:2">
      <c r="A4" s="48" t="s">
        <v>79</v>
      </c>
      <c r="B4">
        <v>4</v>
      </c>
    </row>
    <row r="5" spans="1:2">
      <c r="A5" s="48" t="s">
        <v>263</v>
      </c>
      <c r="B5">
        <v>1</v>
      </c>
    </row>
    <row r="6" spans="1:2">
      <c r="A6" s="48" t="s">
        <v>42</v>
      </c>
      <c r="B6">
        <v>2</v>
      </c>
    </row>
    <row r="7" spans="1:2">
      <c r="A7" s="48" t="s">
        <v>293</v>
      </c>
      <c r="B7">
        <v>1</v>
      </c>
    </row>
    <row r="8" spans="1:2">
      <c r="A8" s="48" t="s">
        <v>138</v>
      </c>
      <c r="B8">
        <v>2</v>
      </c>
    </row>
    <row r="9" spans="1:2">
      <c r="A9" s="48" t="s">
        <v>63</v>
      </c>
      <c r="B9">
        <v>1</v>
      </c>
    </row>
    <row r="10" spans="1:2">
      <c r="A10" s="48" t="s">
        <v>103</v>
      </c>
      <c r="B10">
        <v>1</v>
      </c>
    </row>
    <row r="11" spans="1:2">
      <c r="A11" s="48" t="s">
        <v>297</v>
      </c>
      <c r="B11">
        <v>14</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BB3C-BABD-4D91-AA2C-695A800BE72B}">
  <dimension ref="A1:A9"/>
  <sheetViews>
    <sheetView workbookViewId="0">
      <selection activeCell="F45" sqref="F45"/>
    </sheetView>
  </sheetViews>
  <sheetFormatPr baseColWidth="10" defaultRowHeight="13"/>
  <cols>
    <col min="1" max="1" width="17.83203125" bestFit="1" customWidth="1"/>
  </cols>
  <sheetData>
    <row r="1" spans="1:1">
      <c r="A1" s="47" t="s">
        <v>296</v>
      </c>
    </row>
    <row r="2" spans="1:1">
      <c r="A2" s="48" t="s">
        <v>25</v>
      </c>
    </row>
    <row r="3" spans="1:1">
      <c r="A3" s="48" t="s">
        <v>169</v>
      </c>
    </row>
    <row r="4" spans="1:1">
      <c r="A4" s="48" t="s">
        <v>79</v>
      </c>
    </row>
    <row r="5" spans="1:1">
      <c r="A5" s="48" t="s">
        <v>263</v>
      </c>
    </row>
    <row r="6" spans="1:1">
      <c r="A6" s="48" t="s">
        <v>42</v>
      </c>
    </row>
    <row r="7" spans="1:1">
      <c r="A7" s="48" t="s">
        <v>293</v>
      </c>
    </row>
    <row r="8" spans="1:1">
      <c r="A8" s="48" t="s">
        <v>63</v>
      </c>
    </row>
    <row r="9" spans="1:1">
      <c r="A9" s="48" t="s">
        <v>297</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30983-486B-439C-AA33-F7A68BEC86A4}">
  <dimension ref="A1:B8"/>
  <sheetViews>
    <sheetView workbookViewId="0">
      <selection activeCell="G22" sqref="G22"/>
    </sheetView>
  </sheetViews>
  <sheetFormatPr baseColWidth="10" defaultRowHeight="13"/>
  <cols>
    <col min="1" max="1" width="17.83203125" bestFit="1" customWidth="1"/>
    <col min="2" max="2" width="39.5" bestFit="1" customWidth="1"/>
  </cols>
  <sheetData>
    <row r="1" spans="1:2">
      <c r="A1" s="47" t="s">
        <v>296</v>
      </c>
      <c r="B1" t="s">
        <v>302</v>
      </c>
    </row>
    <row r="2" spans="1:2">
      <c r="A2" s="48" t="s">
        <v>169</v>
      </c>
      <c r="B2">
        <v>4</v>
      </c>
    </row>
    <row r="3" spans="1:2">
      <c r="A3" s="48" t="s">
        <v>79</v>
      </c>
      <c r="B3">
        <v>4</v>
      </c>
    </row>
    <row r="4" spans="1:2">
      <c r="A4" s="48" t="s">
        <v>263</v>
      </c>
      <c r="B4">
        <v>1</v>
      </c>
    </row>
    <row r="5" spans="1:2">
      <c r="A5" s="48" t="s">
        <v>42</v>
      </c>
      <c r="B5">
        <v>2</v>
      </c>
    </row>
    <row r="6" spans="1:2">
      <c r="A6" s="48" t="s">
        <v>293</v>
      </c>
      <c r="B6">
        <v>1</v>
      </c>
    </row>
    <row r="7" spans="1:2">
      <c r="A7" s="48" t="s">
        <v>63</v>
      </c>
      <c r="B7">
        <v>2</v>
      </c>
    </row>
    <row r="8" spans="1:2">
      <c r="A8" s="48" t="s">
        <v>297</v>
      </c>
      <c r="B8">
        <v>14</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4199-BBBB-408E-A41D-17311D3F93CC}">
  <dimension ref="A1:B12"/>
  <sheetViews>
    <sheetView zoomScale="70" zoomScaleNormal="70" workbookViewId="0">
      <selection activeCell="B9" sqref="B9"/>
    </sheetView>
  </sheetViews>
  <sheetFormatPr baseColWidth="10" defaultRowHeight="13"/>
  <cols>
    <col min="1" max="1" width="22.6640625" customWidth="1"/>
    <col min="2" max="2" width="55.5" bestFit="1" customWidth="1"/>
  </cols>
  <sheetData>
    <row r="1" spans="1:2">
      <c r="A1" s="47" t="s">
        <v>296</v>
      </c>
      <c r="B1" t="s">
        <v>303</v>
      </c>
    </row>
    <row r="2" spans="1:2">
      <c r="A2" s="48" t="s">
        <v>89</v>
      </c>
      <c r="B2">
        <v>2</v>
      </c>
    </row>
    <row r="3" spans="1:2">
      <c r="A3" s="48" t="s">
        <v>43</v>
      </c>
      <c r="B3">
        <v>6</v>
      </c>
    </row>
    <row r="4" spans="1:2">
      <c r="A4" s="48" t="s">
        <v>22</v>
      </c>
      <c r="B4">
        <v>2</v>
      </c>
    </row>
    <row r="5" spans="1:2">
      <c r="A5" s="48" t="s">
        <v>80</v>
      </c>
      <c r="B5">
        <v>4</v>
      </c>
    </row>
    <row r="6" spans="1:2">
      <c r="A6" s="48" t="s">
        <v>297</v>
      </c>
      <c r="B6">
        <v>14</v>
      </c>
    </row>
    <row r="9" spans="1:2">
      <c r="A9" s="49" t="s">
        <v>304</v>
      </c>
      <c r="B9">
        <v>2</v>
      </c>
    </row>
    <row r="10" spans="1:2">
      <c r="A10" s="49" t="s">
        <v>305</v>
      </c>
      <c r="B10">
        <v>6</v>
      </c>
    </row>
    <row r="11" spans="1:2">
      <c r="A11" s="49" t="s">
        <v>306</v>
      </c>
      <c r="B11">
        <v>2</v>
      </c>
    </row>
    <row r="12" spans="1:2">
      <c r="A12" s="48" t="s">
        <v>80</v>
      </c>
      <c r="B12">
        <v>4</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Matriz de sistematización</vt:lpstr>
      <vt:lpstr>Por Año</vt:lpstr>
      <vt:lpstr>Motor</vt:lpstr>
      <vt:lpstr>Hoja8</vt:lpstr>
      <vt:lpstr>Hoja9</vt:lpstr>
      <vt:lpstr>Hoja10</vt:lpstr>
      <vt:lpstr>Hoja12</vt:lpstr>
      <vt:lpstr>Hoja14</vt:lpstr>
      <vt:lpstr>Hoja15</vt:lpstr>
      <vt:lpstr>Información bibliográfica</vt:lpstr>
      <vt:lpstr>Instructivo para llenar la matr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VALENTINA ARENAS P�REZ</cp:lastModifiedBy>
  <dcterms:created xsi:type="dcterms:W3CDTF">2023-09-30T13:24:54Z</dcterms:created>
  <dcterms:modified xsi:type="dcterms:W3CDTF">2024-09-07T15:30:44Z</dcterms:modified>
</cp:coreProperties>
</file>