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teproyecto\anteproyecto\"/>
    </mc:Choice>
  </mc:AlternateContent>
  <bookViews>
    <workbookView xWindow="0" yWindow="0" windowWidth="20490" windowHeight="693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E93" i="1"/>
  <c r="D93" i="1"/>
  <c r="G93" i="1" s="1"/>
  <c r="G92" i="1"/>
  <c r="G91" i="1"/>
  <c r="G90" i="1"/>
  <c r="G89" i="1"/>
  <c r="G88" i="1"/>
  <c r="F84" i="1"/>
  <c r="E84" i="1"/>
  <c r="D84" i="1"/>
  <c r="G84" i="1" s="1"/>
  <c r="G83" i="1"/>
  <c r="G82" i="1"/>
  <c r="G81" i="1"/>
  <c r="G80" i="1"/>
  <c r="G79" i="1"/>
  <c r="F75" i="1"/>
  <c r="E75" i="1"/>
  <c r="D75" i="1"/>
  <c r="G74" i="1"/>
  <c r="G73" i="1"/>
  <c r="G72" i="1"/>
  <c r="G71" i="1"/>
  <c r="G70" i="1"/>
  <c r="F65" i="1"/>
  <c r="E65" i="1"/>
  <c r="D65" i="1"/>
  <c r="G65" i="1" s="1"/>
  <c r="G64" i="1"/>
  <c r="G63" i="1"/>
  <c r="G62" i="1"/>
  <c r="G61" i="1"/>
  <c r="G60" i="1"/>
  <c r="F55" i="1"/>
  <c r="E55" i="1"/>
  <c r="D55" i="1"/>
  <c r="G55" i="1" s="1"/>
  <c r="G54" i="1"/>
  <c r="G53" i="1"/>
  <c r="G52" i="1"/>
  <c r="G51" i="1"/>
  <c r="G50" i="1"/>
  <c r="F46" i="1"/>
  <c r="E46" i="1"/>
  <c r="D46" i="1"/>
  <c r="G46" i="1" s="1"/>
  <c r="G45" i="1"/>
  <c r="G44" i="1"/>
  <c r="G43" i="1"/>
  <c r="G42" i="1"/>
  <c r="G41" i="1"/>
  <c r="G36" i="1"/>
  <c r="G35" i="1"/>
  <c r="G34" i="1"/>
  <c r="G33" i="1"/>
  <c r="G32" i="1"/>
  <c r="F37" i="1"/>
  <c r="E37" i="1"/>
  <c r="D37" i="1"/>
  <c r="G37" i="1" s="1"/>
  <c r="G27" i="1"/>
  <c r="G26" i="1"/>
  <c r="G25" i="1"/>
  <c r="G24" i="1"/>
  <c r="G23" i="1"/>
  <c r="F28" i="1"/>
  <c r="E28" i="1"/>
  <c r="D28" i="1"/>
  <c r="G28" i="1" s="1"/>
  <c r="G18" i="1"/>
  <c r="G17" i="1"/>
  <c r="G16" i="1"/>
  <c r="G15" i="1"/>
  <c r="G14" i="1"/>
  <c r="F19" i="1"/>
  <c r="E19" i="1"/>
  <c r="D19" i="1"/>
  <c r="G19" i="1" s="1"/>
  <c r="E10" i="1"/>
  <c r="D10" i="1"/>
  <c r="F10" i="1"/>
  <c r="G9" i="1"/>
  <c r="G6" i="1"/>
  <c r="G7" i="1"/>
  <c r="G8" i="1"/>
  <c r="G5" i="1"/>
  <c r="G75" i="1" l="1"/>
  <c r="G10" i="1" l="1"/>
</calcChain>
</file>

<file path=xl/sharedStrings.xml><?xml version="1.0" encoding="utf-8"?>
<sst xmlns="http://schemas.openxmlformats.org/spreadsheetml/2006/main" count="170" uniqueCount="77">
  <si>
    <t>Evaluacion factores de estrés en el trabajo, UCE PROMEDAN Rionegro 2018.</t>
  </si>
  <si>
    <t>Liderazgo y justicia en el trabajo</t>
  </si>
  <si>
    <t>SI</t>
  </si>
  <si>
    <t>NO</t>
  </si>
  <si>
    <t>PRIORIZAR</t>
  </si>
  <si>
    <t>Exigencias del trabajo</t>
  </si>
  <si>
    <t>COMENTARIOS</t>
  </si>
  <si>
    <t>Control del trabajo</t>
  </si>
  <si>
    <t>Apoyo social</t>
  </si>
  <si>
    <t>Ambiente físico</t>
  </si>
  <si>
    <t>Equilibrio entre vida y trabajo y tiempo de trabajo</t>
  </si>
  <si>
    <t>Reconocimiento en el trabajo</t>
  </si>
  <si>
    <t>Protección contra la conducta ofensiva</t>
  </si>
  <si>
    <t>Seguridad en el empleo</t>
  </si>
  <si>
    <t>Información y comunicación</t>
  </si>
  <si>
    <t>Se le dan a conocer a la coordinación los problemas pero en ocasiones las respuestas tardan en darse</t>
  </si>
  <si>
    <t>Mejorar los espacios para expresar las 
necesidades</t>
  </si>
  <si>
    <t>Ya tenemos muchas tareas</t>
  </si>
  <si>
    <t>No tenemos reuniones para dar nuestros puntos de vista en la reunión participativa no tenemos espacio para hablar de esas cosas</t>
  </si>
  <si>
    <t>Que sean en horario laboral</t>
  </si>
  <si>
    <t>En los consultorios hace mucho calor</t>
  </si>
  <si>
    <t>se presento una encuesta sin marcar la casilla si/no</t>
  </si>
  <si>
    <t>Número</t>
  </si>
  <si>
    <t>%SI</t>
  </si>
  <si>
    <t>TOTAL</t>
  </si>
  <si>
    <t>DIMENSION</t>
  </si>
  <si>
    <t>Desarrollar y comunicar la política del centro de trabajo y las estrategias para la prevención del estrés en el trabajo</t>
  </si>
  <si>
    <t xml:space="preserve">Establecer procedimientos 
para prohibir la discriminación 
y tratar a los trabajadores con 
justicia.
</t>
  </si>
  <si>
    <t>Fomentar la comunicación 
informal entre los gerentes y 
trabajadores, y entre los 
trabajadores.</t>
  </si>
  <si>
    <t>Mantener la confdencialidad 
de los problemas privados y 
personales de los empleados.</t>
  </si>
  <si>
    <t>Abordar los problemas del 
lugar de trabajo 
inmediatamente cuando 
acaban  de ocurrir</t>
  </si>
  <si>
    <t>Ajustar la carga de trabajo 
total, teniendo en cuenta el 
número y la capacidad de los 
trabajadores.</t>
  </si>
  <si>
    <t>Reorganizar la asignación de 
trabajo para evitar demandas 
excesivas a los trabajadores.</t>
  </si>
  <si>
    <t>Planifcar el trabajo 
cuidadosamente y de acuerdo 
con los plazos establecidos y 
el ritmo de trabajo.</t>
  </si>
  <si>
    <t>Asegurarse de que las tareas y 
responsabilidades están 
claramente  defnidas.</t>
  </si>
  <si>
    <t>Proporcionar tareas 
alternativas para mantener la 
atención al trabajar.</t>
  </si>
  <si>
    <t>Involucrar a los trabajadores en 
la toma de decisiones sobre la 
organización de su trabajo</t>
  </si>
  <si>
    <t>Aumentar la libertad de los 
trabajadores y el control sobre 
la forma en que hacen su 
trabajo</t>
  </si>
  <si>
    <t>Organizar el trabajo de tal 
manera que las nuevas 
competencias, habilidades y 
conocimientos se desarrollen</t>
  </si>
  <si>
    <t>Fomentar la participación de 
los trabajadores en la mejora 
de las condiciones de trabajo y 
la productividad</t>
  </si>
  <si>
    <t xml:space="preserve">Organizar reuniones periódicas 
para discutir problemas en 
lugar de trabajo y posibles 
soluciones. </t>
  </si>
  <si>
    <t xml:space="preserve">Establecer medidas de apoyo 
social basadas en estrechas 
relaciones entre los gerentes y los trabajadores para que 
puedan obtener apoyo los unos 
de los otros. </t>
  </si>
  <si>
    <t>Promover la ayuda mutua y el 
intercambio de conocimientos 
y experiencia entre los 
trabajadores.</t>
  </si>
  <si>
    <t xml:space="preserve">Identifcar y utilizar asesoría 
externa para proporcionar 
asistencia a los empleados. </t>
  </si>
  <si>
    <t>Organizar actividades sociales 
durante o después de las horas 
de trabajo.</t>
  </si>
  <si>
    <t>Proporcionar ayuda y apoyo a 
los trabajadores cuando sea 
necesario.</t>
  </si>
  <si>
    <t>Establecer procedimientos 
claros para la evaluación y el 
control de riesgos basados en 
los sistemas de gestión de 
seguridad y salud existentes.</t>
  </si>
  <si>
    <t>Proporcionar un ambiente de 
trabajo confortable que sea 
propicio para la salud física y 
mental.</t>
  </si>
  <si>
    <t>Eliminar o reducir los riesgos 
para la seguridad y salud en su 
origen.</t>
  </si>
  <si>
    <t>Proporcionar instalaciones de 
descanso limpias.</t>
  </si>
  <si>
    <t>Establecer planes de 
emergencia para facilitar las 
operaciones de emergencia y 
una evacuación rápida.</t>
  </si>
  <si>
    <t xml:space="preserve">Hacer participar a los 
trabajadores en la elaboración 
de los horarios de trabajo. </t>
  </si>
  <si>
    <t xml:space="preserve">Planifcar los horarios de 
trabajo para adaptarse a las 
necesidades de la empresa y las necesidades especiales de 
los trabajadores. </t>
  </si>
  <si>
    <t>Establecer medidas y límites 
para evitar horas de trabajo 
excesivamente largas.</t>
  </si>
  <si>
    <t>Optimizar el tiempo de trabajo 
para que los trabajadores 
puedan cumplir con sus 
responsabilidades familiares</t>
  </si>
  <si>
    <t>Ajustar la duración y la 
frecuencia de las pausas y los 
descansos según la carga de 
trabajo.</t>
  </si>
  <si>
    <t>Alabar abiertamente el buen 
desempeño de los trabajadores 
y equipos.</t>
  </si>
  <si>
    <t>Implementar un sistema por el 
cual los trabajadores conozcan 
las consecuencias de su 
trabajo.</t>
  </si>
  <si>
    <t>Establecer un sistema en el 
que los trabajadores puedan 
expresar sus sentimientos y 
opiniones.</t>
  </si>
  <si>
    <t>Tratar a mujeres y hombres por 
igual.</t>
  </si>
  <si>
    <t>Proporcionar buenas 
perspectivas de carrera</t>
  </si>
  <si>
    <t>Establecer e implementar un 
marco organizativo y 
estrategias en las que el 
comportamiento ofensivo se 
previene o se trata de manera 
rápida y adecuada.</t>
  </si>
  <si>
    <t>Organizar formación y 
sensibilización sobre el 
comportamiento  respetable</t>
  </si>
  <si>
    <t>Establecer procedimientos y modelos de acción para hacer 
frente a la violencia, el abuso y 
el acoso en el trabajo.</t>
  </si>
  <si>
    <t>Proporcionar intervenciones 
rápidas y culturalmente 
sensibles para ayudar a las 
personas involucradas en el 
comportamiento ofensivo.</t>
  </si>
  <si>
    <t>Organizar áreas de trabajo para 
proteger a los trabajadores de 
violencia por parte de los 
clientes y otras personas 
ajenas a la empresa</t>
  </si>
  <si>
    <t>Planear el trabajo de forma que 
se mejore la posibilidad de un 
empleo estable</t>
  </si>
  <si>
    <t>Proporcionar un contrato de 
trabajo escrito que indique 
claramente lo relativo a las 
condiciones de empleo y 
salario.</t>
  </si>
  <si>
    <t>Mejorar la seguridad en el 
empleo y proteger a los 
trabajadores y sus 
representantes del despido 
injustifcado</t>
  </si>
  <si>
    <t>Hacer una regla para los 
dirigentes: ir al lugar de trabajo 
y hablar con los trabajadores</t>
  </si>
  <si>
    <t>Informar regularmente a los 
trabajadores acerca de las 
decisiones importantes, 
utilizando los medios 
adecuados</t>
  </si>
  <si>
    <t>Informar a la alta dirección de 
las opiniones de los 
trabajadores.</t>
  </si>
  <si>
    <t>Dar a los trabajadores la 
información pertinente sobre 
los planes futuros y los 
cambios</t>
  </si>
  <si>
    <t>Ítem de verificación</t>
  </si>
  <si>
    <t>Garantizar la estabilidad en el 
empleo de los trabajadores en 
situación de licencia parental</t>
  </si>
  <si>
    <t>Asegurarse de que los salarios 
se pagan regularmente y se 
proporcionan beneficios de 
acuerdo con el contrato 
correspondiente</t>
  </si>
  <si>
    <t>Hacer una regla para los 
dirigentes: ir al lugar de trabajo 
y hablar con los trabajadores sobre cualquier problema.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</si>
</sst>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9" fontId="0" fillId="0" borderId="0" xfId="0" applyNumberFormat="1"/>
    <xf numFmtId="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topLeftCell="A88" zoomScale="90" zoomScaleNormal="90" workbookViewId="0">
      <selection activeCell="A89" sqref="A89"/>
    </sheetView>
  </sheetViews>
  <sheetFormatPr baseColWidth="10" defaultRowHeight="15" x14ac:dyDescent="0.25"/>
  <cols>
    <col min="1" max="1" width="35.7109375" customWidth="1"/>
    <col min="2" max="2" width="14.5703125" customWidth="1"/>
    <col min="7" max="7" width="10.7109375" customWidth="1"/>
    <col min="8" max="8" width="16.7109375" customWidth="1"/>
    <col min="9" max="9" width="33.5703125" customWidth="1"/>
    <col min="10" max="10" width="16.85546875" customWidth="1"/>
  </cols>
  <sheetData>
    <row r="1" spans="1:11" x14ac:dyDescent="0.25">
      <c r="A1" t="s">
        <v>0</v>
      </c>
    </row>
    <row r="3" spans="1:11" x14ac:dyDescent="0.25">
      <c r="A3" s="9" t="s">
        <v>25</v>
      </c>
      <c r="B3" s="9" t="s">
        <v>1</v>
      </c>
      <c r="C3" s="9"/>
      <c r="D3" s="9"/>
      <c r="E3" s="9"/>
      <c r="F3" s="9"/>
      <c r="G3" s="9"/>
      <c r="H3" s="9"/>
      <c r="I3" s="9"/>
      <c r="J3" s="14"/>
      <c r="K3" s="14"/>
    </row>
    <row r="4" spans="1:11" x14ac:dyDescent="0.25">
      <c r="A4" s="17" t="s">
        <v>73</v>
      </c>
      <c r="B4" s="9" t="s">
        <v>22</v>
      </c>
      <c r="C4" s="9"/>
      <c r="D4" s="10" t="s">
        <v>2</v>
      </c>
      <c r="E4" s="10" t="s">
        <v>3</v>
      </c>
      <c r="F4" s="10" t="s">
        <v>24</v>
      </c>
      <c r="G4" s="10" t="s">
        <v>23</v>
      </c>
      <c r="H4" s="10" t="s">
        <v>4</v>
      </c>
      <c r="I4" s="10" t="s">
        <v>6</v>
      </c>
      <c r="J4" s="15"/>
      <c r="K4" s="15"/>
    </row>
    <row r="5" spans="1:11" ht="42" customHeight="1" x14ac:dyDescent="0.25">
      <c r="A5" s="13" t="s">
        <v>26</v>
      </c>
      <c r="B5">
        <v>1</v>
      </c>
      <c r="D5" s="1">
        <v>19</v>
      </c>
      <c r="E5" s="1"/>
      <c r="F5">
        <v>19</v>
      </c>
      <c r="G5" s="7">
        <f>D5/F5</f>
        <v>1</v>
      </c>
      <c r="H5" s="1">
        <v>2</v>
      </c>
      <c r="J5" s="14"/>
      <c r="K5" s="14"/>
    </row>
    <row r="6" spans="1:11" ht="75" x14ac:dyDescent="0.25">
      <c r="A6" s="2" t="s">
        <v>27</v>
      </c>
      <c r="B6">
        <v>2</v>
      </c>
      <c r="D6" s="1">
        <v>2</v>
      </c>
      <c r="E6" s="1">
        <v>17</v>
      </c>
      <c r="F6">
        <v>19</v>
      </c>
      <c r="G6" s="7">
        <f t="shared" ref="G6:G8" si="0">D6/F6</f>
        <v>0.10526315789473684</v>
      </c>
      <c r="H6" s="1"/>
      <c r="J6" s="14"/>
      <c r="K6" s="14"/>
    </row>
    <row r="7" spans="1:11" ht="60" x14ac:dyDescent="0.25">
      <c r="A7" s="2" t="s">
        <v>28</v>
      </c>
      <c r="B7">
        <v>3</v>
      </c>
      <c r="D7" s="1">
        <v>5</v>
      </c>
      <c r="E7" s="1">
        <v>14</v>
      </c>
      <c r="F7">
        <v>19</v>
      </c>
      <c r="G7" s="7">
        <f t="shared" si="0"/>
        <v>0.26315789473684209</v>
      </c>
      <c r="H7" s="1"/>
      <c r="J7" s="14"/>
      <c r="K7" s="14"/>
    </row>
    <row r="8" spans="1:11" ht="45" x14ac:dyDescent="0.25">
      <c r="A8" s="2" t="s">
        <v>29</v>
      </c>
      <c r="B8">
        <v>4</v>
      </c>
      <c r="D8" s="1">
        <v>1</v>
      </c>
      <c r="E8" s="1">
        <v>18</v>
      </c>
      <c r="F8">
        <v>19</v>
      </c>
      <c r="G8" s="7">
        <f t="shared" si="0"/>
        <v>5.2631578947368418E-2</v>
      </c>
      <c r="H8" s="1"/>
      <c r="J8" s="14"/>
      <c r="K8" s="14"/>
    </row>
    <row r="9" spans="1:11" ht="44.25" customHeight="1" x14ac:dyDescent="0.25">
      <c r="A9" s="13" t="s">
        <v>30</v>
      </c>
      <c r="B9" s="3">
        <v>5</v>
      </c>
      <c r="C9" s="3"/>
      <c r="D9" s="4">
        <v>14</v>
      </c>
      <c r="E9" s="4">
        <v>5</v>
      </c>
      <c r="F9">
        <v>19</v>
      </c>
      <c r="G9" s="7">
        <f>D9/F9</f>
        <v>0.73684210526315785</v>
      </c>
      <c r="H9" s="4"/>
      <c r="I9" s="2" t="s">
        <v>15</v>
      </c>
      <c r="J9" s="14"/>
      <c r="K9" s="14"/>
    </row>
    <row r="10" spans="1:11" ht="44.25" customHeight="1" x14ac:dyDescent="0.25">
      <c r="A10" s="5" t="s">
        <v>24</v>
      </c>
      <c r="B10" s="5"/>
      <c r="C10" s="5"/>
      <c r="D10" s="6">
        <f>SUM(D5:D9)</f>
        <v>41</v>
      </c>
      <c r="E10" s="6">
        <f>SUM(E5:E9)</f>
        <v>54</v>
      </c>
      <c r="F10" s="6">
        <f>SUM(F5:F9)</f>
        <v>95</v>
      </c>
      <c r="G10" s="8">
        <f>D10/F10</f>
        <v>0.43157894736842106</v>
      </c>
      <c r="I10" s="2"/>
      <c r="J10" s="14"/>
      <c r="K10" s="14"/>
    </row>
    <row r="11" spans="1:11" ht="44.25" customHeight="1" x14ac:dyDescent="0.25">
      <c r="A11" s="5"/>
      <c r="B11" s="5"/>
      <c r="C11" s="5"/>
      <c r="D11" s="6"/>
      <c r="E11" s="6"/>
      <c r="F11" s="6"/>
      <c r="G11" s="8"/>
      <c r="I11" s="2"/>
      <c r="J11" s="14"/>
      <c r="K11" s="14"/>
    </row>
    <row r="12" spans="1:11" x14ac:dyDescent="0.25">
      <c r="A12" s="9" t="s">
        <v>25</v>
      </c>
      <c r="B12" s="9" t="s">
        <v>5</v>
      </c>
      <c r="C12" s="5"/>
      <c r="D12" s="6"/>
      <c r="E12" s="6"/>
      <c r="F12" s="9"/>
      <c r="G12" s="9"/>
      <c r="H12" s="6"/>
      <c r="I12" s="11"/>
      <c r="J12" s="14"/>
      <c r="K12" s="14"/>
    </row>
    <row r="13" spans="1:11" x14ac:dyDescent="0.25">
      <c r="A13" s="17" t="s">
        <v>73</v>
      </c>
      <c r="B13" s="9" t="s">
        <v>22</v>
      </c>
      <c r="C13" s="9"/>
      <c r="D13" s="10" t="s">
        <v>2</v>
      </c>
      <c r="E13" s="10" t="s">
        <v>3</v>
      </c>
      <c r="F13" s="9" t="s">
        <v>24</v>
      </c>
      <c r="G13" s="9" t="s">
        <v>23</v>
      </c>
      <c r="H13" s="10" t="s">
        <v>4</v>
      </c>
      <c r="I13" s="10" t="s">
        <v>6</v>
      </c>
      <c r="J13" s="14"/>
      <c r="K13" s="14"/>
    </row>
    <row r="14" spans="1:11" ht="60" x14ac:dyDescent="0.25">
      <c r="A14" s="2" t="s">
        <v>31</v>
      </c>
      <c r="B14">
        <v>6</v>
      </c>
      <c r="D14" s="1">
        <v>11</v>
      </c>
      <c r="E14" s="1">
        <v>8</v>
      </c>
      <c r="F14">
        <v>19</v>
      </c>
      <c r="G14" s="7">
        <f>D14/F14</f>
        <v>0.57894736842105265</v>
      </c>
      <c r="H14" s="1">
        <v>2</v>
      </c>
      <c r="J14" s="14"/>
      <c r="K14" s="14"/>
    </row>
    <row r="15" spans="1:11" ht="45" x14ac:dyDescent="0.25">
      <c r="A15" s="2" t="s">
        <v>32</v>
      </c>
      <c r="B15">
        <v>7</v>
      </c>
      <c r="D15" s="1">
        <v>12</v>
      </c>
      <c r="E15" s="1">
        <v>7</v>
      </c>
      <c r="F15">
        <v>19</v>
      </c>
      <c r="G15" s="7">
        <f t="shared" ref="G15:G17" si="1">D15/F15</f>
        <v>0.63157894736842102</v>
      </c>
      <c r="H15" s="1"/>
      <c r="J15" s="14"/>
      <c r="K15" s="14"/>
    </row>
    <row r="16" spans="1:11" ht="60" x14ac:dyDescent="0.25">
      <c r="A16" s="2" t="s">
        <v>33</v>
      </c>
      <c r="B16">
        <v>8</v>
      </c>
      <c r="D16" s="1">
        <v>14</v>
      </c>
      <c r="E16" s="1">
        <v>5</v>
      </c>
      <c r="F16">
        <v>19</v>
      </c>
      <c r="G16" s="7">
        <f t="shared" si="1"/>
        <v>0.73684210526315785</v>
      </c>
      <c r="H16" s="1">
        <v>1</v>
      </c>
      <c r="J16" s="14"/>
      <c r="K16" s="14"/>
    </row>
    <row r="17" spans="1:11" ht="45" x14ac:dyDescent="0.25">
      <c r="A17" s="2" t="s">
        <v>34</v>
      </c>
      <c r="B17">
        <v>9</v>
      </c>
      <c r="D17" s="1">
        <v>9</v>
      </c>
      <c r="E17" s="1">
        <v>10</v>
      </c>
      <c r="F17">
        <v>19</v>
      </c>
      <c r="G17" s="7">
        <f t="shared" si="1"/>
        <v>0.47368421052631576</v>
      </c>
      <c r="H17" s="1"/>
      <c r="J17" s="14"/>
      <c r="K17" s="14"/>
    </row>
    <row r="18" spans="1:11" ht="45" x14ac:dyDescent="0.25">
      <c r="A18" s="2" t="s">
        <v>35</v>
      </c>
      <c r="B18">
        <v>10</v>
      </c>
      <c r="D18" s="1">
        <v>12</v>
      </c>
      <c r="E18" s="1">
        <v>7</v>
      </c>
      <c r="F18">
        <v>19</v>
      </c>
      <c r="G18" s="7">
        <f>D18/F18</f>
        <v>0.63157894736842102</v>
      </c>
      <c r="H18" s="1"/>
      <c r="I18" t="s">
        <v>17</v>
      </c>
      <c r="J18" s="14"/>
      <c r="K18" s="14"/>
    </row>
    <row r="19" spans="1:11" x14ac:dyDescent="0.25">
      <c r="A19" s="5" t="s">
        <v>24</v>
      </c>
      <c r="B19" s="5"/>
      <c r="C19" s="5"/>
      <c r="D19" s="6">
        <f>SUM(D14:D18)</f>
        <v>58</v>
      </c>
      <c r="E19" s="6">
        <f>SUM(E14:E18)</f>
        <v>37</v>
      </c>
      <c r="F19" s="6">
        <f>SUM(F14:F18)</f>
        <v>95</v>
      </c>
      <c r="G19" s="8">
        <f>D19/F19</f>
        <v>0.61052631578947369</v>
      </c>
      <c r="H19" s="1"/>
      <c r="J19" s="14"/>
      <c r="K19" s="14"/>
    </row>
    <row r="20" spans="1:11" x14ac:dyDescent="0.25">
      <c r="D20" s="1"/>
      <c r="E20" s="1"/>
      <c r="H20" s="1"/>
      <c r="J20" s="14"/>
      <c r="K20" s="14"/>
    </row>
    <row r="21" spans="1:11" x14ac:dyDescent="0.25">
      <c r="A21" s="9" t="s">
        <v>25</v>
      </c>
      <c r="B21" s="9" t="s">
        <v>7</v>
      </c>
      <c r="C21" s="9"/>
      <c r="D21" s="10"/>
      <c r="E21" s="10"/>
      <c r="F21" s="9"/>
      <c r="G21" s="9"/>
      <c r="H21" s="10"/>
      <c r="I21" s="9"/>
      <c r="J21" s="14"/>
      <c r="K21" s="14"/>
    </row>
    <row r="22" spans="1:11" x14ac:dyDescent="0.25">
      <c r="A22" s="17" t="s">
        <v>73</v>
      </c>
      <c r="B22" s="9" t="s">
        <v>22</v>
      </c>
      <c r="C22" s="9"/>
      <c r="D22" s="10" t="s">
        <v>2</v>
      </c>
      <c r="E22" s="10" t="s">
        <v>3</v>
      </c>
      <c r="F22" s="9" t="s">
        <v>24</v>
      </c>
      <c r="G22" s="9" t="s">
        <v>23</v>
      </c>
      <c r="H22" s="10" t="s">
        <v>4</v>
      </c>
      <c r="I22" s="10" t="s">
        <v>6</v>
      </c>
      <c r="J22" s="15"/>
      <c r="K22" s="15"/>
    </row>
    <row r="23" spans="1:11" ht="45" x14ac:dyDescent="0.25">
      <c r="A23" s="2" t="s">
        <v>36</v>
      </c>
      <c r="B23">
        <v>11</v>
      </c>
      <c r="D23" s="1">
        <v>17</v>
      </c>
      <c r="E23" s="1">
        <v>2</v>
      </c>
      <c r="F23">
        <v>19</v>
      </c>
      <c r="G23" s="7">
        <f>D23/F23</f>
        <v>0.89473684210526316</v>
      </c>
      <c r="H23" s="1"/>
      <c r="I23" s="2" t="s">
        <v>16</v>
      </c>
      <c r="J23" s="14"/>
      <c r="K23" s="14"/>
    </row>
    <row r="24" spans="1:11" ht="60" x14ac:dyDescent="0.25">
      <c r="A24" s="2" t="s">
        <v>37</v>
      </c>
      <c r="B24">
        <v>12</v>
      </c>
      <c r="D24" s="1">
        <v>13</v>
      </c>
      <c r="E24" s="1">
        <v>6</v>
      </c>
      <c r="F24">
        <v>19</v>
      </c>
      <c r="G24" s="7">
        <f t="shared" ref="G24:G26" si="2">D24/F24</f>
        <v>0.68421052631578949</v>
      </c>
      <c r="H24" s="1"/>
      <c r="J24" s="14"/>
      <c r="K24" s="14"/>
    </row>
    <row r="25" spans="1:11" ht="60" x14ac:dyDescent="0.25">
      <c r="A25" s="2" t="s">
        <v>38</v>
      </c>
      <c r="B25">
        <v>13</v>
      </c>
      <c r="D25" s="1">
        <v>8</v>
      </c>
      <c r="E25" s="1">
        <v>11</v>
      </c>
      <c r="F25">
        <v>19</v>
      </c>
      <c r="G25" s="7">
        <f t="shared" si="2"/>
        <v>0.42105263157894735</v>
      </c>
      <c r="H25" s="1"/>
      <c r="J25" s="14"/>
      <c r="K25" s="14"/>
    </row>
    <row r="26" spans="1:11" ht="60" x14ac:dyDescent="0.25">
      <c r="A26" s="2" t="s">
        <v>39</v>
      </c>
      <c r="B26">
        <v>14</v>
      </c>
      <c r="D26" s="1">
        <v>17</v>
      </c>
      <c r="E26" s="1">
        <v>2</v>
      </c>
      <c r="F26">
        <v>19</v>
      </c>
      <c r="G26" s="7">
        <f t="shared" si="2"/>
        <v>0.89473684210526316</v>
      </c>
      <c r="H26" s="1">
        <v>1</v>
      </c>
      <c r="I26" s="2" t="s">
        <v>18</v>
      </c>
      <c r="J26" s="14"/>
      <c r="K26" s="14"/>
    </row>
    <row r="27" spans="1:11" ht="60" x14ac:dyDescent="0.25">
      <c r="A27" s="2" t="s">
        <v>40</v>
      </c>
      <c r="B27">
        <v>15</v>
      </c>
      <c r="D27" s="1">
        <v>18</v>
      </c>
      <c r="E27" s="1">
        <v>1</v>
      </c>
      <c r="F27">
        <v>19</v>
      </c>
      <c r="G27" s="7">
        <f>D27/F27</f>
        <v>0.94736842105263153</v>
      </c>
      <c r="H27" s="1">
        <v>3</v>
      </c>
      <c r="J27" s="14"/>
      <c r="K27" s="14"/>
    </row>
    <row r="28" spans="1:11" x14ac:dyDescent="0.25">
      <c r="A28" s="5" t="s">
        <v>24</v>
      </c>
      <c r="B28" s="5"/>
      <c r="C28" s="5"/>
      <c r="D28" s="6">
        <f>SUM(D23:D27)</f>
        <v>73</v>
      </c>
      <c r="E28" s="6">
        <f>SUM(E23:E27)</f>
        <v>22</v>
      </c>
      <c r="F28" s="6">
        <f>SUM(F23:F27)</f>
        <v>95</v>
      </c>
      <c r="G28" s="8">
        <f>D28/F28</f>
        <v>0.76842105263157889</v>
      </c>
      <c r="H28" s="1"/>
      <c r="J28" s="14"/>
      <c r="K28" s="14"/>
    </row>
    <row r="29" spans="1:11" x14ac:dyDescent="0.25">
      <c r="D29" s="1"/>
      <c r="E29" s="1"/>
      <c r="H29" s="1"/>
      <c r="J29" s="14"/>
      <c r="K29" s="14"/>
    </row>
    <row r="30" spans="1:11" x14ac:dyDescent="0.25">
      <c r="A30" s="9" t="s">
        <v>25</v>
      </c>
      <c r="B30" s="9" t="s">
        <v>8</v>
      </c>
      <c r="C30" s="9"/>
      <c r="D30" s="10"/>
      <c r="E30" s="10"/>
      <c r="F30" s="9"/>
      <c r="G30" s="9"/>
      <c r="H30" s="10"/>
      <c r="I30" s="9"/>
      <c r="J30" s="14"/>
      <c r="K30" s="14"/>
    </row>
    <row r="31" spans="1:11" x14ac:dyDescent="0.25">
      <c r="A31" s="17" t="s">
        <v>73</v>
      </c>
      <c r="B31" s="9" t="s">
        <v>22</v>
      </c>
      <c r="C31" s="9"/>
      <c r="D31" s="10" t="s">
        <v>2</v>
      </c>
      <c r="E31" s="10" t="s">
        <v>3</v>
      </c>
      <c r="F31" s="9" t="s">
        <v>24</v>
      </c>
      <c r="G31" s="9" t="s">
        <v>23</v>
      </c>
      <c r="H31" s="10" t="s">
        <v>4</v>
      </c>
      <c r="I31" s="10" t="s">
        <v>6</v>
      </c>
      <c r="J31" s="15"/>
      <c r="K31" s="15"/>
    </row>
    <row r="32" spans="1:11" ht="90" x14ac:dyDescent="0.25">
      <c r="A32" s="2" t="s">
        <v>41</v>
      </c>
      <c r="B32">
        <v>16</v>
      </c>
      <c r="D32" s="1">
        <v>3</v>
      </c>
      <c r="E32" s="1">
        <v>16</v>
      </c>
      <c r="F32">
        <v>19</v>
      </c>
      <c r="G32" s="7">
        <f>D32/F32</f>
        <v>0.15789473684210525</v>
      </c>
      <c r="H32" s="1"/>
      <c r="J32" s="14"/>
      <c r="K32" s="14"/>
    </row>
    <row r="33" spans="1:11" ht="60" x14ac:dyDescent="0.25">
      <c r="A33" s="2" t="s">
        <v>42</v>
      </c>
      <c r="B33">
        <v>17</v>
      </c>
      <c r="D33" s="1">
        <v>12</v>
      </c>
      <c r="E33" s="1">
        <v>7</v>
      </c>
      <c r="F33">
        <v>19</v>
      </c>
      <c r="G33" s="7">
        <f t="shared" ref="G33:G35" si="3">D33/F33</f>
        <v>0.63157894736842102</v>
      </c>
      <c r="H33" s="1"/>
      <c r="J33" s="14"/>
      <c r="K33" s="14"/>
    </row>
    <row r="34" spans="1:11" ht="45" x14ac:dyDescent="0.25">
      <c r="A34" s="2" t="s">
        <v>43</v>
      </c>
      <c r="B34">
        <v>18</v>
      </c>
      <c r="D34" s="1">
        <v>14</v>
      </c>
      <c r="E34" s="1">
        <v>5</v>
      </c>
      <c r="F34">
        <v>19</v>
      </c>
      <c r="G34" s="7">
        <f t="shared" si="3"/>
        <v>0.73684210526315785</v>
      </c>
      <c r="H34" s="1"/>
      <c r="J34" s="14"/>
      <c r="K34" s="14"/>
    </row>
    <row r="35" spans="1:11" ht="45" x14ac:dyDescent="0.25">
      <c r="A35" s="2" t="s">
        <v>44</v>
      </c>
      <c r="B35">
        <v>19</v>
      </c>
      <c r="D35" s="1">
        <v>19</v>
      </c>
      <c r="E35" s="1">
        <v>0</v>
      </c>
      <c r="F35">
        <v>19</v>
      </c>
      <c r="G35" s="7">
        <f t="shared" si="3"/>
        <v>1</v>
      </c>
      <c r="H35" s="1"/>
      <c r="I35" t="s">
        <v>19</v>
      </c>
      <c r="J35" s="14"/>
      <c r="K35" s="14"/>
    </row>
    <row r="36" spans="1:11" ht="45" x14ac:dyDescent="0.25">
      <c r="A36" s="2" t="s">
        <v>45</v>
      </c>
      <c r="B36">
        <v>20</v>
      </c>
      <c r="D36" s="1">
        <v>12</v>
      </c>
      <c r="E36" s="1">
        <v>7</v>
      </c>
      <c r="F36">
        <v>19</v>
      </c>
      <c r="G36" s="7">
        <f>D36/F36</f>
        <v>0.63157894736842102</v>
      </c>
      <c r="H36" s="1"/>
      <c r="J36" s="14"/>
      <c r="K36" s="14"/>
    </row>
    <row r="37" spans="1:11" x14ac:dyDescent="0.25">
      <c r="A37" s="5" t="s">
        <v>24</v>
      </c>
      <c r="B37" s="5"/>
      <c r="C37" s="5"/>
      <c r="D37" s="6">
        <f>SUM(D32:D36)</f>
        <v>60</v>
      </c>
      <c r="E37" s="6">
        <f>SUM(E32:E36)</f>
        <v>35</v>
      </c>
      <c r="F37" s="6">
        <f>SUM(F32:F36)</f>
        <v>95</v>
      </c>
      <c r="G37" s="8">
        <f>D37/F37</f>
        <v>0.63157894736842102</v>
      </c>
      <c r="H37" s="1"/>
      <c r="J37" s="14"/>
      <c r="K37" s="14"/>
    </row>
    <row r="38" spans="1:11" x14ac:dyDescent="0.25">
      <c r="D38" s="1"/>
      <c r="E38" s="1"/>
      <c r="H38" s="1"/>
      <c r="J38" s="14"/>
      <c r="K38" s="14"/>
    </row>
    <row r="39" spans="1:11" x14ac:dyDescent="0.25">
      <c r="A39" s="9" t="s">
        <v>25</v>
      </c>
      <c r="B39" s="9" t="s">
        <v>9</v>
      </c>
      <c r="C39" s="9"/>
      <c r="D39" s="10"/>
      <c r="E39" s="10"/>
      <c r="F39" s="9"/>
      <c r="G39" s="9"/>
      <c r="H39" s="10"/>
      <c r="I39" s="9"/>
      <c r="J39" s="14"/>
      <c r="K39" s="14"/>
    </row>
    <row r="40" spans="1:11" x14ac:dyDescent="0.25">
      <c r="A40" s="17" t="s">
        <v>73</v>
      </c>
      <c r="B40" s="9" t="s">
        <v>22</v>
      </c>
      <c r="C40" s="9"/>
      <c r="D40" s="10" t="s">
        <v>2</v>
      </c>
      <c r="E40" s="10" t="s">
        <v>3</v>
      </c>
      <c r="F40" s="9" t="s">
        <v>24</v>
      </c>
      <c r="G40" s="9" t="s">
        <v>23</v>
      </c>
      <c r="H40" s="10" t="s">
        <v>4</v>
      </c>
      <c r="I40" s="10" t="s">
        <v>6</v>
      </c>
      <c r="J40" s="15"/>
      <c r="K40" s="15"/>
    </row>
    <row r="41" spans="1:11" ht="75" x14ac:dyDescent="0.25">
      <c r="A41" s="2" t="s">
        <v>46</v>
      </c>
      <c r="B41">
        <v>21</v>
      </c>
      <c r="D41" s="1">
        <v>18</v>
      </c>
      <c r="E41" s="1">
        <v>1</v>
      </c>
      <c r="F41">
        <v>19</v>
      </c>
      <c r="G41" s="7">
        <f>D41/F41</f>
        <v>0.94736842105263153</v>
      </c>
      <c r="H41" s="1"/>
      <c r="J41" s="14"/>
      <c r="K41" s="14"/>
    </row>
    <row r="42" spans="1:11" ht="60" x14ac:dyDescent="0.25">
      <c r="A42" s="2" t="s">
        <v>47</v>
      </c>
      <c r="B42">
        <v>22</v>
      </c>
      <c r="D42" s="1">
        <v>18</v>
      </c>
      <c r="E42" s="1">
        <v>1</v>
      </c>
      <c r="F42">
        <v>19</v>
      </c>
      <c r="G42" s="7">
        <f t="shared" ref="G42:G44" si="4">D42/F42</f>
        <v>0.94736842105263153</v>
      </c>
      <c r="H42" s="1">
        <v>1</v>
      </c>
      <c r="I42" t="s">
        <v>20</v>
      </c>
      <c r="J42" s="14"/>
      <c r="K42" s="14"/>
    </row>
    <row r="43" spans="1:11" ht="45" x14ac:dyDescent="0.25">
      <c r="A43" s="2" t="s">
        <v>48</v>
      </c>
      <c r="B43">
        <v>23</v>
      </c>
      <c r="D43" s="1">
        <v>18</v>
      </c>
      <c r="E43" s="1">
        <v>1</v>
      </c>
      <c r="F43">
        <v>19</v>
      </c>
      <c r="G43" s="7">
        <f t="shared" si="4"/>
        <v>0.94736842105263153</v>
      </c>
      <c r="H43" s="1">
        <v>1</v>
      </c>
      <c r="J43" s="14"/>
      <c r="K43" s="14"/>
    </row>
    <row r="44" spans="1:11" ht="30" x14ac:dyDescent="0.25">
      <c r="A44" s="2" t="s">
        <v>49</v>
      </c>
      <c r="B44">
        <v>24</v>
      </c>
      <c r="D44" s="1">
        <v>1</v>
      </c>
      <c r="E44" s="1">
        <v>18</v>
      </c>
      <c r="F44">
        <v>19</v>
      </c>
      <c r="G44" s="7">
        <f t="shared" si="4"/>
        <v>5.2631578947368418E-2</v>
      </c>
      <c r="H44" s="1"/>
      <c r="J44" s="14"/>
      <c r="K44" s="14"/>
    </row>
    <row r="45" spans="1:11" ht="60" x14ac:dyDescent="0.25">
      <c r="A45" s="2" t="s">
        <v>50</v>
      </c>
      <c r="B45">
        <v>25</v>
      </c>
      <c r="D45" s="1">
        <v>19</v>
      </c>
      <c r="E45" s="1">
        <v>0</v>
      </c>
      <c r="F45">
        <v>19</v>
      </c>
      <c r="G45" s="7">
        <f>D45/F45</f>
        <v>1</v>
      </c>
      <c r="H45" s="1"/>
      <c r="J45" s="14"/>
      <c r="K45" s="14"/>
    </row>
    <row r="46" spans="1:11" x14ac:dyDescent="0.25">
      <c r="A46" s="5" t="s">
        <v>24</v>
      </c>
      <c r="B46" s="5"/>
      <c r="C46" s="5"/>
      <c r="D46" s="6">
        <f>SUM(D41:D45)</f>
        <v>74</v>
      </c>
      <c r="E46" s="6">
        <f>SUM(E41:E45)</f>
        <v>21</v>
      </c>
      <c r="F46" s="6">
        <f>SUM(F41:F45)</f>
        <v>95</v>
      </c>
      <c r="G46" s="8">
        <f>D46/F46</f>
        <v>0.77894736842105261</v>
      </c>
      <c r="H46" s="1"/>
      <c r="J46" s="14"/>
      <c r="K46" s="14"/>
    </row>
    <row r="47" spans="1:11" ht="18" customHeight="1" x14ac:dyDescent="0.25">
      <c r="D47" s="1"/>
      <c r="E47" s="1"/>
      <c r="G47" s="7"/>
      <c r="H47" s="1"/>
      <c r="J47" s="14"/>
      <c r="K47" s="14"/>
    </row>
    <row r="48" spans="1:11" ht="23.25" customHeight="1" x14ac:dyDescent="0.25">
      <c r="A48" s="9" t="s">
        <v>25</v>
      </c>
      <c r="B48" s="16" t="s">
        <v>10</v>
      </c>
      <c r="C48" s="16"/>
      <c r="D48" s="16"/>
      <c r="E48" s="16"/>
      <c r="F48" s="9"/>
      <c r="G48" s="9"/>
      <c r="H48" s="10"/>
      <c r="I48" s="9"/>
      <c r="J48" s="14"/>
      <c r="K48" s="14"/>
    </row>
    <row r="49" spans="1:11" ht="15" customHeight="1" x14ac:dyDescent="0.25">
      <c r="A49" s="17" t="s">
        <v>73</v>
      </c>
      <c r="B49" s="9" t="s">
        <v>22</v>
      </c>
      <c r="C49" s="12"/>
      <c r="D49" s="10" t="s">
        <v>2</v>
      </c>
      <c r="E49" s="10" t="s">
        <v>3</v>
      </c>
      <c r="F49" s="9" t="s">
        <v>24</v>
      </c>
      <c r="G49" s="9" t="s">
        <v>23</v>
      </c>
      <c r="H49" s="10" t="s">
        <v>4</v>
      </c>
      <c r="I49" s="10" t="s">
        <v>6</v>
      </c>
      <c r="J49" s="15"/>
      <c r="K49" s="15"/>
    </row>
    <row r="50" spans="1:11" ht="45" x14ac:dyDescent="0.25">
      <c r="A50" s="2" t="s">
        <v>51</v>
      </c>
      <c r="B50">
        <v>26</v>
      </c>
      <c r="D50" s="1">
        <v>11</v>
      </c>
      <c r="E50" s="1">
        <v>8</v>
      </c>
      <c r="F50">
        <v>19</v>
      </c>
      <c r="G50" s="7">
        <f>D50/F50</f>
        <v>0.57894736842105265</v>
      </c>
      <c r="H50" s="1"/>
      <c r="J50" s="14"/>
      <c r="K50" s="14"/>
    </row>
    <row r="51" spans="1:11" ht="75" x14ac:dyDescent="0.25">
      <c r="A51" s="2" t="s">
        <v>52</v>
      </c>
      <c r="B51">
        <v>27</v>
      </c>
      <c r="D51" s="1">
        <v>11</v>
      </c>
      <c r="E51" s="1">
        <v>8</v>
      </c>
      <c r="F51">
        <v>19</v>
      </c>
      <c r="G51" s="7">
        <f t="shared" ref="G51:G53" si="5">D51/F51</f>
        <v>0.57894736842105265</v>
      </c>
      <c r="H51" s="1"/>
      <c r="J51" s="14"/>
      <c r="K51" s="14"/>
    </row>
    <row r="52" spans="1:11" ht="45" x14ac:dyDescent="0.25">
      <c r="A52" s="2" t="s">
        <v>53</v>
      </c>
      <c r="B52">
        <v>28</v>
      </c>
      <c r="D52" s="1">
        <v>11</v>
      </c>
      <c r="E52" s="1">
        <v>8</v>
      </c>
      <c r="F52">
        <v>19</v>
      </c>
      <c r="G52" s="7">
        <f t="shared" si="5"/>
        <v>0.57894736842105265</v>
      </c>
      <c r="H52" s="1"/>
      <c r="J52" s="14"/>
      <c r="K52" s="14"/>
    </row>
    <row r="53" spans="1:11" ht="60" x14ac:dyDescent="0.25">
      <c r="A53" s="2" t="s">
        <v>54</v>
      </c>
      <c r="B53">
        <v>29</v>
      </c>
      <c r="D53" s="1">
        <v>12</v>
      </c>
      <c r="E53" s="1">
        <v>7</v>
      </c>
      <c r="F53">
        <v>19</v>
      </c>
      <c r="G53" s="7">
        <f t="shared" si="5"/>
        <v>0.63157894736842102</v>
      </c>
      <c r="H53" s="1"/>
      <c r="J53" s="14"/>
      <c r="K53" s="14"/>
    </row>
    <row r="54" spans="1:11" ht="60" x14ac:dyDescent="0.25">
      <c r="A54" s="2" t="s">
        <v>55</v>
      </c>
      <c r="B54">
        <v>30</v>
      </c>
      <c r="D54" s="1">
        <v>19</v>
      </c>
      <c r="E54" s="1">
        <v>0</v>
      </c>
      <c r="F54">
        <v>19</v>
      </c>
      <c r="G54" s="7">
        <f>D54/F54</f>
        <v>1</v>
      </c>
      <c r="H54" s="1">
        <v>1</v>
      </c>
      <c r="J54" s="14"/>
      <c r="K54" s="14"/>
    </row>
    <row r="55" spans="1:11" x14ac:dyDescent="0.25">
      <c r="A55" s="5" t="s">
        <v>24</v>
      </c>
      <c r="B55" s="5"/>
      <c r="C55" s="5"/>
      <c r="D55" s="6">
        <f>SUM(D50:D54)</f>
        <v>64</v>
      </c>
      <c r="E55" s="6">
        <f>SUM(E50:E54)</f>
        <v>31</v>
      </c>
      <c r="F55" s="6">
        <f>SUM(F50:F54)</f>
        <v>95</v>
      </c>
      <c r="G55" s="8">
        <f>D55/F55</f>
        <v>0.67368421052631577</v>
      </c>
      <c r="H55" s="1"/>
      <c r="J55" s="14"/>
      <c r="K55" s="14"/>
    </row>
    <row r="56" spans="1:11" x14ac:dyDescent="0.25">
      <c r="A56" s="5"/>
      <c r="B56" s="5"/>
      <c r="C56" s="5"/>
      <c r="D56" s="6"/>
      <c r="E56" s="6"/>
      <c r="F56" s="6"/>
      <c r="G56" s="8"/>
      <c r="H56" s="1"/>
      <c r="J56" s="14"/>
      <c r="K56" s="14"/>
    </row>
    <row r="57" spans="1:11" x14ac:dyDescent="0.25">
      <c r="A57" s="5"/>
      <c r="B57" s="5"/>
      <c r="C57" s="5"/>
      <c r="D57" s="6"/>
      <c r="E57" s="6"/>
      <c r="F57" s="6"/>
      <c r="G57" s="8"/>
      <c r="H57" s="1"/>
      <c r="J57" s="14"/>
      <c r="K57" s="14"/>
    </row>
    <row r="58" spans="1:11" x14ac:dyDescent="0.25">
      <c r="A58" s="9" t="s">
        <v>25</v>
      </c>
      <c r="B58" s="9" t="s">
        <v>11</v>
      </c>
      <c r="C58" s="9"/>
      <c r="D58" s="9"/>
      <c r="E58" s="9"/>
      <c r="F58" s="9"/>
      <c r="G58" s="9"/>
      <c r="H58" s="10"/>
      <c r="I58" s="9"/>
      <c r="J58" s="14"/>
      <c r="K58" s="14"/>
    </row>
    <row r="59" spans="1:11" x14ac:dyDescent="0.25">
      <c r="A59" s="17" t="s">
        <v>73</v>
      </c>
      <c r="B59" s="9" t="s">
        <v>22</v>
      </c>
      <c r="C59" s="9"/>
      <c r="D59" s="10" t="s">
        <v>2</v>
      </c>
      <c r="E59" s="10" t="s">
        <v>3</v>
      </c>
      <c r="F59" s="9" t="s">
        <v>24</v>
      </c>
      <c r="G59" s="9" t="s">
        <v>23</v>
      </c>
      <c r="H59" s="10" t="s">
        <v>4</v>
      </c>
      <c r="I59" s="10" t="s">
        <v>6</v>
      </c>
      <c r="J59" s="15"/>
      <c r="K59" s="15"/>
    </row>
    <row r="60" spans="1:11" ht="45" x14ac:dyDescent="0.25">
      <c r="A60" s="2" t="s">
        <v>56</v>
      </c>
      <c r="B60">
        <v>31</v>
      </c>
      <c r="D60" s="1">
        <v>4</v>
      </c>
      <c r="E60" s="1">
        <v>15</v>
      </c>
      <c r="F60">
        <v>19</v>
      </c>
      <c r="G60" s="7">
        <f>D60/F60</f>
        <v>0.21052631578947367</v>
      </c>
      <c r="H60" s="1"/>
      <c r="J60" s="14"/>
      <c r="K60" s="14"/>
    </row>
    <row r="61" spans="1:11" ht="60" x14ac:dyDescent="0.25">
      <c r="A61" s="2" t="s">
        <v>57</v>
      </c>
      <c r="B61">
        <v>32</v>
      </c>
      <c r="D61" s="1">
        <v>15</v>
      </c>
      <c r="E61" s="1">
        <v>4</v>
      </c>
      <c r="F61">
        <v>19</v>
      </c>
      <c r="G61" s="7">
        <f t="shared" ref="G61:G63" si="6">D61/F61</f>
        <v>0.78947368421052633</v>
      </c>
      <c r="H61" s="1"/>
      <c r="J61" s="14"/>
      <c r="K61" s="14"/>
    </row>
    <row r="62" spans="1:11" ht="60" x14ac:dyDescent="0.25">
      <c r="A62" s="2" t="s">
        <v>58</v>
      </c>
      <c r="B62">
        <v>33</v>
      </c>
      <c r="D62" s="1">
        <v>13</v>
      </c>
      <c r="E62" s="1">
        <v>6</v>
      </c>
      <c r="F62">
        <v>19</v>
      </c>
      <c r="G62" s="7">
        <f t="shared" si="6"/>
        <v>0.68421052631578949</v>
      </c>
      <c r="H62" s="1"/>
      <c r="J62" s="14"/>
      <c r="K62" s="14"/>
    </row>
    <row r="63" spans="1:11" ht="30" x14ac:dyDescent="0.25">
      <c r="A63" s="2" t="s">
        <v>59</v>
      </c>
      <c r="B63">
        <v>34</v>
      </c>
      <c r="D63" s="1">
        <v>3</v>
      </c>
      <c r="E63" s="1">
        <v>16</v>
      </c>
      <c r="F63">
        <v>19</v>
      </c>
      <c r="G63" s="7">
        <f t="shared" si="6"/>
        <v>0.15789473684210525</v>
      </c>
      <c r="H63" s="1"/>
      <c r="J63" s="14"/>
      <c r="K63" s="14"/>
    </row>
    <row r="64" spans="1:11" ht="30" x14ac:dyDescent="0.25">
      <c r="A64" s="2" t="s">
        <v>60</v>
      </c>
      <c r="B64">
        <v>35</v>
      </c>
      <c r="D64" s="1">
        <v>3</v>
      </c>
      <c r="E64" s="1">
        <v>16</v>
      </c>
      <c r="F64">
        <v>19</v>
      </c>
      <c r="G64" s="7">
        <f>D64/F64</f>
        <v>0.15789473684210525</v>
      </c>
      <c r="H64" s="1"/>
      <c r="J64" s="14"/>
      <c r="K64" s="14"/>
    </row>
    <row r="65" spans="1:11" x14ac:dyDescent="0.25">
      <c r="A65" s="5" t="s">
        <v>24</v>
      </c>
      <c r="B65" s="5"/>
      <c r="C65" s="5"/>
      <c r="D65" s="6">
        <f>SUM(D60:D64)</f>
        <v>38</v>
      </c>
      <c r="E65" s="6">
        <f>SUM(E60:E64)</f>
        <v>57</v>
      </c>
      <c r="F65" s="6">
        <f>SUM(F60:F64)</f>
        <v>95</v>
      </c>
      <c r="G65" s="8">
        <f>D65/F65</f>
        <v>0.4</v>
      </c>
      <c r="H65" s="1"/>
      <c r="J65" s="14"/>
      <c r="K65" s="14"/>
    </row>
    <row r="66" spans="1:11" x14ac:dyDescent="0.25">
      <c r="D66" s="1"/>
      <c r="E66" s="1"/>
      <c r="G66" s="7"/>
      <c r="H66" s="1"/>
      <c r="J66" s="14"/>
      <c r="K66" s="14"/>
    </row>
    <row r="67" spans="1:11" x14ac:dyDescent="0.25">
      <c r="D67" s="1"/>
      <c r="E67" s="1"/>
      <c r="G67" s="7"/>
      <c r="H67" s="1"/>
      <c r="J67" s="14"/>
      <c r="K67" s="14"/>
    </row>
    <row r="68" spans="1:11" x14ac:dyDescent="0.25">
      <c r="A68" s="9" t="s">
        <v>25</v>
      </c>
      <c r="B68" s="9" t="s">
        <v>12</v>
      </c>
      <c r="C68" s="9"/>
      <c r="D68" s="10"/>
      <c r="E68" s="10"/>
      <c r="F68" s="9"/>
      <c r="G68" s="9"/>
      <c r="H68" s="10"/>
      <c r="I68" s="9"/>
      <c r="J68" s="14"/>
      <c r="K68" s="14"/>
    </row>
    <row r="69" spans="1:11" x14ac:dyDescent="0.25">
      <c r="A69" s="17" t="s">
        <v>73</v>
      </c>
      <c r="B69" s="9" t="s">
        <v>22</v>
      </c>
      <c r="C69" s="9"/>
      <c r="D69" s="10" t="s">
        <v>2</v>
      </c>
      <c r="E69" s="10" t="s">
        <v>3</v>
      </c>
      <c r="F69" s="9" t="s">
        <v>24</v>
      </c>
      <c r="G69" s="9" t="s">
        <v>23</v>
      </c>
      <c r="H69" s="10" t="s">
        <v>4</v>
      </c>
      <c r="I69" s="10" t="s">
        <v>6</v>
      </c>
      <c r="J69" s="15"/>
      <c r="K69" s="15"/>
    </row>
    <row r="70" spans="1:11" ht="90" x14ac:dyDescent="0.25">
      <c r="A70" s="2" t="s">
        <v>61</v>
      </c>
      <c r="B70">
        <v>36</v>
      </c>
      <c r="D70" s="1">
        <v>4</v>
      </c>
      <c r="E70" s="1">
        <v>15</v>
      </c>
      <c r="F70">
        <v>19</v>
      </c>
      <c r="G70" s="7">
        <f>D70/F70</f>
        <v>0.21052631578947367</v>
      </c>
      <c r="H70" s="1"/>
      <c r="J70" s="14"/>
      <c r="K70" s="14"/>
    </row>
    <row r="71" spans="1:11" ht="45" x14ac:dyDescent="0.25">
      <c r="A71" s="2" t="s">
        <v>62</v>
      </c>
      <c r="B71">
        <v>37</v>
      </c>
      <c r="D71" s="1">
        <v>7</v>
      </c>
      <c r="E71" s="1">
        <v>11</v>
      </c>
      <c r="F71">
        <v>18</v>
      </c>
      <c r="G71" s="7">
        <f t="shared" ref="G71:G73" si="7">D71/F71</f>
        <v>0.3888888888888889</v>
      </c>
      <c r="H71" s="1"/>
      <c r="J71" t="s">
        <v>21</v>
      </c>
      <c r="K71" s="14"/>
    </row>
    <row r="72" spans="1:11" ht="60" x14ac:dyDescent="0.25">
      <c r="A72" s="2" t="s">
        <v>63</v>
      </c>
      <c r="B72">
        <v>38</v>
      </c>
      <c r="D72" s="1">
        <v>7</v>
      </c>
      <c r="E72" s="1">
        <v>12</v>
      </c>
      <c r="F72">
        <v>19</v>
      </c>
      <c r="G72" s="7">
        <f t="shared" si="7"/>
        <v>0.36842105263157893</v>
      </c>
      <c r="H72" s="1"/>
      <c r="J72" s="14"/>
      <c r="K72" s="14"/>
    </row>
    <row r="73" spans="1:11" ht="75" x14ac:dyDescent="0.25">
      <c r="A73" s="2" t="s">
        <v>64</v>
      </c>
      <c r="B73">
        <v>39</v>
      </c>
      <c r="D73" s="1">
        <v>13</v>
      </c>
      <c r="E73" s="1">
        <v>6</v>
      </c>
      <c r="F73">
        <v>19</v>
      </c>
      <c r="G73" s="7">
        <f t="shared" si="7"/>
        <v>0.68421052631578949</v>
      </c>
      <c r="H73" s="1"/>
      <c r="J73" s="14"/>
      <c r="K73" s="14"/>
    </row>
    <row r="74" spans="1:11" ht="75" x14ac:dyDescent="0.25">
      <c r="A74" s="2" t="s">
        <v>65</v>
      </c>
      <c r="B74">
        <v>40</v>
      </c>
      <c r="D74" s="1">
        <v>19</v>
      </c>
      <c r="E74" s="1">
        <v>0</v>
      </c>
      <c r="F74">
        <v>19</v>
      </c>
      <c r="G74" s="7">
        <f>D74/F74</f>
        <v>1</v>
      </c>
      <c r="H74" s="1"/>
      <c r="J74" s="14"/>
      <c r="K74" s="14"/>
    </row>
    <row r="75" spans="1:11" x14ac:dyDescent="0.25">
      <c r="A75" s="5" t="s">
        <v>24</v>
      </c>
      <c r="B75" s="5"/>
      <c r="C75" s="5"/>
      <c r="D75" s="6">
        <f>SUM(D70:D74)</f>
        <v>50</v>
      </c>
      <c r="E75" s="6">
        <f>SUM(E70:E74)</f>
        <v>44</v>
      </c>
      <c r="F75" s="6">
        <f>SUM(F70:F74)</f>
        <v>94</v>
      </c>
      <c r="G75" s="8">
        <f>D75/F75</f>
        <v>0.53191489361702127</v>
      </c>
      <c r="H75" s="1"/>
      <c r="J75" s="14"/>
      <c r="K75" s="14"/>
    </row>
    <row r="76" spans="1:11" x14ac:dyDescent="0.25">
      <c r="D76" s="1"/>
      <c r="E76" s="1"/>
      <c r="G76" s="7"/>
      <c r="H76" s="1"/>
      <c r="J76" s="14"/>
      <c r="K76" s="14"/>
    </row>
    <row r="77" spans="1:11" x14ac:dyDescent="0.25">
      <c r="A77" s="9" t="s">
        <v>25</v>
      </c>
      <c r="B77" s="9" t="s">
        <v>13</v>
      </c>
      <c r="C77" s="9"/>
      <c r="D77" s="10"/>
      <c r="E77" s="10"/>
      <c r="F77" s="9"/>
      <c r="G77" s="9"/>
      <c r="H77" s="10"/>
      <c r="I77" s="9"/>
      <c r="J77" s="14"/>
      <c r="K77" s="14"/>
    </row>
    <row r="78" spans="1:11" x14ac:dyDescent="0.25">
      <c r="A78" s="17" t="s">
        <v>73</v>
      </c>
      <c r="B78" s="9" t="s">
        <v>22</v>
      </c>
      <c r="C78" s="9"/>
      <c r="D78" s="10" t="s">
        <v>2</v>
      </c>
      <c r="E78" s="10" t="s">
        <v>3</v>
      </c>
      <c r="F78" s="9" t="s">
        <v>24</v>
      </c>
      <c r="G78" s="9" t="s">
        <v>23</v>
      </c>
      <c r="H78" s="10" t="s">
        <v>4</v>
      </c>
      <c r="I78" s="10" t="s">
        <v>6</v>
      </c>
      <c r="J78" s="15"/>
      <c r="K78" s="15"/>
    </row>
    <row r="79" spans="1:11" ht="45" x14ac:dyDescent="0.25">
      <c r="A79" s="2" t="s">
        <v>66</v>
      </c>
      <c r="B79">
        <v>41</v>
      </c>
      <c r="D79" s="1">
        <v>1</v>
      </c>
      <c r="E79" s="1">
        <v>18</v>
      </c>
      <c r="F79">
        <v>19</v>
      </c>
      <c r="G79" s="7">
        <f>D79/F79</f>
        <v>5.2631578947368418E-2</v>
      </c>
      <c r="H79" s="1"/>
      <c r="J79" s="14"/>
      <c r="K79" s="14"/>
    </row>
    <row r="80" spans="1:11" ht="75" x14ac:dyDescent="0.25">
      <c r="A80" s="2" t="s">
        <v>67</v>
      </c>
      <c r="B80">
        <v>42</v>
      </c>
      <c r="D80" s="1">
        <v>1</v>
      </c>
      <c r="E80" s="1">
        <v>17</v>
      </c>
      <c r="F80">
        <v>18</v>
      </c>
      <c r="G80" s="7">
        <f t="shared" ref="G80:G82" si="8">D80/F80</f>
        <v>5.5555555555555552E-2</v>
      </c>
      <c r="H80" s="1"/>
      <c r="J80" t="s">
        <v>21</v>
      </c>
      <c r="K80" s="14"/>
    </row>
    <row r="81" spans="1:11" ht="75" x14ac:dyDescent="0.25">
      <c r="A81" s="2" t="s">
        <v>75</v>
      </c>
      <c r="B81">
        <v>43</v>
      </c>
      <c r="D81" s="1">
        <v>19</v>
      </c>
      <c r="E81" s="1">
        <v>0</v>
      </c>
      <c r="F81">
        <v>19</v>
      </c>
      <c r="G81" s="7">
        <f t="shared" si="8"/>
        <v>1</v>
      </c>
      <c r="H81" s="1"/>
      <c r="J81" s="14"/>
      <c r="K81" s="14"/>
    </row>
    <row r="82" spans="1:11" ht="45" x14ac:dyDescent="0.25">
      <c r="A82" s="2" t="s">
        <v>74</v>
      </c>
      <c r="B82">
        <v>44</v>
      </c>
      <c r="D82" s="1">
        <v>0</v>
      </c>
      <c r="E82" s="1">
        <v>19</v>
      </c>
      <c r="F82">
        <v>19</v>
      </c>
      <c r="G82" s="7">
        <f t="shared" si="8"/>
        <v>0</v>
      </c>
      <c r="H82" s="1"/>
      <c r="J82" s="14"/>
      <c r="K82" s="14"/>
    </row>
    <row r="83" spans="1:11" ht="75" x14ac:dyDescent="0.25">
      <c r="A83" s="2" t="s">
        <v>68</v>
      </c>
      <c r="B83">
        <v>45</v>
      </c>
      <c r="D83" s="1">
        <v>0</v>
      </c>
      <c r="E83" s="1">
        <v>19</v>
      </c>
      <c r="F83">
        <v>19</v>
      </c>
      <c r="G83" s="7">
        <f>D83/F83</f>
        <v>0</v>
      </c>
      <c r="H83" s="1"/>
      <c r="J83" s="14"/>
      <c r="K83" s="14"/>
    </row>
    <row r="84" spans="1:11" x14ac:dyDescent="0.25">
      <c r="A84" s="5" t="s">
        <v>24</v>
      </c>
      <c r="B84" s="5"/>
      <c r="C84" s="5"/>
      <c r="D84" s="6">
        <f>SUM(D79:D83)</f>
        <v>21</v>
      </c>
      <c r="E84" s="6">
        <f>SUM(E79:E83)</f>
        <v>73</v>
      </c>
      <c r="F84" s="6">
        <f>SUM(F79:F83)</f>
        <v>94</v>
      </c>
      <c r="G84" s="8">
        <f>D84/F84</f>
        <v>0.22340425531914893</v>
      </c>
      <c r="H84" s="1"/>
      <c r="J84" s="14"/>
      <c r="K84" s="14"/>
    </row>
    <row r="85" spans="1:11" x14ac:dyDescent="0.25">
      <c r="D85" s="1"/>
      <c r="E85" s="1"/>
      <c r="G85" s="7"/>
      <c r="H85" s="1"/>
      <c r="J85" s="14"/>
      <c r="K85" s="14"/>
    </row>
    <row r="86" spans="1:11" x14ac:dyDescent="0.25">
      <c r="A86" s="9" t="s">
        <v>25</v>
      </c>
      <c r="B86" s="9" t="s">
        <v>14</v>
      </c>
      <c r="C86" s="9"/>
      <c r="D86" s="10"/>
      <c r="E86" s="10"/>
      <c r="F86" s="9"/>
      <c r="G86" s="9"/>
      <c r="H86" s="10"/>
      <c r="I86" s="9"/>
      <c r="J86" s="14"/>
      <c r="K86" s="14"/>
    </row>
    <row r="87" spans="1:11" x14ac:dyDescent="0.25">
      <c r="A87" s="17" t="s">
        <v>73</v>
      </c>
      <c r="B87" s="9" t="s">
        <v>22</v>
      </c>
      <c r="C87" s="9"/>
      <c r="D87" s="10" t="s">
        <v>2</v>
      </c>
      <c r="E87" s="10" t="s">
        <v>3</v>
      </c>
      <c r="F87" s="9" t="s">
        <v>24</v>
      </c>
      <c r="G87" s="9" t="s">
        <v>23</v>
      </c>
      <c r="H87" s="10" t="s">
        <v>4</v>
      </c>
      <c r="I87" s="10" t="s">
        <v>6</v>
      </c>
      <c r="J87" s="14"/>
      <c r="K87" s="14"/>
    </row>
    <row r="88" spans="1:11" ht="45" x14ac:dyDescent="0.25">
      <c r="A88" s="2" t="s">
        <v>69</v>
      </c>
      <c r="B88">
        <v>46</v>
      </c>
      <c r="D88" s="1">
        <v>5</v>
      </c>
      <c r="E88" s="1">
        <v>14</v>
      </c>
      <c r="F88">
        <v>19</v>
      </c>
      <c r="G88" s="7">
        <f>D88/F88</f>
        <v>0.26315789473684209</v>
      </c>
      <c r="H88" s="1"/>
      <c r="J88" s="14"/>
      <c r="K88" s="14"/>
    </row>
    <row r="89" spans="1:11" ht="60" x14ac:dyDescent="0.25">
      <c r="A89" s="2" t="s">
        <v>76</v>
      </c>
      <c r="B89">
        <v>47</v>
      </c>
      <c r="D89" s="1">
        <v>5</v>
      </c>
      <c r="E89" s="1">
        <v>14</v>
      </c>
      <c r="F89">
        <v>19</v>
      </c>
      <c r="G89" s="7">
        <f t="shared" ref="G89:G91" si="9">D89/F89</f>
        <v>0.26315789473684209</v>
      </c>
      <c r="H89" s="1"/>
      <c r="J89" s="14"/>
      <c r="K89" s="14"/>
    </row>
    <row r="90" spans="1:11" ht="75" x14ac:dyDescent="0.25">
      <c r="A90" s="2" t="s">
        <v>70</v>
      </c>
      <c r="B90">
        <v>48</v>
      </c>
      <c r="D90" s="1">
        <v>17</v>
      </c>
      <c r="E90" s="1">
        <v>2</v>
      </c>
      <c r="F90">
        <v>19</v>
      </c>
      <c r="G90" s="7">
        <f t="shared" si="9"/>
        <v>0.89473684210526316</v>
      </c>
      <c r="H90" s="1"/>
      <c r="J90" s="14"/>
      <c r="K90" s="14"/>
    </row>
    <row r="91" spans="1:11" ht="45" x14ac:dyDescent="0.25">
      <c r="A91" s="2" t="s">
        <v>71</v>
      </c>
      <c r="B91">
        <v>49</v>
      </c>
      <c r="D91" s="1">
        <v>18</v>
      </c>
      <c r="E91" s="1">
        <v>0</v>
      </c>
      <c r="F91">
        <v>18</v>
      </c>
      <c r="G91" s="7">
        <f t="shared" si="9"/>
        <v>1</v>
      </c>
      <c r="H91" s="1"/>
      <c r="J91" t="s">
        <v>21</v>
      </c>
      <c r="K91" s="14"/>
    </row>
    <row r="92" spans="1:11" ht="60" x14ac:dyDescent="0.25">
      <c r="A92" s="2" t="s">
        <v>72</v>
      </c>
      <c r="B92">
        <v>50</v>
      </c>
      <c r="D92" s="1">
        <v>18</v>
      </c>
      <c r="E92" s="1">
        <v>1</v>
      </c>
      <c r="F92">
        <v>19</v>
      </c>
      <c r="G92" s="7">
        <f>D92/F92</f>
        <v>0.94736842105263153</v>
      </c>
      <c r="H92" s="1"/>
      <c r="J92" s="14"/>
      <c r="K92" s="14"/>
    </row>
    <row r="93" spans="1:11" x14ac:dyDescent="0.25">
      <c r="A93" s="5" t="s">
        <v>24</v>
      </c>
      <c r="B93" s="5"/>
      <c r="C93" s="5"/>
      <c r="D93" s="6">
        <f>SUM(D88:D92)</f>
        <v>63</v>
      </c>
      <c r="E93" s="6">
        <f>SUM(E88:E92)</f>
        <v>31</v>
      </c>
      <c r="F93" s="6">
        <f>SUM(F88:F92)</f>
        <v>94</v>
      </c>
      <c r="G93" s="8">
        <f>D93/F93</f>
        <v>0.67021276595744683</v>
      </c>
    </row>
  </sheetData>
  <mergeCells count="1">
    <mergeCell ref="B48:E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</dc:creator>
  <cp:lastModifiedBy>juan jose</cp:lastModifiedBy>
  <dcterms:created xsi:type="dcterms:W3CDTF">2018-12-19T15:51:58Z</dcterms:created>
  <dcterms:modified xsi:type="dcterms:W3CDTF">2019-01-19T02:59:28Z</dcterms:modified>
</cp:coreProperties>
</file>