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\Escritorio\Alex\TRABAJO DE GRADO\practicas CPSAM - 7\"/>
    </mc:Choice>
  </mc:AlternateContent>
  <bookViews>
    <workbookView xWindow="0" yWindow="0" windowWidth="28800" windowHeight="12135"/>
  </bookViews>
  <sheets>
    <sheet name="COSTO PARCIAL POR CENTRO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E31" i="1" l="1"/>
  <c r="E30" i="1"/>
  <c r="E29" i="1"/>
  <c r="E27" i="1"/>
  <c r="E25" i="1"/>
  <c r="E23" i="1"/>
  <c r="E21" i="1"/>
  <c r="E20" i="1"/>
  <c r="E19" i="1"/>
  <c r="E18" i="1"/>
  <c r="E17" i="1"/>
  <c r="E16" i="1"/>
  <c r="E15" i="1"/>
  <c r="E14" i="1"/>
  <c r="D31" i="1"/>
  <c r="D28" i="1"/>
  <c r="D27" i="1"/>
  <c r="D25" i="1"/>
  <c r="D23" i="1"/>
  <c r="D22" i="1"/>
  <c r="D21" i="1"/>
  <c r="D20" i="1"/>
  <c r="D19" i="1"/>
  <c r="D18" i="1"/>
  <c r="D17" i="1"/>
  <c r="D14" i="1"/>
  <c r="D12" i="1"/>
  <c r="D11" i="1"/>
  <c r="F20" i="1" l="1"/>
  <c r="F19" i="1"/>
  <c r="F31" i="1"/>
  <c r="F23" i="1"/>
  <c r="E12" i="1"/>
  <c r="F12" i="1" s="1"/>
  <c r="E11" i="1"/>
  <c r="F11" i="1" s="1"/>
  <c r="E22" i="1"/>
  <c r="F22" i="1" s="1"/>
  <c r="E28" i="1"/>
  <c r="F28" i="1" s="1"/>
  <c r="F17" i="1"/>
  <c r="F27" i="1"/>
  <c r="F14" i="1"/>
  <c r="F18" i="1"/>
  <c r="F25" i="1"/>
  <c r="F21" i="1"/>
  <c r="D10" i="1"/>
  <c r="F10" i="1" l="1"/>
  <c r="E10" i="1"/>
  <c r="D29" i="1" l="1"/>
  <c r="F29" i="1" s="1"/>
  <c r="D32" i="1" l="1"/>
  <c r="E32" i="1"/>
  <c r="D30" i="1" l="1"/>
  <c r="D26" i="1" s="1"/>
  <c r="F32" i="1"/>
  <c r="E26" i="1"/>
  <c r="F30" i="1" l="1"/>
  <c r="F26" i="1" s="1"/>
  <c r="E24" i="1" l="1"/>
  <c r="E13" i="1" s="1"/>
  <c r="E33" i="1" s="1"/>
  <c r="D24" i="1"/>
  <c r="F24" i="1" l="1"/>
  <c r="G10" i="1" l="1"/>
  <c r="D15" i="1" l="1"/>
  <c r="F15" i="1" s="1"/>
  <c r="D16" i="1"/>
  <c r="F16" i="1" l="1"/>
  <c r="F13" i="1" s="1"/>
  <c r="D13" i="1"/>
  <c r="D33" i="1" s="1"/>
  <c r="F33" i="1" l="1"/>
  <c r="G13" i="1"/>
  <c r="G26" i="1"/>
  <c r="G33" i="1" l="1"/>
  <c r="J23" i="1" l="1"/>
  <c r="J24" i="1"/>
  <c r="J18" i="1"/>
  <c r="J29" i="1"/>
  <c r="J25" i="1"/>
  <c r="J22" i="1"/>
  <c r="J28" i="1"/>
  <c r="J16" i="1"/>
  <c r="J21" i="1"/>
  <c r="J19" i="1"/>
  <c r="J15" i="1"/>
  <c r="J17" i="1"/>
  <c r="J20" i="1"/>
  <c r="J12" i="1"/>
  <c r="J30" i="1"/>
  <c r="J31" i="1"/>
  <c r="J27" i="1" l="1"/>
  <c r="J10" i="1"/>
  <c r="J13" i="1"/>
  <c r="J11" i="1"/>
  <c r="J14" i="1"/>
  <c r="J26" i="1" l="1"/>
  <c r="J33" i="1" l="1"/>
  <c r="H16" i="1" l="1"/>
  <c r="I16" i="1" s="1"/>
  <c r="K16" i="1" s="1"/>
  <c r="H32" i="1" l="1"/>
  <c r="I32" i="1" s="1"/>
  <c r="K32" i="1" s="1"/>
  <c r="H29" i="1"/>
  <c r="I29" i="1" s="1"/>
  <c r="K29" i="1" s="1"/>
  <c r="H28" i="1"/>
  <c r="I28" i="1" s="1"/>
  <c r="K28" i="1" s="1"/>
  <c r="H18" i="1" l="1"/>
  <c r="I18" i="1" s="1"/>
  <c r="K18" i="1" s="1"/>
  <c r="H31" i="1"/>
  <c r="I31" i="1" s="1"/>
  <c r="K31" i="1" s="1"/>
  <c r="H22" i="1"/>
  <c r="I22" i="1" s="1"/>
  <c r="K22" i="1" s="1"/>
  <c r="H21" i="1"/>
  <c r="I21" i="1" s="1"/>
  <c r="K21" i="1" s="1"/>
  <c r="H20" i="1"/>
  <c r="I20" i="1" s="1"/>
  <c r="K20" i="1" s="1"/>
  <c r="H17" i="1"/>
  <c r="I17" i="1" s="1"/>
  <c r="K17" i="1" s="1"/>
  <c r="H23" i="1"/>
  <c r="I23" i="1" s="1"/>
  <c r="K23" i="1" s="1"/>
  <c r="H19" i="1"/>
  <c r="I19" i="1" s="1"/>
  <c r="K19" i="1" s="1"/>
  <c r="H30" i="1"/>
  <c r="I30" i="1" s="1"/>
  <c r="K30" i="1" s="1"/>
  <c r="H12" i="1"/>
  <c r="I12" i="1" s="1"/>
  <c r="K12" i="1" s="1"/>
  <c r="H15" i="1"/>
  <c r="I15" i="1" s="1"/>
  <c r="K15" i="1" s="1"/>
  <c r="H24" i="1"/>
  <c r="I24" i="1" s="1"/>
  <c r="K24" i="1" s="1"/>
  <c r="H25" i="1" l="1"/>
  <c r="I25" i="1" s="1"/>
  <c r="K25" i="1" s="1"/>
  <c r="H27" i="1"/>
  <c r="H11" i="1"/>
  <c r="H14" i="1"/>
  <c r="I11" i="1" l="1"/>
  <c r="H10" i="1"/>
  <c r="I14" i="1"/>
  <c r="H13" i="1"/>
  <c r="I27" i="1"/>
  <c r="H26" i="1"/>
  <c r="I13" i="1" l="1"/>
  <c r="K13" i="1" s="1"/>
  <c r="K14" i="1"/>
  <c r="I26" i="1"/>
  <c r="K26" i="1" s="1"/>
  <c r="N23" i="1" s="1"/>
  <c r="K27" i="1"/>
  <c r="H33" i="1"/>
  <c r="I10" i="1"/>
  <c r="K11" i="1"/>
  <c r="I33" i="1" l="1"/>
  <c r="K33" i="1" s="1"/>
  <c r="L27" i="1" s="1"/>
  <c r="K10" i="1"/>
  <c r="N14" i="1" s="1"/>
  <c r="N28" i="1" s="1"/>
  <c r="L32" i="1" l="1"/>
  <c r="L12" i="1"/>
  <c r="L31" i="1"/>
  <c r="L22" i="1"/>
  <c r="L21" i="1"/>
  <c r="L18" i="1"/>
  <c r="L30" i="1"/>
  <c r="L28" i="1"/>
  <c r="L11" i="1"/>
  <c r="L14" i="1"/>
  <c r="L13" i="1"/>
  <c r="L25" i="1"/>
  <c r="L23" i="1"/>
  <c r="L24" i="1"/>
  <c r="L20" i="1"/>
  <c r="L16" i="1"/>
  <c r="L17" i="1"/>
  <c r="L15" i="1"/>
  <c r="L19" i="1"/>
  <c r="L29" i="1"/>
  <c r="L26" i="1"/>
  <c r="L10" i="1"/>
  <c r="L33" i="1" l="1"/>
</calcChain>
</file>

<file path=xl/sharedStrings.xml><?xml version="1.0" encoding="utf-8"?>
<sst xmlns="http://schemas.openxmlformats.org/spreadsheetml/2006/main" count="41" uniqueCount="37">
  <si>
    <t>Codigo</t>
  </si>
  <si>
    <t>Nombre</t>
  </si>
  <si>
    <t>Mano de obra</t>
  </si>
  <si>
    <t>Directo</t>
  </si>
  <si>
    <t>Indirecto</t>
  </si>
  <si>
    <t>Total</t>
  </si>
  <si>
    <t>Areas  Administrativas</t>
  </si>
  <si>
    <t>Gerencia</t>
  </si>
  <si>
    <t>Administracion</t>
  </si>
  <si>
    <t>Areas logisticas</t>
  </si>
  <si>
    <t xml:space="preserve">Esterilizacion </t>
  </si>
  <si>
    <t>Aseo</t>
  </si>
  <si>
    <t xml:space="preserve">Lavanderia </t>
  </si>
  <si>
    <t>SIAU</t>
  </si>
  <si>
    <t>Estadistica, Archivo e HC</t>
  </si>
  <si>
    <t xml:space="preserve">Trasporte logistico </t>
  </si>
  <si>
    <t>Areas Comunes</t>
  </si>
  <si>
    <t>Areas  Operativas</t>
  </si>
  <si>
    <t>Materiales</t>
  </si>
  <si>
    <t>Gastos</t>
  </si>
  <si>
    <t>Gran Total</t>
  </si>
  <si>
    <t>Año</t>
  </si>
  <si>
    <t>Mes</t>
  </si>
  <si>
    <t>COSTOS PARCIALES POR CENTRO DE COSTO FINAL Y COSTO TOTAL POR CENTRO DE COSTO INTERMEDIO - ESE SAN PEDRO SABANALARGA ANTIOQUIA</t>
  </si>
  <si>
    <t>Grafica Costos Totales de Centros Intermedios</t>
  </si>
  <si>
    <t xml:space="preserve">% </t>
  </si>
  <si>
    <t>Grafica Participacion Porcentual Centro de Costos Administrativos Sobre Total Costos</t>
  </si>
  <si>
    <t>Grafica Participacion Porcentual Centro de Costos de Apoyo Sobre Total Costos</t>
  </si>
  <si>
    <t>SICO - CPSAM ALBERGUE SAN FRANCISCO DE ASIS - SABANALARGA ANTIOQUIA</t>
  </si>
  <si>
    <t>Enfermeria</t>
  </si>
  <si>
    <t>Hospedaje</t>
  </si>
  <si>
    <t>Manutencion</t>
  </si>
  <si>
    <t>Recreacion</t>
  </si>
  <si>
    <t>Otro</t>
  </si>
  <si>
    <t>Apoyo</t>
  </si>
  <si>
    <t>Operativo</t>
  </si>
  <si>
    <t>Servicio de trasporte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</si>
</sst>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sz val="10"/>
      <color rgb="FF92D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1" applyFont="1" applyBorder="1"/>
    <xf numFmtId="2" fontId="10" fillId="0" borderId="1" xfId="0" applyNumberFormat="1" applyFont="1" applyBorder="1"/>
    <xf numFmtId="2" fontId="9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164" fontId="10" fillId="0" borderId="1" xfId="0" applyNumberFormat="1" applyFont="1" applyBorder="1" applyAlignment="1">
      <alignment horizontal="center" vertical="center"/>
    </xf>
    <xf numFmtId="164" fontId="10" fillId="0" borderId="1" xfId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Fill="1" applyAlignment="1"/>
    <xf numFmtId="164" fontId="3" fillId="0" borderId="0" xfId="0" applyNumberFormat="1" applyFont="1"/>
    <xf numFmtId="164" fontId="10" fillId="0" borderId="0" xfId="0" applyNumberFormat="1" applyFont="1"/>
    <xf numFmtId="0" fontId="3" fillId="3" borderId="1" xfId="0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Porcentaje Sobre el Total del Costo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8"/>
          <c:order val="0"/>
          <c:tx>
            <c:v>Porcentaje Sobre el Total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('COSTO PARCIAL POR CENTRO'!$C$10,'COSTO PARCIAL POR CENTRO'!$C$13)</c:f>
              <c:strCache>
                <c:ptCount val="2"/>
                <c:pt idx="0">
                  <c:v>Areas  Administrativas</c:v>
                </c:pt>
                <c:pt idx="1">
                  <c:v>Areas logisticas</c:v>
                </c:pt>
              </c:strCache>
            </c:strRef>
          </c:cat>
          <c:val>
            <c:numRef>
              <c:f>('COSTO PARCIAL POR CENTRO'!$L$10,'COSTO PARCIAL POR CENTRO'!$L$13)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99-4E3B-8E8A-AEEDA588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 rtl="0">
            <a:defRPr lang="es-ES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Porcentaje Sobre el Costo Total </a:t>
            </a:r>
          </a:p>
        </c:rich>
      </c:tx>
      <c:overlay val="0"/>
    </c:title>
    <c:autoTitleDeleted val="0"/>
    <c:plotArea>
      <c:layout/>
      <c:pieChart>
        <c:varyColors val="1"/>
        <c:ser>
          <c:idx val="8"/>
          <c:order val="0"/>
          <c:tx>
            <c:v>Porcentaje Sobre el Total del Costo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'COSTO PARCIAL POR CENTRO'!$C$11:$C$12</c:f>
              <c:strCache>
                <c:ptCount val="2"/>
                <c:pt idx="0">
                  <c:v>Gerencia</c:v>
                </c:pt>
                <c:pt idx="1">
                  <c:v>Administracion</c:v>
                </c:pt>
              </c:strCache>
            </c:strRef>
          </c:cat>
          <c:val>
            <c:numRef>
              <c:f>'COSTO PARCIAL POR CENTRO'!$L$11:$L$12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35-4DCE-9B8B-491BE2E04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rtl="0">
            <a:defRPr lang="es-ES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Porcentaje Sobre el Costo Total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8"/>
          <c:order val="0"/>
          <c:tx>
            <c:v>Porcentaje Sobre el Total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'COSTO PARCIAL POR CENTRO'!$C$14:$C$25</c:f>
              <c:strCache>
                <c:ptCount val="7"/>
                <c:pt idx="0">
                  <c:v>Esterilizacion </c:v>
                </c:pt>
                <c:pt idx="1">
                  <c:v>Aseo</c:v>
                </c:pt>
                <c:pt idx="2">
                  <c:v>Lavanderia </c:v>
                </c:pt>
                <c:pt idx="3">
                  <c:v>SIAU</c:v>
                </c:pt>
                <c:pt idx="4">
                  <c:v>Estadistica, Archivo e HC</c:v>
                </c:pt>
                <c:pt idx="5">
                  <c:v>Trasporte logistico </c:v>
                </c:pt>
                <c:pt idx="6">
                  <c:v>Areas Comunes</c:v>
                </c:pt>
              </c:strCache>
            </c:strRef>
          </c:cat>
          <c:val>
            <c:numRef>
              <c:f>'COSTO PARCIAL POR CENTRO'!$L$14:$L$25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6B-4AAE-94C8-D663C5C0E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0715824"/>
        <c:axId val="1770712560"/>
      </c:barChart>
      <c:catAx>
        <c:axId val="1770715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770712560"/>
        <c:crosses val="autoZero"/>
        <c:auto val="1"/>
        <c:lblAlgn val="ctr"/>
        <c:lblOffset val="100"/>
        <c:noMultiLvlLbl val="0"/>
      </c:catAx>
      <c:valAx>
        <c:axId val="1770712560"/>
        <c:scaling>
          <c:orientation val="minMax"/>
        </c:scaling>
        <c:delete val="1"/>
        <c:axPos val="l"/>
        <c:majorGridlines/>
        <c:numFmt formatCode="0.00" sourceLinked="1"/>
        <c:majorTickMark val="out"/>
        <c:minorTickMark val="none"/>
        <c:tickLblPos val="nextTo"/>
        <c:crossAx val="1770715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</xdr:colOff>
      <xdr:row>36</xdr:row>
      <xdr:rowOff>157691</xdr:rowOff>
    </xdr:from>
    <xdr:to>
      <xdr:col>6</xdr:col>
      <xdr:colOff>1068917</xdr:colOff>
      <xdr:row>56</xdr:row>
      <xdr:rowOff>52917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730249</xdr:colOff>
      <xdr:row>60</xdr:row>
      <xdr:rowOff>20107</xdr:rowOff>
    </xdr:from>
    <xdr:to>
      <xdr:col>7</xdr:col>
      <xdr:colOff>0</xdr:colOff>
      <xdr:row>79</xdr:row>
      <xdr:rowOff>21166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10582</xdr:colOff>
      <xdr:row>81</xdr:row>
      <xdr:rowOff>157691</xdr:rowOff>
    </xdr:from>
    <xdr:to>
      <xdr:col>9</xdr:col>
      <xdr:colOff>0</xdr:colOff>
      <xdr:row>102</xdr:row>
      <xdr:rowOff>84666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%20formatos%20gastos%20gener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%20formatos%20costos%20talento%20huma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%20formatos%20costos%20de%20mater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Gasto Generales"/>
      <sheetName val="Detallado Servicios Publicos"/>
      <sheetName val="Detallado Mantenimiento"/>
      <sheetName val="Detallado Seguros"/>
      <sheetName val="Detallado Depreciacion"/>
      <sheetName val="Detallado impuestos"/>
      <sheetName val="Detallado otros gastos"/>
    </sheetNames>
    <sheetDataSet>
      <sheetData sheetId="0">
        <row r="10">
          <cell r="P10" t="e">
            <v>#DIV/0!</v>
          </cell>
        </row>
        <row r="11">
          <cell r="P11" t="e">
            <v>#DIV/0!</v>
          </cell>
        </row>
        <row r="12">
          <cell r="P12" t="e">
            <v>#DIV/0!</v>
          </cell>
        </row>
        <row r="13">
          <cell r="P13" t="e">
            <v>#DIV/0!</v>
          </cell>
        </row>
        <row r="14">
          <cell r="P14" t="e">
            <v>#DIV/0!</v>
          </cell>
        </row>
        <row r="15">
          <cell r="P15" t="e">
            <v>#DIV/0!</v>
          </cell>
        </row>
        <row r="16">
          <cell r="P16" t="e">
            <v>#DIV/0!</v>
          </cell>
        </row>
        <row r="17">
          <cell r="P17" t="e">
            <v>#DIV/0!</v>
          </cell>
        </row>
        <row r="18">
          <cell r="P18" t="e">
            <v>#DIV/0!</v>
          </cell>
        </row>
        <row r="19">
          <cell r="P19" t="e">
            <v>#DIV/0!</v>
          </cell>
        </row>
        <row r="20">
          <cell r="P20" t="e">
            <v>#DIV/0!</v>
          </cell>
        </row>
        <row r="21">
          <cell r="P21" t="e">
            <v>#DIV/0!</v>
          </cell>
        </row>
        <row r="22">
          <cell r="P22" t="e">
            <v>#DIV/0!</v>
          </cell>
        </row>
        <row r="23">
          <cell r="P23" t="e">
            <v>#DIV/0!</v>
          </cell>
        </row>
        <row r="24">
          <cell r="P24" t="e">
            <v>#DIV/0!</v>
          </cell>
        </row>
        <row r="25">
          <cell r="P25" t="e">
            <v>#DIV/0!</v>
          </cell>
        </row>
        <row r="26">
          <cell r="P26" t="e">
            <v>#DIV/0!</v>
          </cell>
        </row>
        <row r="27">
          <cell r="P27" t="e">
            <v>#DIV/0!</v>
          </cell>
        </row>
        <row r="28">
          <cell r="P28" t="e">
            <v>#DIV/0!</v>
          </cell>
        </row>
        <row r="29">
          <cell r="P29" t="e">
            <v>#DIV/0!</v>
          </cell>
        </row>
        <row r="30">
          <cell r="P30" t="e">
            <v>#DIV/0!</v>
          </cell>
        </row>
        <row r="31">
          <cell r="P31" t="e">
            <v>#DIV/0!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Costo RH"/>
      <sheetName val="Gerencia"/>
      <sheetName val="Administracion"/>
      <sheetName val="Esterilizacion"/>
      <sheetName val="Aseo"/>
      <sheetName val="Lavanderia"/>
      <sheetName val="Facturacion"/>
      <sheetName val="SIAU"/>
      <sheetName val="Alimentacion"/>
      <sheetName val="Vigilancia"/>
      <sheetName val="Morgue"/>
      <sheetName val="Estadis, arch, HC"/>
      <sheetName val="Trasporte logistico"/>
      <sheetName val="Financiera"/>
      <sheetName val="Areas comunes"/>
      <sheetName val="ENFERMERIA"/>
      <sheetName val="Serv Trasporte"/>
      <sheetName val="Hospedaje"/>
      <sheetName val="Aliment"/>
      <sheetName val="Recreacion"/>
      <sheetName val="otro 1"/>
      <sheetName val="otro 2"/>
      <sheetName val="otro 3"/>
      <sheetName val="otro 4"/>
      <sheetName val="Otro 5"/>
      <sheetName val="Otro 6"/>
    </sheetNames>
    <sheetDataSet>
      <sheetData sheetId="0">
        <row r="10">
          <cell r="D10" t="e">
            <v>#DIV/0!</v>
          </cell>
          <cell r="E10" t="e">
            <v>#DIV/0!</v>
          </cell>
        </row>
        <row r="11">
          <cell r="D11" t="e">
            <v>#DIV/0!</v>
          </cell>
          <cell r="E11" t="e">
            <v>#DIV/0!</v>
          </cell>
        </row>
        <row r="13">
          <cell r="D13" t="e">
            <v>#DIV/0!</v>
          </cell>
          <cell r="E13" t="e">
            <v>#DIV/0!</v>
          </cell>
        </row>
        <row r="14">
          <cell r="D14" t="e">
            <v>#DIV/0!</v>
          </cell>
          <cell r="E14" t="e">
            <v>#DIV/0!</v>
          </cell>
        </row>
        <row r="15">
          <cell r="D15" t="e">
            <v>#DIV/0!</v>
          </cell>
          <cell r="E15" t="e">
            <v>#DIV/0!</v>
          </cell>
        </row>
        <row r="16">
          <cell r="D16">
            <v>0</v>
          </cell>
          <cell r="E16">
            <v>0</v>
          </cell>
        </row>
        <row r="17">
          <cell r="D17" t="e">
            <v>#DIV/0!</v>
          </cell>
          <cell r="E17" t="e">
            <v>#DIV/0!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E20">
            <v>0</v>
          </cell>
        </row>
        <row r="21">
          <cell r="D21" t="e">
            <v>#DIV/0!</v>
          </cell>
          <cell r="E21" t="e">
            <v>#DIV/0!</v>
          </cell>
        </row>
        <row r="22">
          <cell r="D22" t="e">
            <v>#DIV/0!</v>
          </cell>
          <cell r="E22" t="e">
            <v>#DIV/0!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 t="e">
            <v>#DIV/0!</v>
          </cell>
          <cell r="E26" t="e">
            <v>#DIV/0!</v>
          </cell>
        </row>
        <row r="27">
          <cell r="D27" t="e">
            <v>#DIV/0!</v>
          </cell>
          <cell r="E27" t="e">
            <v>#DIV/0!</v>
          </cell>
        </row>
        <row r="28">
          <cell r="D28" t="e">
            <v>#DIV/0!</v>
          </cell>
          <cell r="E28" t="e">
            <v>#DIV/0!</v>
          </cell>
        </row>
        <row r="29">
          <cell r="D29" t="e">
            <v>#DIV/0!</v>
          </cell>
          <cell r="E29" t="e">
            <v>#DIV/0!</v>
          </cell>
        </row>
        <row r="30">
          <cell r="D30" t="e">
            <v>#DIV/0!</v>
          </cell>
          <cell r="E30" t="e">
            <v>#DIV/0!</v>
          </cell>
        </row>
        <row r="31">
          <cell r="D31">
            <v>0</v>
          </cell>
          <cell r="E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materiales"/>
      <sheetName val="Materiales directos"/>
      <sheetName val="Materiales Indirectos"/>
      <sheetName val="Otros Indirectos"/>
    </sheetNames>
    <sheetDataSet>
      <sheetData sheetId="0">
        <row r="11">
          <cell r="D11">
            <v>0</v>
          </cell>
          <cell r="G11" t="e">
            <v>#DIV/0!</v>
          </cell>
        </row>
        <row r="12">
          <cell r="D12">
            <v>0</v>
          </cell>
          <cell r="G12" t="e">
            <v>#DIV/0!</v>
          </cell>
        </row>
        <row r="14">
          <cell r="D14">
            <v>0</v>
          </cell>
          <cell r="G14" t="e">
            <v>#DIV/0!</v>
          </cell>
        </row>
        <row r="15">
          <cell r="D15">
            <v>0</v>
          </cell>
          <cell r="G15" t="e">
            <v>#DIV/0!</v>
          </cell>
        </row>
        <row r="16">
          <cell r="D16">
            <v>0</v>
          </cell>
          <cell r="G16" t="e">
            <v>#DIV/0!</v>
          </cell>
        </row>
        <row r="17">
          <cell r="D17">
            <v>0</v>
          </cell>
          <cell r="G17" t="e">
            <v>#DIV/0!</v>
          </cell>
        </row>
        <row r="18">
          <cell r="D18">
            <v>0</v>
          </cell>
          <cell r="G18" t="e">
            <v>#DIV/0!</v>
          </cell>
        </row>
        <row r="19">
          <cell r="D19">
            <v>0</v>
          </cell>
          <cell r="G19" t="e">
            <v>#DIV/0!</v>
          </cell>
        </row>
        <row r="20">
          <cell r="D20">
            <v>0</v>
          </cell>
          <cell r="G20" t="e">
            <v>#DIV/0!</v>
          </cell>
        </row>
        <row r="21">
          <cell r="D21">
            <v>0</v>
          </cell>
          <cell r="G21" t="e">
            <v>#DIV/0!</v>
          </cell>
        </row>
        <row r="22">
          <cell r="D22">
            <v>0</v>
          </cell>
          <cell r="G22" t="e">
            <v>#DIV/0!</v>
          </cell>
        </row>
        <row r="23">
          <cell r="D23">
            <v>0</v>
          </cell>
          <cell r="G23" t="e">
            <v>#DIV/0!</v>
          </cell>
        </row>
        <row r="24">
          <cell r="D24">
            <v>0</v>
          </cell>
          <cell r="G24" t="e">
            <v>#DIV/0!</v>
          </cell>
        </row>
        <row r="25">
          <cell r="D25">
            <v>0</v>
          </cell>
          <cell r="G25" t="e">
            <v>#DIV/0!</v>
          </cell>
        </row>
        <row r="27">
          <cell r="D27">
            <v>0</v>
          </cell>
          <cell r="G27" t="e">
            <v>#DIV/0!</v>
          </cell>
        </row>
        <row r="28">
          <cell r="D28">
            <v>0</v>
          </cell>
          <cell r="G28" t="e">
            <v>#DIV/0!</v>
          </cell>
        </row>
        <row r="29">
          <cell r="D29">
            <v>0</v>
          </cell>
          <cell r="G29" t="e">
            <v>#DIV/0!</v>
          </cell>
        </row>
        <row r="30">
          <cell r="D30">
            <v>0</v>
          </cell>
          <cell r="G30" t="e">
            <v>#DIV/0!</v>
          </cell>
        </row>
        <row r="31">
          <cell r="D31">
            <v>0</v>
          </cell>
          <cell r="G31" t="e">
            <v>#DIV/0!</v>
          </cell>
        </row>
        <row r="32">
          <cell r="D32">
            <v>0</v>
          </cell>
          <cell r="G32" t="e">
            <v>#DIV/0!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N82"/>
  <sheetViews>
    <sheetView tabSelected="1" zoomScale="90" zoomScaleNormal="90" workbookViewId="0">
      <selection activeCell="J43" sqref="J43"/>
    </sheetView>
  </sheetViews>
  <sheetFormatPr baseColWidth="10" defaultRowHeight="12.75" x14ac:dyDescent="0.2"/>
  <cols>
    <col min="1" max="2" width="11.42578125" style="1"/>
    <col min="3" max="3" width="22.7109375" style="1" bestFit="1" customWidth="1"/>
    <col min="4" max="4" width="16.7109375" style="1" bestFit="1" customWidth="1"/>
    <col min="5" max="6" width="15.5703125" style="1" bestFit="1" customWidth="1"/>
    <col min="7" max="7" width="16.5703125" style="1" customWidth="1"/>
    <col min="8" max="10" width="15.5703125" style="1" bestFit="1" customWidth="1"/>
    <col min="11" max="11" width="16.7109375" style="1" bestFit="1" customWidth="1"/>
    <col min="12" max="13" width="11.42578125" style="1"/>
    <col min="14" max="14" width="14.85546875" style="1" bestFit="1" customWidth="1"/>
    <col min="15" max="16384" width="11.42578125" style="1"/>
  </cols>
  <sheetData>
    <row r="2" spans="2:14" x14ac:dyDescent="0.2">
      <c r="B2" s="25" t="s">
        <v>28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4" ht="6" customHeight="1" x14ac:dyDescent="0.2"/>
    <row r="4" spans="2:14" x14ac:dyDescent="0.2">
      <c r="B4" s="24" t="s">
        <v>23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4" ht="8.25" customHeight="1" x14ac:dyDescent="0.2">
      <c r="J5" s="2"/>
      <c r="K5" s="29"/>
      <c r="L5" s="29"/>
    </row>
    <row r="6" spans="2:14" x14ac:dyDescent="0.2">
      <c r="I6" s="3" t="s">
        <v>22</v>
      </c>
      <c r="J6" s="4"/>
      <c r="K6" s="5" t="s">
        <v>21</v>
      </c>
      <c r="L6" s="4"/>
    </row>
    <row r="7" spans="2:14" ht="11.25" customHeight="1" x14ac:dyDescent="0.2">
      <c r="B7" s="6">
        <v>100</v>
      </c>
    </row>
    <row r="8" spans="2:14" ht="15" customHeight="1" x14ac:dyDescent="0.2">
      <c r="B8" s="28" t="s">
        <v>0</v>
      </c>
      <c r="C8" s="28" t="s">
        <v>1</v>
      </c>
      <c r="D8" s="28" t="s">
        <v>2</v>
      </c>
      <c r="E8" s="28"/>
      <c r="F8" s="28"/>
      <c r="G8" s="27" t="s">
        <v>18</v>
      </c>
      <c r="H8" s="27"/>
      <c r="I8" s="27"/>
      <c r="J8" s="27" t="s">
        <v>19</v>
      </c>
      <c r="K8" s="28" t="s">
        <v>20</v>
      </c>
      <c r="L8" s="28" t="s">
        <v>25</v>
      </c>
    </row>
    <row r="9" spans="2:14" x14ac:dyDescent="0.2">
      <c r="B9" s="28"/>
      <c r="C9" s="28"/>
      <c r="D9" s="7" t="s">
        <v>3</v>
      </c>
      <c r="E9" s="7" t="s">
        <v>4</v>
      </c>
      <c r="F9" s="7" t="s">
        <v>5</v>
      </c>
      <c r="G9" s="7" t="s">
        <v>3</v>
      </c>
      <c r="H9" s="7" t="s">
        <v>4</v>
      </c>
      <c r="I9" s="7" t="s">
        <v>5</v>
      </c>
      <c r="J9" s="27"/>
      <c r="K9" s="28"/>
      <c r="L9" s="28"/>
    </row>
    <row r="10" spans="2:14" x14ac:dyDescent="0.2">
      <c r="B10" s="7">
        <v>100</v>
      </c>
      <c r="C10" s="7" t="s">
        <v>6</v>
      </c>
      <c r="D10" s="8" t="e">
        <f xml:space="preserve"> SUM(D11:D12)</f>
        <v>#DIV/0!</v>
      </c>
      <c r="E10" s="8" t="e">
        <f xml:space="preserve"> SUM(E11:E12)</f>
        <v>#DIV/0!</v>
      </c>
      <c r="F10" s="8" t="e">
        <f t="shared" ref="F10:G10" si="0" xml:space="preserve"> SUM(F11:F12)</f>
        <v>#DIV/0!</v>
      </c>
      <c r="G10" s="8">
        <f t="shared" si="0"/>
        <v>0</v>
      </c>
      <c r="H10" s="8" t="e">
        <f t="shared" ref="H10" si="1" xml:space="preserve"> SUM(H11:H12)</f>
        <v>#DIV/0!</v>
      </c>
      <c r="I10" s="8" t="e">
        <f xml:space="preserve"> SUM(I11:I12)</f>
        <v>#DIV/0!</v>
      </c>
      <c r="J10" s="9" t="e">
        <f>'[1]Consolidado Gasto Generales'!$P$10</f>
        <v>#DIV/0!</v>
      </c>
      <c r="K10" s="8" t="e">
        <f>K11+K12</f>
        <v>#DIV/0!</v>
      </c>
      <c r="L10" s="11" t="e">
        <f t="shared" ref="L10:L32" si="2">K10*$B$7/$K$33</f>
        <v>#DIV/0!</v>
      </c>
    </row>
    <row r="11" spans="2:14" x14ac:dyDescent="0.2">
      <c r="B11" s="12">
        <v>101</v>
      </c>
      <c r="C11" s="13" t="s">
        <v>7</v>
      </c>
      <c r="D11" s="14" t="e">
        <f>'[2]Consolidado Costo RH'!$D$10</f>
        <v>#DIV/0!</v>
      </c>
      <c r="E11" s="14" t="e">
        <f>'[2]Consolidado Costo RH'!$E$11</f>
        <v>#DIV/0!</v>
      </c>
      <c r="F11" s="14" t="e">
        <f>D11+E11</f>
        <v>#DIV/0!</v>
      </c>
      <c r="G11" s="14">
        <f>'[3]Consolidado materiales'!$D$12</f>
        <v>0</v>
      </c>
      <c r="H11" s="14" t="e">
        <f>'[3]Consolidado materiales'!$G$11</f>
        <v>#DIV/0!</v>
      </c>
      <c r="I11" s="14" t="e">
        <f>G11+H11</f>
        <v>#DIV/0!</v>
      </c>
      <c r="J11" s="15" t="e">
        <f>'[1]Consolidado Gasto Generales'!$P$11</f>
        <v>#DIV/0!</v>
      </c>
      <c r="K11" s="14" t="e">
        <f>J11+I11+F11</f>
        <v>#DIV/0!</v>
      </c>
      <c r="L11" s="10" t="e">
        <f t="shared" si="2"/>
        <v>#DIV/0!</v>
      </c>
      <c r="N11" s="20"/>
    </row>
    <row r="12" spans="2:14" x14ac:dyDescent="0.2">
      <c r="B12" s="12">
        <v>102</v>
      </c>
      <c r="C12" s="13" t="s">
        <v>8</v>
      </c>
      <c r="D12" s="14" t="e">
        <f>'[2]Consolidado Costo RH'!$D$11</f>
        <v>#DIV/0!</v>
      </c>
      <c r="E12" s="14" t="e">
        <f>'[2]Consolidado Costo RH'!$E$10</f>
        <v>#DIV/0!</v>
      </c>
      <c r="F12" s="14" t="e">
        <f>D12+E12</f>
        <v>#DIV/0!</v>
      </c>
      <c r="G12" s="14">
        <f>'[3]Consolidado materiales'!$D$11</f>
        <v>0</v>
      </c>
      <c r="H12" s="14" t="e">
        <f>'[3]Consolidado materiales'!$G$12</f>
        <v>#DIV/0!</v>
      </c>
      <c r="I12" s="14" t="e">
        <f>G12+H12</f>
        <v>#DIV/0!</v>
      </c>
      <c r="J12" s="15" t="e">
        <f>'[1]Consolidado Gasto Generales'!$P$12</f>
        <v>#DIV/0!</v>
      </c>
      <c r="K12" s="14" t="e">
        <f>J12+I12+F12</f>
        <v>#DIV/0!</v>
      </c>
      <c r="L12" s="10" t="e">
        <f t="shared" si="2"/>
        <v>#DIV/0!</v>
      </c>
    </row>
    <row r="13" spans="2:14" x14ac:dyDescent="0.2">
      <c r="B13" s="7">
        <v>200</v>
      </c>
      <c r="C13" s="16" t="s">
        <v>9</v>
      </c>
      <c r="D13" s="8" t="e">
        <f>SUM(D14:D25)</f>
        <v>#DIV/0!</v>
      </c>
      <c r="E13" s="8" t="e">
        <f>SUM(E14:E25)</f>
        <v>#DIV/0!</v>
      </c>
      <c r="F13" s="8" t="e">
        <f>SUM(F14:F25)</f>
        <v>#DIV/0!</v>
      </c>
      <c r="G13" s="8">
        <f t="shared" ref="G13:I13" si="3">SUM(G14:G25)</f>
        <v>0</v>
      </c>
      <c r="H13" s="8" t="e">
        <f t="shared" si="3"/>
        <v>#DIV/0!</v>
      </c>
      <c r="I13" s="8" t="e">
        <f t="shared" si="3"/>
        <v>#DIV/0!</v>
      </c>
      <c r="J13" s="9" t="e">
        <f>'[1]Consolidado Gasto Generales'!$P$13</f>
        <v>#DIV/0!</v>
      </c>
      <c r="K13" s="8" t="e">
        <f>J13+I13+F13</f>
        <v>#DIV/0!</v>
      </c>
      <c r="L13" s="11" t="e">
        <f t="shared" si="2"/>
        <v>#DIV/0!</v>
      </c>
      <c r="N13" s="22" t="s">
        <v>34</v>
      </c>
    </row>
    <row r="14" spans="2:14" x14ac:dyDescent="0.2">
      <c r="B14" s="12">
        <v>201</v>
      </c>
      <c r="C14" s="13" t="s">
        <v>10</v>
      </c>
      <c r="D14" s="14" t="e">
        <f>'[2]Consolidado Costo RH'!$D$13</f>
        <v>#DIV/0!</v>
      </c>
      <c r="E14" s="14" t="e">
        <f>'[2]Consolidado Costo RH'!$E$13</f>
        <v>#DIV/0!</v>
      </c>
      <c r="F14" s="14" t="e">
        <f>D14+E14</f>
        <v>#DIV/0!</v>
      </c>
      <c r="G14" s="14">
        <f>'[3]Consolidado materiales'!$D$14</f>
        <v>0</v>
      </c>
      <c r="H14" s="14" t="e">
        <f>'[3]Consolidado materiales'!$G$14</f>
        <v>#DIV/0!</v>
      </c>
      <c r="I14" s="14" t="e">
        <f>G14+H14</f>
        <v>#DIV/0!</v>
      </c>
      <c r="J14" s="15" t="e">
        <f>'[1]Consolidado Gasto Generales'!$P$14</f>
        <v>#DIV/0!</v>
      </c>
      <c r="K14" s="14" t="e">
        <f t="shared" ref="K14:K33" si="4">J14+I14+F14</f>
        <v>#DIV/0!</v>
      </c>
      <c r="L14" s="10" t="e">
        <f t="shared" si="2"/>
        <v>#DIV/0!</v>
      </c>
      <c r="N14" s="23" t="e">
        <f>K10+K13</f>
        <v>#DIV/0!</v>
      </c>
    </row>
    <row r="15" spans="2:14" x14ac:dyDescent="0.2">
      <c r="B15" s="12">
        <v>202</v>
      </c>
      <c r="C15" s="13" t="s">
        <v>11</v>
      </c>
      <c r="D15" s="14" t="e">
        <f>'[2]Consolidado Costo RH'!$D$14</f>
        <v>#DIV/0!</v>
      </c>
      <c r="E15" s="14" t="e">
        <f>'[2]Consolidado Costo RH'!$E$14</f>
        <v>#DIV/0!</v>
      </c>
      <c r="F15" s="14" t="e">
        <f t="shared" ref="F15:F25" si="5">D15+E15</f>
        <v>#DIV/0!</v>
      </c>
      <c r="G15" s="14">
        <f>'[3]Consolidado materiales'!$D$15</f>
        <v>0</v>
      </c>
      <c r="H15" s="14" t="e">
        <f>'[3]Consolidado materiales'!$G$15</f>
        <v>#DIV/0!</v>
      </c>
      <c r="I15" s="14" t="e">
        <f t="shared" ref="I15:I25" si="6">G15+H15</f>
        <v>#DIV/0!</v>
      </c>
      <c r="J15" s="15" t="e">
        <f>'[1]Consolidado Gasto Generales'!$P$15</f>
        <v>#DIV/0!</v>
      </c>
      <c r="K15" s="14" t="e">
        <f t="shared" si="4"/>
        <v>#DIV/0!</v>
      </c>
      <c r="L15" s="10" t="e">
        <f t="shared" si="2"/>
        <v>#DIV/0!</v>
      </c>
    </row>
    <row r="16" spans="2:14" x14ac:dyDescent="0.2">
      <c r="B16" s="12">
        <v>203</v>
      </c>
      <c r="C16" s="13" t="s">
        <v>12</v>
      </c>
      <c r="D16" s="14" t="e">
        <f>'[2]Consolidado Costo RH'!$D$15</f>
        <v>#DIV/0!</v>
      </c>
      <c r="E16" s="14" t="e">
        <f>'[2]Consolidado Costo RH'!$E$15</f>
        <v>#DIV/0!</v>
      </c>
      <c r="F16" s="14" t="e">
        <f t="shared" si="5"/>
        <v>#DIV/0!</v>
      </c>
      <c r="G16" s="14">
        <f>'[3]Consolidado materiales'!$D$16</f>
        <v>0</v>
      </c>
      <c r="H16" s="14" t="e">
        <f>'[3]Consolidado materiales'!$G$16</f>
        <v>#DIV/0!</v>
      </c>
      <c r="I16" s="14" t="e">
        <f t="shared" si="6"/>
        <v>#DIV/0!</v>
      </c>
      <c r="J16" s="15" t="e">
        <f>'[1]Consolidado Gasto Generales'!$P$16</f>
        <v>#DIV/0!</v>
      </c>
      <c r="K16" s="14" t="e">
        <f>J16+I16+F16</f>
        <v>#DIV/0!</v>
      </c>
      <c r="L16" s="10" t="e">
        <f t="shared" si="2"/>
        <v>#DIV/0!</v>
      </c>
    </row>
    <row r="17" spans="2:14" hidden="1" x14ac:dyDescent="0.2">
      <c r="B17" s="12"/>
      <c r="C17" s="13"/>
      <c r="D17" s="14">
        <f>'[2]Consolidado Costo RH'!$D$16</f>
        <v>0</v>
      </c>
      <c r="E17" s="14">
        <f>'[2]Consolidado Costo RH'!$E$16</f>
        <v>0</v>
      </c>
      <c r="F17" s="14">
        <f t="shared" si="5"/>
        <v>0</v>
      </c>
      <c r="G17" s="14">
        <f>'[3]Consolidado materiales'!$D$17</f>
        <v>0</v>
      </c>
      <c r="H17" s="14" t="e">
        <f>'[3]Consolidado materiales'!$G$17</f>
        <v>#DIV/0!</v>
      </c>
      <c r="I17" s="14" t="e">
        <f t="shared" si="6"/>
        <v>#DIV/0!</v>
      </c>
      <c r="J17" s="15" t="e">
        <f>'[1]Consolidado Gasto Generales'!$P$17</f>
        <v>#DIV/0!</v>
      </c>
      <c r="K17" s="14" t="e">
        <f t="shared" si="4"/>
        <v>#DIV/0!</v>
      </c>
      <c r="L17" s="10" t="e">
        <f t="shared" si="2"/>
        <v>#DIV/0!</v>
      </c>
    </row>
    <row r="18" spans="2:14" x14ac:dyDescent="0.2">
      <c r="B18" s="12">
        <v>204</v>
      </c>
      <c r="C18" s="13" t="s">
        <v>13</v>
      </c>
      <c r="D18" s="14" t="e">
        <f>'[2]Consolidado Costo RH'!$D$17</f>
        <v>#DIV/0!</v>
      </c>
      <c r="E18" s="14" t="e">
        <f>'[2]Consolidado Costo RH'!$E$17</f>
        <v>#DIV/0!</v>
      </c>
      <c r="F18" s="14" t="e">
        <f t="shared" si="5"/>
        <v>#DIV/0!</v>
      </c>
      <c r="G18" s="14">
        <f>'[3]Consolidado materiales'!$D$18</f>
        <v>0</v>
      </c>
      <c r="H18" s="14" t="e">
        <f>'[3]Consolidado materiales'!$G$18</f>
        <v>#DIV/0!</v>
      </c>
      <c r="I18" s="14" t="e">
        <f t="shared" si="6"/>
        <v>#DIV/0!</v>
      </c>
      <c r="J18" s="15" t="e">
        <f>'[1]Consolidado Gasto Generales'!$P$18</f>
        <v>#DIV/0!</v>
      </c>
      <c r="K18" s="14" t="e">
        <f t="shared" si="4"/>
        <v>#DIV/0!</v>
      </c>
      <c r="L18" s="10" t="e">
        <f t="shared" si="2"/>
        <v>#DIV/0!</v>
      </c>
    </row>
    <row r="19" spans="2:14" hidden="1" x14ac:dyDescent="0.2">
      <c r="B19" s="12"/>
      <c r="C19" s="13"/>
      <c r="D19" s="14">
        <f>'[2]Consolidado Costo RH'!$D$18</f>
        <v>0</v>
      </c>
      <c r="E19" s="14">
        <f>'[2]Consolidado Costo RH'!$E$18</f>
        <v>0</v>
      </c>
      <c r="F19" s="14">
        <f t="shared" si="5"/>
        <v>0</v>
      </c>
      <c r="G19" s="14">
        <f>'[3]Consolidado materiales'!$D$19</f>
        <v>0</v>
      </c>
      <c r="H19" s="14" t="e">
        <f>'[3]Consolidado materiales'!$G$19</f>
        <v>#DIV/0!</v>
      </c>
      <c r="I19" s="14" t="e">
        <f t="shared" si="6"/>
        <v>#DIV/0!</v>
      </c>
      <c r="J19" s="15" t="e">
        <f>'[1]Consolidado Gasto Generales'!$P$19</f>
        <v>#DIV/0!</v>
      </c>
      <c r="K19" s="14" t="e">
        <f t="shared" si="4"/>
        <v>#DIV/0!</v>
      </c>
      <c r="L19" s="10" t="e">
        <f t="shared" si="2"/>
        <v>#DIV/0!</v>
      </c>
    </row>
    <row r="20" spans="2:14" hidden="1" x14ac:dyDescent="0.2">
      <c r="B20" s="12"/>
      <c r="C20" s="13"/>
      <c r="D20" s="14">
        <f>'[2]Consolidado Costo RH'!$D$19</f>
        <v>0</v>
      </c>
      <c r="E20" s="14">
        <f>'[2]Consolidado Costo RH'!$E$19</f>
        <v>0</v>
      </c>
      <c r="F20" s="14">
        <f t="shared" si="5"/>
        <v>0</v>
      </c>
      <c r="G20" s="14">
        <f>'[3]Consolidado materiales'!$D$20</f>
        <v>0</v>
      </c>
      <c r="H20" s="14" t="e">
        <f>'[3]Consolidado materiales'!$G$20</f>
        <v>#DIV/0!</v>
      </c>
      <c r="I20" s="14" t="e">
        <f t="shared" si="6"/>
        <v>#DIV/0!</v>
      </c>
      <c r="J20" s="15" t="e">
        <f>'[1]Consolidado Gasto Generales'!$P$20</f>
        <v>#DIV/0!</v>
      </c>
      <c r="K20" s="14" t="e">
        <f t="shared" si="4"/>
        <v>#DIV/0!</v>
      </c>
      <c r="L20" s="10" t="e">
        <f t="shared" si="2"/>
        <v>#DIV/0!</v>
      </c>
    </row>
    <row r="21" spans="2:14" hidden="1" x14ac:dyDescent="0.2">
      <c r="B21" s="12"/>
      <c r="C21" s="13"/>
      <c r="D21" s="14">
        <f>'[2]Consolidado Costo RH'!$D$120</f>
        <v>0</v>
      </c>
      <c r="E21" s="14">
        <f>'[2]Consolidado Costo RH'!$E$20</f>
        <v>0</v>
      </c>
      <c r="F21" s="14">
        <f t="shared" si="5"/>
        <v>0</v>
      </c>
      <c r="G21" s="14">
        <f>'[3]Consolidado materiales'!$D$21</f>
        <v>0</v>
      </c>
      <c r="H21" s="14" t="e">
        <f>'[3]Consolidado materiales'!$G$21</f>
        <v>#DIV/0!</v>
      </c>
      <c r="I21" s="14" t="e">
        <f t="shared" si="6"/>
        <v>#DIV/0!</v>
      </c>
      <c r="J21" s="15" t="e">
        <f>'[1]Consolidado Gasto Generales'!$P$21</f>
        <v>#DIV/0!</v>
      </c>
      <c r="K21" s="14" t="e">
        <f>J21+I21+F21</f>
        <v>#DIV/0!</v>
      </c>
      <c r="L21" s="10" t="e">
        <f t="shared" si="2"/>
        <v>#DIV/0!</v>
      </c>
    </row>
    <row r="22" spans="2:14" x14ac:dyDescent="0.2">
      <c r="B22" s="12">
        <v>205</v>
      </c>
      <c r="C22" s="13" t="s">
        <v>14</v>
      </c>
      <c r="D22" s="14" t="e">
        <f>'[2]Consolidado Costo RH'!$D$21</f>
        <v>#DIV/0!</v>
      </c>
      <c r="E22" s="14" t="e">
        <f>'[2]Consolidado Costo RH'!$E$21</f>
        <v>#DIV/0!</v>
      </c>
      <c r="F22" s="14" t="e">
        <f t="shared" si="5"/>
        <v>#DIV/0!</v>
      </c>
      <c r="G22" s="14">
        <f>'[3]Consolidado materiales'!$D$22</f>
        <v>0</v>
      </c>
      <c r="H22" s="14" t="e">
        <f>'[3]Consolidado materiales'!$G$22</f>
        <v>#DIV/0!</v>
      </c>
      <c r="I22" s="14" t="e">
        <f t="shared" si="6"/>
        <v>#DIV/0!</v>
      </c>
      <c r="J22" s="15" t="e">
        <f>'[1]Consolidado Gasto Generales'!$P$22</f>
        <v>#DIV/0!</v>
      </c>
      <c r="K22" s="14" t="e">
        <f t="shared" si="4"/>
        <v>#DIV/0!</v>
      </c>
      <c r="L22" s="10" t="e">
        <f t="shared" si="2"/>
        <v>#DIV/0!</v>
      </c>
      <c r="N22" s="22" t="s">
        <v>35</v>
      </c>
    </row>
    <row r="23" spans="2:14" x14ac:dyDescent="0.2">
      <c r="B23" s="12">
        <v>206</v>
      </c>
      <c r="C23" s="13" t="s">
        <v>15</v>
      </c>
      <c r="D23" s="14" t="e">
        <f>'[2]Consolidado Costo RH'!$D$22</f>
        <v>#DIV/0!</v>
      </c>
      <c r="E23" s="14" t="e">
        <f>'[2]Consolidado Costo RH'!$E$22</f>
        <v>#DIV/0!</v>
      </c>
      <c r="F23" s="14" t="e">
        <f t="shared" si="5"/>
        <v>#DIV/0!</v>
      </c>
      <c r="G23" s="14">
        <f>'[3]Consolidado materiales'!$D$23</f>
        <v>0</v>
      </c>
      <c r="H23" s="14" t="e">
        <f>'[3]Consolidado materiales'!$G$23</f>
        <v>#DIV/0!</v>
      </c>
      <c r="I23" s="14" t="e">
        <f t="shared" si="6"/>
        <v>#DIV/0!</v>
      </c>
      <c r="J23" s="15" t="e">
        <f>'[1]Consolidado Gasto Generales'!$P$23</f>
        <v>#DIV/0!</v>
      </c>
      <c r="K23" s="14" t="e">
        <f t="shared" si="4"/>
        <v>#DIV/0!</v>
      </c>
      <c r="L23" s="10" t="e">
        <f t="shared" si="2"/>
        <v>#DIV/0!</v>
      </c>
      <c r="N23" s="23" t="e">
        <f>K26</f>
        <v>#DIV/0!</v>
      </c>
    </row>
    <row r="24" spans="2:14" hidden="1" x14ac:dyDescent="0.2">
      <c r="B24" s="12"/>
      <c r="C24" s="13"/>
      <c r="D24" s="14">
        <f>'[2]Consolidado Costo RH'!$D$23</f>
        <v>0</v>
      </c>
      <c r="E24" s="14">
        <f>'[2]Consolidado Costo RH'!$E$23</f>
        <v>0</v>
      </c>
      <c r="F24" s="14">
        <f t="shared" si="5"/>
        <v>0</v>
      </c>
      <c r="G24" s="14">
        <f>'[3]Consolidado materiales'!$D$24</f>
        <v>0</v>
      </c>
      <c r="H24" s="14" t="e">
        <f>'[3]Consolidado materiales'!$G$24</f>
        <v>#DIV/0!</v>
      </c>
      <c r="I24" s="14" t="e">
        <f t="shared" si="6"/>
        <v>#DIV/0!</v>
      </c>
      <c r="J24" s="15" t="e">
        <f>'[1]Consolidado Gasto Generales'!$P$24</f>
        <v>#DIV/0!</v>
      </c>
      <c r="K24" s="14" t="e">
        <f t="shared" si="4"/>
        <v>#DIV/0!</v>
      </c>
      <c r="L24" s="10" t="e">
        <f t="shared" si="2"/>
        <v>#DIV/0!</v>
      </c>
    </row>
    <row r="25" spans="2:14" x14ac:dyDescent="0.2">
      <c r="B25" s="12">
        <v>207</v>
      </c>
      <c r="C25" s="13" t="s">
        <v>16</v>
      </c>
      <c r="D25" s="14">
        <f>'[2]Consolidado Costo RH'!$D$24</f>
        <v>0</v>
      </c>
      <c r="E25" s="14">
        <f>'[2]Consolidado Costo RH'!$E$24</f>
        <v>0</v>
      </c>
      <c r="F25" s="14">
        <f t="shared" si="5"/>
        <v>0</v>
      </c>
      <c r="G25" s="14">
        <f>'[3]Consolidado materiales'!$D$25</f>
        <v>0</v>
      </c>
      <c r="H25" s="14" t="e">
        <f>'[3]Consolidado materiales'!$G$25</f>
        <v>#DIV/0!</v>
      </c>
      <c r="I25" s="14" t="e">
        <f t="shared" si="6"/>
        <v>#DIV/0!</v>
      </c>
      <c r="J25" s="15" t="e">
        <f>'[1]Consolidado Gasto Generales'!$P$25</f>
        <v>#DIV/0!</v>
      </c>
      <c r="K25" s="14" t="e">
        <f t="shared" si="4"/>
        <v>#DIV/0!</v>
      </c>
      <c r="L25" s="10" t="e">
        <f t="shared" si="2"/>
        <v>#DIV/0!</v>
      </c>
    </row>
    <row r="26" spans="2:14" x14ac:dyDescent="0.2">
      <c r="B26" s="17">
        <v>300</v>
      </c>
      <c r="C26" s="17" t="s">
        <v>17</v>
      </c>
      <c r="D26" s="8" t="e">
        <f t="shared" ref="D26:I26" si="7">SUM(D27:D32)</f>
        <v>#DIV/0!</v>
      </c>
      <c r="E26" s="8" t="e">
        <f t="shared" si="7"/>
        <v>#DIV/0!</v>
      </c>
      <c r="F26" s="8" t="e">
        <f t="shared" si="7"/>
        <v>#DIV/0!</v>
      </c>
      <c r="G26" s="8">
        <f t="shared" si="7"/>
        <v>0</v>
      </c>
      <c r="H26" s="8" t="e">
        <f t="shared" si="7"/>
        <v>#DIV/0!</v>
      </c>
      <c r="I26" s="8" t="e">
        <f t="shared" si="7"/>
        <v>#DIV/0!</v>
      </c>
      <c r="J26" s="9" t="e">
        <f>'[1]Consolidado Gasto Generales'!$P$26</f>
        <v>#DIV/0!</v>
      </c>
      <c r="K26" s="8" t="e">
        <f t="shared" si="4"/>
        <v>#DIV/0!</v>
      </c>
      <c r="L26" s="11" t="e">
        <f t="shared" si="2"/>
        <v>#DIV/0!</v>
      </c>
    </row>
    <row r="27" spans="2:14" x14ac:dyDescent="0.2">
      <c r="B27" s="12">
        <v>301</v>
      </c>
      <c r="C27" s="18" t="s">
        <v>29</v>
      </c>
      <c r="D27" s="14" t="e">
        <f>'[2]Consolidado Costo RH'!$D$26</f>
        <v>#DIV/0!</v>
      </c>
      <c r="E27" s="14" t="e">
        <f>'[2]Consolidado Costo RH'!$E$26</f>
        <v>#DIV/0!</v>
      </c>
      <c r="F27" s="14" t="e">
        <f>D27+E27</f>
        <v>#DIV/0!</v>
      </c>
      <c r="G27" s="14">
        <f>'[3]Consolidado materiales'!$D$27</f>
        <v>0</v>
      </c>
      <c r="H27" s="14" t="e">
        <f>'[3]Consolidado materiales'!$G$27</f>
        <v>#DIV/0!</v>
      </c>
      <c r="I27" s="14" t="e">
        <f>G27+H27</f>
        <v>#DIV/0!</v>
      </c>
      <c r="J27" s="15" t="e">
        <f>'[1]Consolidado Gasto Generales'!$P$27</f>
        <v>#DIV/0!</v>
      </c>
      <c r="K27" s="14" t="e">
        <f t="shared" si="4"/>
        <v>#DIV/0!</v>
      </c>
      <c r="L27" s="10" t="e">
        <f t="shared" si="2"/>
        <v>#DIV/0!</v>
      </c>
    </row>
    <row r="28" spans="2:14" x14ac:dyDescent="0.2">
      <c r="B28" s="12">
        <v>302</v>
      </c>
      <c r="C28" s="18" t="s">
        <v>36</v>
      </c>
      <c r="D28" s="14" t="e">
        <f>'[2]Consolidado Costo RH'!$D$27</f>
        <v>#DIV/0!</v>
      </c>
      <c r="E28" s="14" t="e">
        <f>'[2]Consolidado Costo RH'!$E$27</f>
        <v>#DIV/0!</v>
      </c>
      <c r="F28" s="14" t="e">
        <f t="shared" ref="F28:F32" si="8">D28+E28</f>
        <v>#DIV/0!</v>
      </c>
      <c r="G28" s="14">
        <f>'[3]Consolidado materiales'!$D$28</f>
        <v>0</v>
      </c>
      <c r="H28" s="14" t="e">
        <f>'[3]Consolidado materiales'!$G$28</f>
        <v>#DIV/0!</v>
      </c>
      <c r="I28" s="14" t="e">
        <f t="shared" ref="I28:I32" si="9">G28+H28</f>
        <v>#DIV/0!</v>
      </c>
      <c r="J28" s="15" t="e">
        <f>'[1]Consolidado Gasto Generales'!$P$28</f>
        <v>#DIV/0!</v>
      </c>
      <c r="K28" s="14" t="e">
        <f t="shared" si="4"/>
        <v>#DIV/0!</v>
      </c>
      <c r="L28" s="10" t="e">
        <f t="shared" si="2"/>
        <v>#DIV/0!</v>
      </c>
      <c r="N28" s="21" t="e">
        <f>N14+N23</f>
        <v>#DIV/0!</v>
      </c>
    </row>
    <row r="29" spans="2:14" x14ac:dyDescent="0.2">
      <c r="B29" s="12">
        <v>303</v>
      </c>
      <c r="C29" s="18" t="s">
        <v>30</v>
      </c>
      <c r="D29" s="14" t="e">
        <f>'[2]Consolidado Costo RH'!$D$28</f>
        <v>#DIV/0!</v>
      </c>
      <c r="E29" s="14" t="e">
        <f>'[2]Consolidado Costo RH'!$E$28</f>
        <v>#DIV/0!</v>
      </c>
      <c r="F29" s="14" t="e">
        <f t="shared" si="8"/>
        <v>#DIV/0!</v>
      </c>
      <c r="G29" s="14">
        <f>'[3]Consolidado materiales'!$D$29</f>
        <v>0</v>
      </c>
      <c r="H29" s="14" t="e">
        <f>'[3]Consolidado materiales'!$G$29</f>
        <v>#DIV/0!</v>
      </c>
      <c r="I29" s="14" t="e">
        <f t="shared" si="9"/>
        <v>#DIV/0!</v>
      </c>
      <c r="J29" s="15" t="e">
        <f>'[1]Consolidado Gasto Generales'!$P$29</f>
        <v>#DIV/0!</v>
      </c>
      <c r="K29" s="14" t="e">
        <f>J29+I29+F29</f>
        <v>#DIV/0!</v>
      </c>
      <c r="L29" s="10" t="e">
        <f t="shared" si="2"/>
        <v>#DIV/0!</v>
      </c>
    </row>
    <row r="30" spans="2:14" x14ac:dyDescent="0.2">
      <c r="B30" s="12">
        <v>304</v>
      </c>
      <c r="C30" s="18" t="s">
        <v>31</v>
      </c>
      <c r="D30" s="14" t="e">
        <f>'[2]Consolidado Costo RH'!$D$29</f>
        <v>#DIV/0!</v>
      </c>
      <c r="E30" s="14" t="e">
        <f>'[2]Consolidado Costo RH'!$E$29</f>
        <v>#DIV/0!</v>
      </c>
      <c r="F30" s="14" t="e">
        <f t="shared" si="8"/>
        <v>#DIV/0!</v>
      </c>
      <c r="G30" s="14">
        <f>'[3]Consolidado materiales'!$D$30</f>
        <v>0</v>
      </c>
      <c r="H30" s="14" t="e">
        <f>'[3]Consolidado materiales'!$G$30</f>
        <v>#DIV/0!</v>
      </c>
      <c r="I30" s="14" t="e">
        <f t="shared" si="9"/>
        <v>#DIV/0!</v>
      </c>
      <c r="J30" s="15" t="e">
        <f>'[1]Consolidado Gasto Generales'!$P$30</f>
        <v>#DIV/0!</v>
      </c>
      <c r="K30" s="14" t="e">
        <f t="shared" si="4"/>
        <v>#DIV/0!</v>
      </c>
      <c r="L30" s="10" t="e">
        <f t="shared" si="2"/>
        <v>#DIV/0!</v>
      </c>
    </row>
    <row r="31" spans="2:14" x14ac:dyDescent="0.2">
      <c r="B31" s="12">
        <v>305</v>
      </c>
      <c r="C31" s="18" t="s">
        <v>32</v>
      </c>
      <c r="D31" s="14" t="e">
        <f>'[2]Consolidado Costo RH'!$D$30</f>
        <v>#DIV/0!</v>
      </c>
      <c r="E31" s="14" t="e">
        <f>'[2]Consolidado Costo RH'!$E$30</f>
        <v>#DIV/0!</v>
      </c>
      <c r="F31" s="14" t="e">
        <f t="shared" si="8"/>
        <v>#DIV/0!</v>
      </c>
      <c r="G31" s="14">
        <f>'[3]Consolidado materiales'!$D$31</f>
        <v>0</v>
      </c>
      <c r="H31" s="14" t="e">
        <f>'[3]Consolidado materiales'!$G$31</f>
        <v>#DIV/0!</v>
      </c>
      <c r="I31" s="14" t="e">
        <f t="shared" si="9"/>
        <v>#DIV/0!</v>
      </c>
      <c r="J31" s="15" t="e">
        <f>'[1]Consolidado Gasto Generales'!$P$31</f>
        <v>#DIV/0!</v>
      </c>
      <c r="K31" s="14" t="e">
        <f t="shared" si="4"/>
        <v>#DIV/0!</v>
      </c>
      <c r="L31" s="10" t="e">
        <f t="shared" si="2"/>
        <v>#DIV/0!</v>
      </c>
    </row>
    <row r="32" spans="2:14" x14ac:dyDescent="0.2">
      <c r="B32" s="12">
        <v>306</v>
      </c>
      <c r="C32" s="18" t="s">
        <v>33</v>
      </c>
      <c r="D32" s="14">
        <f>'[2]Consolidado Costo RH'!$D$31</f>
        <v>0</v>
      </c>
      <c r="E32" s="14">
        <f>'[2]Consolidado Costo RH'!$E$31</f>
        <v>0</v>
      </c>
      <c r="F32" s="14">
        <f t="shared" si="8"/>
        <v>0</v>
      </c>
      <c r="G32" s="14">
        <f>'[3]Consolidado materiales'!$D$32</f>
        <v>0</v>
      </c>
      <c r="H32" s="14" t="e">
        <f>'[3]Consolidado materiales'!$G$32</f>
        <v>#DIV/0!</v>
      </c>
      <c r="I32" s="14" t="e">
        <f t="shared" si="9"/>
        <v>#DIV/0!</v>
      </c>
      <c r="J32" s="15">
        <v>0</v>
      </c>
      <c r="K32" s="14" t="e">
        <f>J32+I32+F32</f>
        <v>#DIV/0!</v>
      </c>
      <c r="L32" s="10" t="e">
        <f t="shared" si="2"/>
        <v>#DIV/0!</v>
      </c>
    </row>
    <row r="33" spans="2:14" x14ac:dyDescent="0.2">
      <c r="B33" s="26" t="s">
        <v>5</v>
      </c>
      <c r="C33" s="26"/>
      <c r="D33" s="8" t="e">
        <f>D26+D13+D10</f>
        <v>#DIV/0!</v>
      </c>
      <c r="E33" s="8" t="e">
        <f t="shared" ref="E33:J33" si="10">E26+E13+E10</f>
        <v>#DIV/0!</v>
      </c>
      <c r="F33" s="8" t="e">
        <f t="shared" si="10"/>
        <v>#DIV/0!</v>
      </c>
      <c r="G33" s="8">
        <f t="shared" si="10"/>
        <v>0</v>
      </c>
      <c r="H33" s="8" t="e">
        <f t="shared" si="10"/>
        <v>#DIV/0!</v>
      </c>
      <c r="I33" s="8" t="e">
        <f t="shared" si="10"/>
        <v>#DIV/0!</v>
      </c>
      <c r="J33" s="8" t="e">
        <f t="shared" si="10"/>
        <v>#DIV/0!</v>
      </c>
      <c r="K33" s="8" t="e">
        <f t="shared" si="4"/>
        <v>#DIV/0!</v>
      </c>
      <c r="L33" s="10" t="e">
        <f>L10+L13+L26</f>
        <v>#DIV/0!</v>
      </c>
    </row>
    <row r="37" spans="2:14" x14ac:dyDescent="0.2">
      <c r="C37" s="24" t="s">
        <v>24</v>
      </c>
      <c r="D37" s="24"/>
      <c r="E37" s="24"/>
      <c r="F37" s="24"/>
      <c r="G37" s="24"/>
      <c r="H37" s="19"/>
      <c r="I37" s="19"/>
      <c r="J37" s="19"/>
      <c r="L37" s="19"/>
      <c r="M37" s="19"/>
      <c r="N37" s="19"/>
    </row>
    <row r="60" spans="3:7" x14ac:dyDescent="0.2">
      <c r="C60" s="24" t="s">
        <v>26</v>
      </c>
      <c r="D60" s="24"/>
      <c r="E60" s="24"/>
      <c r="F60" s="24"/>
      <c r="G60" s="24"/>
    </row>
    <row r="82" spans="3:9" x14ac:dyDescent="0.2">
      <c r="C82" s="24" t="s">
        <v>27</v>
      </c>
      <c r="D82" s="24"/>
      <c r="E82" s="24"/>
      <c r="F82" s="24"/>
      <c r="G82" s="24"/>
      <c r="H82" s="24"/>
      <c r="I82" s="24"/>
    </row>
  </sheetData>
  <mergeCells count="14">
    <mergeCell ref="C82:I82"/>
    <mergeCell ref="C60:G60"/>
    <mergeCell ref="B2:L2"/>
    <mergeCell ref="B4:L4"/>
    <mergeCell ref="B33:C33"/>
    <mergeCell ref="J8:J9"/>
    <mergeCell ref="K8:K9"/>
    <mergeCell ref="B8:B9"/>
    <mergeCell ref="C8:C9"/>
    <mergeCell ref="D8:F8"/>
    <mergeCell ref="G8:I8"/>
    <mergeCell ref="K5:L5"/>
    <mergeCell ref="L8:L9"/>
    <mergeCell ref="C37:G37"/>
  </mergeCells>
  <pageMargins left="0.7" right="0.7" top="0.75" bottom="0.75" header="0.3" footer="0.3"/>
  <pageSetup paperSize="9" orientation="portrait" horizontalDpi="120" verticalDpi="7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COSTO PARCIAL POR CENTRO</vt:lpstr>
      <vt:lpstr>Hoja2</vt:lpstr>
      <vt:lpstr>Hoja3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vacunacion</dc:creator>
  <cp:lastModifiedBy>Educación</cp:lastModifiedBy>
  <dcterms:created xsi:type="dcterms:W3CDTF">2013-07-11T22:07:09Z</dcterms:created>
  <dcterms:modified xsi:type="dcterms:W3CDTF">2021-02-17T22:59:17Z</dcterms:modified>
</cp:coreProperties>
</file>