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Asign Costos Centros Finales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O25" i="1" l="1"/>
  <c r="I25" i="1"/>
  <c r="O24" i="1"/>
  <c r="I24" i="1"/>
  <c r="O23" i="1"/>
  <c r="I23" i="1"/>
  <c r="O22" i="1"/>
  <c r="I22" i="1"/>
  <c r="O21" i="1"/>
  <c r="I21" i="1"/>
  <c r="O18" i="1"/>
  <c r="I18" i="1"/>
  <c r="O17" i="1"/>
  <c r="I17" i="1"/>
  <c r="O12" i="1"/>
  <c r="I12" i="1"/>
  <c r="O11" i="1"/>
  <c r="I11" i="1"/>
  <c r="W25" i="1" l="1"/>
  <c r="W21" i="1"/>
  <c r="W11" i="1"/>
  <c r="W22" i="1"/>
  <c r="W12" i="1"/>
  <c r="W23" i="1"/>
  <c r="W17" i="1"/>
  <c r="W24" i="1"/>
  <c r="W18" i="1"/>
  <c r="U24" i="1"/>
  <c r="U18" i="1"/>
  <c r="U25" i="1"/>
  <c r="U21" i="1"/>
  <c r="U11" i="1"/>
  <c r="U22" i="1"/>
  <c r="U12" i="1"/>
  <c r="U23" i="1"/>
  <c r="U17" i="1"/>
  <c r="AA23" i="1"/>
  <c r="AA17" i="1"/>
  <c r="AA24" i="1"/>
  <c r="AA18" i="1"/>
  <c r="AA25" i="1"/>
  <c r="AA21" i="1"/>
  <c r="AA11" i="1"/>
  <c r="AA22" i="1"/>
  <c r="AA12" i="1"/>
  <c r="S23" i="1"/>
  <c r="S17" i="1"/>
  <c r="S24" i="1"/>
  <c r="S18" i="1"/>
  <c r="S25" i="1"/>
  <c r="S21" i="1"/>
  <c r="S11" i="1"/>
  <c r="S22" i="1"/>
  <c r="S12" i="1"/>
  <c r="Y22" i="1"/>
  <c r="Y12" i="1"/>
  <c r="Y23" i="1"/>
  <c r="Y17" i="1"/>
  <c r="Y24" i="1"/>
  <c r="Y18" i="1"/>
  <c r="Y25" i="1"/>
  <c r="Y21" i="1"/>
  <c r="Y11" i="1"/>
  <c r="D16" i="1" l="1"/>
  <c r="F16" i="1" l="1"/>
  <c r="J16" i="1" l="1"/>
  <c r="L16" i="1" s="1"/>
  <c r="N16" i="1" s="1"/>
  <c r="P16" i="1" s="1"/>
  <c r="R16" i="1" s="1"/>
  <c r="T16" i="1" s="1"/>
  <c r="V16" i="1" s="1"/>
  <c r="X16" i="1" s="1"/>
  <c r="Z16" i="1" s="1"/>
  <c r="AB16" i="1" s="1"/>
  <c r="H16" i="1"/>
  <c r="D15" i="1" l="1"/>
  <c r="D20" i="1"/>
  <c r="D24" i="1"/>
  <c r="D12" i="1"/>
  <c r="D19" i="1"/>
  <c r="D23" i="1"/>
  <c r="D22" i="1"/>
  <c r="D18" i="1"/>
  <c r="D17" i="1"/>
  <c r="D21" i="1"/>
  <c r="AD16" i="1"/>
  <c r="D25" i="1" l="1"/>
  <c r="F17" i="1"/>
  <c r="F19" i="1"/>
  <c r="F12" i="1"/>
  <c r="F22" i="1"/>
  <c r="F20" i="1"/>
  <c r="F18" i="1"/>
  <c r="F24" i="1"/>
  <c r="F21" i="1"/>
  <c r="F23" i="1"/>
  <c r="F15" i="1"/>
  <c r="J23" i="1" l="1"/>
  <c r="N23" i="1"/>
  <c r="P23" i="1" s="1"/>
  <c r="H23" i="1"/>
  <c r="R23" i="1"/>
  <c r="T23" i="1" s="1"/>
  <c r="V23" i="1" s="1"/>
  <c r="X23" i="1" s="1"/>
  <c r="L23" i="1"/>
  <c r="Z23" i="1"/>
  <c r="AB23" i="1" s="1"/>
  <c r="T24" i="1"/>
  <c r="R24" i="1"/>
  <c r="J24" i="1"/>
  <c r="V24" i="1"/>
  <c r="X24" i="1" s="1"/>
  <c r="Z24" i="1" s="1"/>
  <c r="AB24" i="1" s="1"/>
  <c r="H24" i="1"/>
  <c r="P24" i="1"/>
  <c r="L24" i="1"/>
  <c r="N24" i="1" s="1"/>
  <c r="P20" i="1"/>
  <c r="R20" i="1" s="1"/>
  <c r="T20" i="1" s="1"/>
  <c r="V20" i="1" s="1"/>
  <c r="X20" i="1" s="1"/>
  <c r="Z20" i="1" s="1"/>
  <c r="AB20" i="1" s="1"/>
  <c r="H20" i="1"/>
  <c r="J20" i="1"/>
  <c r="L20" i="1" s="1"/>
  <c r="N20" i="1" s="1"/>
  <c r="L12" i="1"/>
  <c r="P12" i="1" s="1"/>
  <c r="R12" i="1"/>
  <c r="T12" i="1" s="1"/>
  <c r="V12" i="1" s="1"/>
  <c r="X12" i="1" s="1"/>
  <c r="Z12" i="1" s="1"/>
  <c r="AB12" i="1" s="1"/>
  <c r="J12" i="1"/>
  <c r="N12" i="1"/>
  <c r="H12" i="1"/>
  <c r="V17" i="1"/>
  <c r="H17" i="1"/>
  <c r="R17" i="1"/>
  <c r="AB17" i="1"/>
  <c r="P17" i="1"/>
  <c r="Z17" i="1"/>
  <c r="N17" i="1"/>
  <c r="J17" i="1"/>
  <c r="X17" i="1"/>
  <c r="L17" i="1"/>
  <c r="T17" i="1"/>
  <c r="J15" i="1"/>
  <c r="V15" i="1"/>
  <c r="H15" i="1"/>
  <c r="N15" i="1"/>
  <c r="Z15" i="1"/>
  <c r="P15" i="1"/>
  <c r="X15" i="1"/>
  <c r="T15" i="1"/>
  <c r="L15" i="1"/>
  <c r="R15" i="1"/>
  <c r="AB15" i="1"/>
  <c r="R21" i="1"/>
  <c r="J21" i="1"/>
  <c r="L21" i="1"/>
  <c r="N21" i="1" s="1"/>
  <c r="H21" i="1"/>
  <c r="P21" i="1"/>
  <c r="V21" i="1"/>
  <c r="X21" i="1" s="1"/>
  <c r="Z21" i="1" s="1"/>
  <c r="AB21" i="1" s="1"/>
  <c r="T21" i="1"/>
  <c r="R18" i="1"/>
  <c r="T18" i="1" s="1"/>
  <c r="V18" i="1" s="1"/>
  <c r="X18" i="1" s="1"/>
  <c r="Z18" i="1" s="1"/>
  <c r="AB18" i="1" s="1"/>
  <c r="N18" i="1"/>
  <c r="P18" i="1" s="1"/>
  <c r="H18" i="1"/>
  <c r="L18" i="1"/>
  <c r="J18" i="1"/>
  <c r="L22" i="1"/>
  <c r="N22" i="1" s="1"/>
  <c r="P22" i="1" s="1"/>
  <c r="J22" i="1"/>
  <c r="H22" i="1"/>
  <c r="R22" i="1"/>
  <c r="T22" i="1" s="1"/>
  <c r="V22" i="1" s="1"/>
  <c r="X22" i="1" s="1"/>
  <c r="Z22" i="1" s="1"/>
  <c r="AB22" i="1" s="1"/>
  <c r="H19" i="1"/>
  <c r="J19" i="1"/>
  <c r="L19" i="1" s="1"/>
  <c r="N19" i="1" s="1"/>
  <c r="P19" i="1" s="1"/>
  <c r="R19" i="1" s="1"/>
  <c r="T19" i="1" s="1"/>
  <c r="V19" i="1" s="1"/>
  <c r="X19" i="1" s="1"/>
  <c r="Z19" i="1" s="1"/>
  <c r="AB19" i="1" s="1"/>
  <c r="F25" i="1"/>
  <c r="AD21" i="1" l="1"/>
  <c r="AD15" i="1"/>
  <c r="J25" i="1"/>
  <c r="T25" i="1"/>
  <c r="R25" i="1"/>
  <c r="V25" i="1"/>
  <c r="X25" i="1" s="1"/>
  <c r="Z25" i="1" s="1"/>
  <c r="AB25" i="1" s="1"/>
  <c r="N25" i="1"/>
  <c r="P25" i="1" s="1"/>
  <c r="L25" i="1"/>
  <c r="H25" i="1"/>
  <c r="AD18" i="1"/>
  <c r="D14" i="1"/>
  <c r="AD22" i="1"/>
  <c r="AD17" i="1"/>
  <c r="AD20" i="1"/>
  <c r="AD24" i="1"/>
  <c r="D11" i="1"/>
  <c r="AD19" i="1"/>
  <c r="AD12" i="1"/>
  <c r="AD23" i="1"/>
  <c r="AD25" i="1" l="1"/>
  <c r="D13" i="1"/>
  <c r="F14" i="1"/>
  <c r="D10" i="1"/>
  <c r="F11" i="1"/>
  <c r="D26" i="1" l="1"/>
  <c r="D27" i="1" s="1"/>
  <c r="R11" i="1"/>
  <c r="R10" i="1" s="1"/>
  <c r="Z11" i="1"/>
  <c r="Z10" i="1" s="1"/>
  <c r="V11" i="1"/>
  <c r="V10" i="1" s="1"/>
  <c r="H11" i="1"/>
  <c r="P11" i="1"/>
  <c r="P10" i="1" s="1"/>
  <c r="J11" i="1"/>
  <c r="J10" i="1" s="1"/>
  <c r="AB11" i="1"/>
  <c r="AB10" i="1" s="1"/>
  <c r="L11" i="1"/>
  <c r="L10" i="1" s="1"/>
  <c r="T11" i="1"/>
  <c r="T10" i="1" s="1"/>
  <c r="X11" i="1"/>
  <c r="X10" i="1" s="1"/>
  <c r="N11" i="1"/>
  <c r="N10" i="1" s="1"/>
  <c r="AD26" i="1"/>
  <c r="J14" i="1"/>
  <c r="J13" i="1" s="1"/>
  <c r="T14" i="1"/>
  <c r="T13" i="1" s="1"/>
  <c r="V14" i="1"/>
  <c r="V13" i="1" s="1"/>
  <c r="V27" i="1" s="1"/>
  <c r="P14" i="1"/>
  <c r="P13" i="1" s="1"/>
  <c r="R14" i="1"/>
  <c r="R13" i="1" s="1"/>
  <c r="L14" i="1"/>
  <c r="L13" i="1" s="1"/>
  <c r="H14" i="1"/>
  <c r="H13" i="1" s="1"/>
  <c r="N14" i="1"/>
  <c r="N13" i="1" s="1"/>
  <c r="X14" i="1"/>
  <c r="X13" i="1" s="1"/>
  <c r="R27" i="1" l="1"/>
  <c r="Q27" i="1" s="1"/>
  <c r="X27" i="1"/>
  <c r="D40" i="1" s="1"/>
  <c r="L27" i="1"/>
  <c r="N27" i="1"/>
  <c r="D36" i="1"/>
  <c r="J27" i="1"/>
  <c r="P27" i="1"/>
  <c r="O27" i="1" s="1"/>
  <c r="Y14" i="1"/>
  <c r="Z14" i="1" s="1"/>
  <c r="T27" i="1"/>
  <c r="U27" i="1"/>
  <c r="D39" i="1"/>
  <c r="H10" i="1"/>
  <c r="AD10" i="1" s="1"/>
  <c r="AD11" i="1"/>
  <c r="W27" i="1" l="1"/>
  <c r="K27" i="1"/>
  <c r="M27" i="1"/>
  <c r="D35" i="1"/>
  <c r="D34" i="1"/>
  <c r="H27" i="1"/>
  <c r="AD14" i="1"/>
  <c r="Z13" i="1"/>
  <c r="AA14" i="1"/>
  <c r="AB14" i="1" s="1"/>
  <c r="AB13" i="1" s="1"/>
  <c r="AB27" i="1" s="1"/>
  <c r="D33" i="1"/>
  <c r="I27" i="1"/>
  <c r="D38" i="1"/>
  <c r="S27" i="1"/>
  <c r="G27" i="1" l="1"/>
  <c r="D32" i="1"/>
  <c r="Z27" i="1"/>
  <c r="AD27" i="1" s="1"/>
  <c r="AD13" i="1"/>
  <c r="D42" i="1"/>
  <c r="AA27" i="1"/>
  <c r="Y27" i="1" l="1"/>
  <c r="D41" i="1"/>
  <c r="D43" i="1" l="1"/>
  <c r="E32" i="1" l="1"/>
  <c r="D44" i="1"/>
  <c r="E37" i="1"/>
  <c r="E43" i="1"/>
  <c r="AD28" i="1"/>
  <c r="E34" i="1"/>
  <c r="E35" i="1"/>
  <c r="E40" i="1"/>
  <c r="E36" i="1"/>
  <c r="E39" i="1"/>
  <c r="E38" i="1"/>
  <c r="E33" i="1"/>
  <c r="E42" i="1"/>
  <c r="E41" i="1"/>
</calcChain>
</file>

<file path=xl/sharedStrings.xml><?xml version="1.0" encoding="utf-8"?>
<sst xmlns="http://schemas.openxmlformats.org/spreadsheetml/2006/main" count="73" uniqueCount="38">
  <si>
    <t>Codigo</t>
  </si>
  <si>
    <t>Nombre</t>
  </si>
  <si>
    <t>Areas  Administrativas</t>
  </si>
  <si>
    <t>Gerencia</t>
  </si>
  <si>
    <t>Administracion</t>
  </si>
  <si>
    <t>Areas logisticas</t>
  </si>
  <si>
    <t xml:space="preserve">Esterilizacion </t>
  </si>
  <si>
    <t>Aseo</t>
  </si>
  <si>
    <t xml:space="preserve">Lavanderia </t>
  </si>
  <si>
    <t>SIAU</t>
  </si>
  <si>
    <t>Estadistica, Archivo e HC</t>
  </si>
  <si>
    <t xml:space="preserve">Trasporte logistico </t>
  </si>
  <si>
    <t>Areas Comunes</t>
  </si>
  <si>
    <t>Costo total</t>
  </si>
  <si>
    <t>BA</t>
  </si>
  <si>
    <t>Valur unit</t>
  </si>
  <si>
    <t>Valor</t>
  </si>
  <si>
    <t>TAB</t>
  </si>
  <si>
    <t>Mes</t>
  </si>
  <si>
    <t>Año</t>
  </si>
  <si>
    <t>Asignacion del Costo de Centros de Apoyo a Centros Finales</t>
  </si>
  <si>
    <t>Total Porcentual</t>
  </si>
  <si>
    <t>Total</t>
  </si>
  <si>
    <t>Centro de Costo</t>
  </si>
  <si>
    <t>Tabla  Distribucion Porcentual de CA</t>
  </si>
  <si>
    <t>Grafica % asignado de Centros de Apoyo a Centros Finales</t>
  </si>
  <si>
    <t>%</t>
  </si>
  <si>
    <t xml:space="preserve">OCTUBRE </t>
  </si>
  <si>
    <t>SICO - CPSAM ALBERGUE SAN FRANCISCO DE ASIS - SABANALARGA ANTIOQUIA</t>
  </si>
  <si>
    <t>MES</t>
  </si>
  <si>
    <t xml:space="preserve">ENFERMERIA </t>
  </si>
  <si>
    <t>HOSPEDAJE</t>
  </si>
  <si>
    <t>RECREACION</t>
  </si>
  <si>
    <t>OTRO</t>
  </si>
  <si>
    <t>ENFERMERIA</t>
  </si>
  <si>
    <t xml:space="preserve"> Asignado</t>
  </si>
  <si>
    <t>ALIMENTACION</t>
  </si>
  <si>
    <t>SERVICIO DE TRASPORTE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</si>
</sst>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-* #,##0.00\ &quot;$&quot;_-;\-* #,##0.00\ &quot;$&quot;_-;_-* &quot;-&quot;??\ &quot;$&quot;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7" fillId="0" borderId="0" xfId="0" applyFont="1" applyFill="1" applyBorder="1" applyAlignment="1">
      <alignment horizontal="center"/>
    </xf>
    <xf numFmtId="0" fontId="2" fillId="0" borderId="1" xfId="0" applyFont="1" applyBorder="1"/>
    <xf numFmtId="166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9" fillId="0" borderId="0" xfId="0" applyFont="1"/>
    <xf numFmtId="0" fontId="4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0" xfId="0" applyFont="1" applyFill="1" applyAlignment="1"/>
    <xf numFmtId="164" fontId="2" fillId="0" borderId="0" xfId="0" applyNumberFormat="1" applyFont="1" applyBorder="1" applyAlignment="1">
      <alignment vertical="center"/>
    </xf>
    <xf numFmtId="164" fontId="0" fillId="0" borderId="0" xfId="0" applyNumberFormat="1"/>
    <xf numFmtId="43" fontId="1" fillId="0" borderId="1" xfId="1" applyNumberFormat="1" applyFont="1" applyBorder="1" applyAlignment="1">
      <alignment vertical="center"/>
    </xf>
    <xf numFmtId="43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Porcentaje Asignado de Centros de Apoyo a Centros Operativos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'Asign Costos Centros Finales'!$B$32:$B$42</c15:sqref>
                  </c15:fullRef>
                </c:ext>
              </c:extLst>
              <c:f>'Asign Costos Centros Finales'!$B$32:$B$37</c:f>
              <c:strCache>
                <c:ptCount val="6"/>
                <c:pt idx="0">
                  <c:v>ENFERMERIA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ALIMENTACION</c:v>
                </c:pt>
                <c:pt idx="4">
                  <c:v>RECREACION</c:v>
                </c:pt>
                <c:pt idx="5">
                  <c:v>OTRO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'Asign Costos Centros Finales'!$E$32:$E$42</c15:sqref>
                  </c15:fullRef>
                </c:ext>
              </c:extLst>
              <c:f>'Asign Costos Centros Finales'!$E$32:$E$37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E-473D-BBA8-68C9EB3AA7B4}"/>
            </c:ext>
            <c:ext xmlns:c15="http://schemas.microsoft.com/office/drawing/2012/chart" uri="{02D57815-91ED-43cb-92C2-25804820EDAC}">
              <c15:filteredSeriesTitle>
                <c15:tx>
                  <c:v>Porcentaje Asignado de centors de Apoyo a Centros Operativos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52400912"/>
        <c:axId val="-352394384"/>
      </c:barChart>
      <c:catAx>
        <c:axId val="-35240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352394384"/>
        <c:crosses val="autoZero"/>
        <c:auto val="1"/>
        <c:lblAlgn val="ctr"/>
        <c:lblOffset val="100"/>
        <c:noMultiLvlLbl val="0"/>
      </c:catAx>
      <c:valAx>
        <c:axId val="-352394384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35240091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9523</xdr:colOff>
      <xdr:row>30</xdr:row>
      <xdr:rowOff>23812</xdr:rowOff>
    </xdr:from>
    <xdr:to>
      <xdr:col>13</xdr:col>
      <xdr:colOff>1181099</xdr:colOff>
      <xdr:row>54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formato%20costos%20totales%20por%20centro%20de%20c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acticas%20CPSAM%20-%204\2%20detallado%20bases%20de%20asign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PARCIAL POR CENTRO"/>
      <sheetName val="Hoja2"/>
      <sheetName val="Hoja3"/>
    </sheetNames>
    <sheetDataSet>
      <sheetData sheetId="0">
        <row r="11">
          <cell r="K11" t="e">
            <v>#DIV/0!</v>
          </cell>
        </row>
        <row r="12">
          <cell r="K12" t="e">
            <v>#DIV/0!</v>
          </cell>
        </row>
        <row r="14">
          <cell r="K14" t="e">
            <v>#DIV/0!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K20" t="e">
            <v>#DIV/0!</v>
          </cell>
        </row>
        <row r="21">
          <cell r="K21" t="e">
            <v>#DIV/0!</v>
          </cell>
        </row>
        <row r="22">
          <cell r="K22" t="e">
            <v>#DIV/0!</v>
          </cell>
        </row>
        <row r="23">
          <cell r="K23" t="e">
            <v>#DIV/0!</v>
          </cell>
        </row>
        <row r="24">
          <cell r="K24" t="e">
            <v>#DIV/0!</v>
          </cell>
        </row>
        <row r="25">
          <cell r="K25" t="e">
            <v>#DIV/0!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BA"/>
      <sheetName val="Areas comunes"/>
      <sheetName val="Aseo- HC, Archi"/>
      <sheetName val="Enfermeria"/>
      <sheetName val="Alimentacion"/>
      <sheetName val="Hospedaje"/>
    </sheetNames>
    <sheetDataSet>
      <sheetData sheetId="0">
        <row r="10">
          <cell r="F10">
            <v>0</v>
          </cell>
        </row>
        <row r="38">
          <cell r="AJ38">
            <v>0</v>
          </cell>
          <cell r="AP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AE44"/>
  <sheetViews>
    <sheetView tabSelected="1" topLeftCell="A7" workbookViewId="0">
      <selection activeCell="AA37" sqref="AA37"/>
    </sheetView>
  </sheetViews>
  <sheetFormatPr baseColWidth="10" defaultRowHeight="15" x14ac:dyDescent="0.25"/>
  <cols>
    <col min="1" max="1" width="4.140625" customWidth="1"/>
    <col min="2" max="2" width="9.42578125" customWidth="1"/>
    <col min="3" max="3" width="22.7109375" bestFit="1" customWidth="1"/>
    <col min="4" max="4" width="15.5703125" customWidth="1"/>
    <col min="5" max="5" width="8.28515625" customWidth="1"/>
    <col min="6" max="6" width="15.5703125" bestFit="1" customWidth="1"/>
    <col min="7" max="7" width="10" customWidth="1"/>
    <col min="8" max="8" width="18.42578125" customWidth="1"/>
    <col min="9" max="9" width="8.42578125" bestFit="1" customWidth="1"/>
    <col min="10" max="10" width="14.5703125" bestFit="1" customWidth="1"/>
    <col min="11" max="11" width="8.42578125" bestFit="1" customWidth="1"/>
    <col min="12" max="12" width="17" customWidth="1"/>
    <col min="13" max="13" width="9" bestFit="1" customWidth="1"/>
    <col min="14" max="14" width="18" customWidth="1"/>
    <col min="15" max="15" width="8.42578125" hidden="1" customWidth="1"/>
    <col min="16" max="16" width="19.28515625" hidden="1" customWidth="1"/>
    <col min="17" max="17" width="8.42578125" bestFit="1" customWidth="1"/>
    <col min="18" max="18" width="17.42578125" customWidth="1"/>
    <col min="19" max="19" width="8.42578125" hidden="1" customWidth="1"/>
    <col min="20" max="20" width="14.5703125" hidden="1" customWidth="1"/>
    <col min="21" max="21" width="8.42578125" hidden="1" customWidth="1"/>
    <col min="22" max="22" width="14.5703125" hidden="1" customWidth="1"/>
    <col min="23" max="23" width="7.42578125" hidden="1" customWidth="1"/>
    <col min="24" max="24" width="14.5703125" hidden="1" customWidth="1"/>
    <col min="25" max="25" width="6.5703125" hidden="1" customWidth="1"/>
    <col min="26" max="26" width="14.5703125" hidden="1" customWidth="1"/>
    <col min="27" max="27" width="6.5703125" bestFit="1" customWidth="1"/>
    <col min="28" max="28" width="13" bestFit="1" customWidth="1"/>
    <col min="29" max="29" width="15.140625" customWidth="1"/>
    <col min="30" max="31" width="15.5703125" bestFit="1" customWidth="1"/>
  </cols>
  <sheetData>
    <row r="2" spans="2:31" x14ac:dyDescent="0.25">
      <c r="B2" s="39" t="s">
        <v>28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2:31" ht="9.75" customHeight="1" x14ac:dyDescent="0.25">
      <c r="C3" s="18">
        <v>100</v>
      </c>
    </row>
    <row r="4" spans="2:31" x14ac:dyDescent="0.2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2:31" ht="6.75" customHeight="1" x14ac:dyDescent="0.25"/>
    <row r="6" spans="2:31" x14ac:dyDescent="0.25">
      <c r="C6" s="6" t="s">
        <v>19</v>
      </c>
      <c r="D6" s="7">
        <v>2020</v>
      </c>
      <c r="E6" s="19"/>
      <c r="F6" s="42" t="s">
        <v>18</v>
      </c>
      <c r="G6" s="42"/>
      <c r="H6" s="7" t="s">
        <v>27</v>
      </c>
    </row>
    <row r="7" spans="2:31" ht="10.5" customHeight="1" x14ac:dyDescent="0.25"/>
    <row r="8" spans="2:31" x14ac:dyDescent="0.25">
      <c r="B8" s="35" t="s">
        <v>0</v>
      </c>
      <c r="C8" s="35" t="s">
        <v>1</v>
      </c>
      <c r="D8" s="35" t="s">
        <v>13</v>
      </c>
      <c r="E8" s="37" t="s">
        <v>29</v>
      </c>
      <c r="F8" s="5"/>
      <c r="G8" s="35" t="s">
        <v>30</v>
      </c>
      <c r="H8" s="35"/>
      <c r="I8" s="35" t="s">
        <v>17</v>
      </c>
      <c r="J8" s="35"/>
      <c r="K8" s="35" t="s">
        <v>31</v>
      </c>
      <c r="L8" s="35"/>
      <c r="M8" s="35" t="s">
        <v>36</v>
      </c>
      <c r="N8" s="35"/>
      <c r="O8" s="35" t="s">
        <v>33</v>
      </c>
      <c r="P8" s="35"/>
      <c r="Q8" s="35" t="s">
        <v>32</v>
      </c>
      <c r="R8" s="35"/>
      <c r="S8" s="35" t="s">
        <v>33</v>
      </c>
      <c r="T8" s="35"/>
      <c r="U8" s="35" t="s">
        <v>33</v>
      </c>
      <c r="V8" s="35"/>
      <c r="W8" s="35" t="s">
        <v>33</v>
      </c>
      <c r="X8" s="35"/>
      <c r="Y8" s="35" t="s">
        <v>33</v>
      </c>
      <c r="Z8" s="35"/>
      <c r="AA8" s="35" t="s">
        <v>33</v>
      </c>
      <c r="AB8" s="35"/>
    </row>
    <row r="9" spans="2:31" x14ac:dyDescent="0.25">
      <c r="B9" s="35"/>
      <c r="C9" s="35"/>
      <c r="D9" s="35"/>
      <c r="E9" s="38"/>
      <c r="F9" s="4" t="s">
        <v>15</v>
      </c>
      <c r="G9" s="1" t="s">
        <v>14</v>
      </c>
      <c r="H9" s="1" t="s">
        <v>16</v>
      </c>
      <c r="I9" s="1" t="s">
        <v>14</v>
      </c>
      <c r="J9" s="1" t="s">
        <v>16</v>
      </c>
      <c r="K9" s="1" t="s">
        <v>14</v>
      </c>
      <c r="L9" s="1" t="s">
        <v>16</v>
      </c>
      <c r="M9" s="1" t="s">
        <v>14</v>
      </c>
      <c r="N9" s="1" t="s">
        <v>16</v>
      </c>
      <c r="O9" s="1" t="s">
        <v>14</v>
      </c>
      <c r="P9" s="1" t="s">
        <v>16</v>
      </c>
      <c r="Q9" s="1" t="s">
        <v>14</v>
      </c>
      <c r="R9" s="1" t="s">
        <v>16</v>
      </c>
      <c r="S9" s="1" t="s">
        <v>14</v>
      </c>
      <c r="T9" s="1" t="s">
        <v>16</v>
      </c>
      <c r="U9" s="1" t="s">
        <v>14</v>
      </c>
      <c r="V9" s="1" t="s">
        <v>16</v>
      </c>
      <c r="W9" s="1" t="s">
        <v>14</v>
      </c>
      <c r="X9" s="1" t="s">
        <v>16</v>
      </c>
      <c r="Y9" s="1" t="s">
        <v>14</v>
      </c>
      <c r="Z9" s="1" t="s">
        <v>16</v>
      </c>
      <c r="AA9" s="1" t="s">
        <v>14</v>
      </c>
      <c r="AB9" s="1" t="s">
        <v>16</v>
      </c>
    </row>
    <row r="10" spans="2:31" x14ac:dyDescent="0.25">
      <c r="B10" s="1">
        <v>100</v>
      </c>
      <c r="C10" s="1" t="s">
        <v>2</v>
      </c>
      <c r="D10" s="8" t="e">
        <f>D11+D12</f>
        <v>#DIV/0!</v>
      </c>
      <c r="E10" s="31"/>
      <c r="F10" s="8"/>
      <c r="G10" s="16"/>
      <c r="H10" s="8" t="e">
        <f>SUM(H11+H12)</f>
        <v>#DIV/0!</v>
      </c>
      <c r="I10" s="8"/>
      <c r="J10" s="8" t="e">
        <f t="shared" ref="J10:AB10" si="0">SUM(J11+J12)</f>
        <v>#DIV/0!</v>
      </c>
      <c r="K10" s="8"/>
      <c r="L10" s="8" t="e">
        <f t="shared" si="0"/>
        <v>#DIV/0!</v>
      </c>
      <c r="M10" s="8"/>
      <c r="N10" s="8" t="e">
        <f t="shared" si="0"/>
        <v>#DIV/0!</v>
      </c>
      <c r="O10" s="8"/>
      <c r="P10" s="8" t="e">
        <f t="shared" si="0"/>
        <v>#DIV/0!</v>
      </c>
      <c r="Q10" s="8"/>
      <c r="R10" s="8" t="e">
        <f t="shared" si="0"/>
        <v>#DIV/0!</v>
      </c>
      <c r="S10" s="8"/>
      <c r="T10" s="8" t="e">
        <f t="shared" si="0"/>
        <v>#DIV/0!</v>
      </c>
      <c r="U10" s="8"/>
      <c r="V10" s="8" t="e">
        <f t="shared" si="0"/>
        <v>#DIV/0!</v>
      </c>
      <c r="W10" s="8"/>
      <c r="X10" s="8" t="e">
        <f t="shared" si="0"/>
        <v>#DIV/0!</v>
      </c>
      <c r="Y10" s="8"/>
      <c r="Z10" s="8" t="e">
        <f t="shared" si="0"/>
        <v>#DIV/0!</v>
      </c>
      <c r="AA10" s="8"/>
      <c r="AB10" s="8" t="e">
        <f t="shared" si="0"/>
        <v>#DIV/0!</v>
      </c>
      <c r="AD10" s="27" t="e">
        <f>D10-H10-L10-N10-R10-V10-Z10</f>
        <v>#DIV/0!</v>
      </c>
    </row>
    <row r="11" spans="2:31" x14ac:dyDescent="0.25">
      <c r="B11" s="2">
        <v>101</v>
      </c>
      <c r="C11" s="3" t="s">
        <v>3</v>
      </c>
      <c r="D11" s="9" t="e">
        <f>'[1]COSTO PARCIAL POR CENTRO'!$K$11</f>
        <v>#DIV/0!</v>
      </c>
      <c r="E11" s="32"/>
      <c r="F11" s="9" t="e">
        <f>D11/E11</f>
        <v>#DIV/0!</v>
      </c>
      <c r="G11" s="17"/>
      <c r="H11" s="9" t="e">
        <f>$F$11*G11/$C$3</f>
        <v>#DIV/0!</v>
      </c>
      <c r="I11" s="17">
        <f>'[2]Consolidado BA'!$AJ$38</f>
        <v>0</v>
      </c>
      <c r="J11" s="9" t="e">
        <f>$F$11*I11/$C$3</f>
        <v>#DIV/0!</v>
      </c>
      <c r="K11" s="17"/>
      <c r="L11" s="9" t="e">
        <f>$F$11*K11/$C$3</f>
        <v>#DIV/0!</v>
      </c>
      <c r="M11" s="28"/>
      <c r="N11" s="9" t="e">
        <f>$F$11*M11/$C$3</f>
        <v>#DIV/0!</v>
      </c>
      <c r="O11" s="17">
        <f>'[2]Consolidado BA'!$AP$38</f>
        <v>0</v>
      </c>
      <c r="P11" s="9" t="e">
        <f>$F$11*O11/$C$3</f>
        <v>#DIV/0!</v>
      </c>
      <c r="Q11" s="17"/>
      <c r="R11" s="9" t="e">
        <f>$F$11*Q11/$C$3</f>
        <v>#DIV/0!</v>
      </c>
      <c r="S11" s="17">
        <f>'[2]Consolidado BA'!$AT$38</f>
        <v>0</v>
      </c>
      <c r="T11" s="9" t="e">
        <f>$F$11*S11/$C$3</f>
        <v>#DIV/0!</v>
      </c>
      <c r="U11" s="17">
        <f>'[2]Consolidado BA'!$AV$38</f>
        <v>0</v>
      </c>
      <c r="V11" s="9" t="e">
        <f>$F$11*U11/$C$3</f>
        <v>#DIV/0!</v>
      </c>
      <c r="W11" s="17">
        <f>'[2]Consolidado BA'!$AX$38</f>
        <v>0</v>
      </c>
      <c r="X11" s="9" t="e">
        <f>$F$11*W11/$C$3</f>
        <v>#DIV/0!</v>
      </c>
      <c r="Y11" s="17">
        <f>'[2]Consolidado BA'!$AZ$38</f>
        <v>0</v>
      </c>
      <c r="Z11" s="9" t="e">
        <f>$F$11*Y11/$C$3</f>
        <v>#DIV/0!</v>
      </c>
      <c r="AA11" s="17">
        <f>'[2]Consolidado BA'!$BB$38</f>
        <v>0</v>
      </c>
      <c r="AB11" s="9" t="e">
        <f>$F$11*AA11/$C$3</f>
        <v>#DIV/0!</v>
      </c>
      <c r="AD11" s="27" t="e">
        <f t="shared" ref="AD11:AD25" si="1">D11-H11-L11-N11-R11-V11-Z11</f>
        <v>#DIV/0!</v>
      </c>
    </row>
    <row r="12" spans="2:31" x14ac:dyDescent="0.25">
      <c r="B12" s="2">
        <v>102</v>
      </c>
      <c r="C12" s="3" t="s">
        <v>4</v>
      </c>
      <c r="D12" s="9" t="e">
        <f>'[1]COSTO PARCIAL POR CENTRO'!$K$12</f>
        <v>#DIV/0!</v>
      </c>
      <c r="E12" s="32"/>
      <c r="F12" s="9" t="e">
        <f t="shared" ref="F12:F25" si="2">D12/E12</f>
        <v>#DIV/0!</v>
      </c>
      <c r="G12" s="17"/>
      <c r="H12" s="9" t="e">
        <f>$F$12*G12/$C$3</f>
        <v>#DIV/0!</v>
      </c>
      <c r="I12" s="17">
        <f>'[2]Consolidado BA'!$AJ$38</f>
        <v>0</v>
      </c>
      <c r="J12" s="9" t="e">
        <f t="shared" ref="J12:AB12" si="3">$F$12*I12/$C$3</f>
        <v>#DIV/0!</v>
      </c>
      <c r="K12" s="17"/>
      <c r="L12" s="9" t="e">
        <f t="shared" si="3"/>
        <v>#DIV/0!</v>
      </c>
      <c r="M12" s="28"/>
      <c r="N12" s="9" t="e">
        <f>$F$12*M12/$C$3</f>
        <v>#DIV/0!</v>
      </c>
      <c r="O12" s="17">
        <f>'[2]Consolidado BA'!$AP$38</f>
        <v>0</v>
      </c>
      <c r="P12" s="9" t="e">
        <f t="shared" si="3"/>
        <v>#DIV/0!</v>
      </c>
      <c r="Q12" s="17"/>
      <c r="R12" s="9" t="e">
        <f t="shared" si="3"/>
        <v>#DIV/0!</v>
      </c>
      <c r="S12" s="17">
        <f>'[2]Consolidado BA'!$AT$38</f>
        <v>0</v>
      </c>
      <c r="T12" s="9" t="e">
        <f t="shared" si="3"/>
        <v>#DIV/0!</v>
      </c>
      <c r="U12" s="17">
        <f>'[2]Consolidado BA'!$AV$38</f>
        <v>0</v>
      </c>
      <c r="V12" s="9" t="e">
        <f t="shared" si="3"/>
        <v>#DIV/0!</v>
      </c>
      <c r="W12" s="17">
        <f>'[2]Consolidado BA'!$AX$38</f>
        <v>0</v>
      </c>
      <c r="X12" s="9" t="e">
        <f t="shared" si="3"/>
        <v>#DIV/0!</v>
      </c>
      <c r="Y12" s="17">
        <f>'[2]Consolidado BA'!$AZ$38</f>
        <v>0</v>
      </c>
      <c r="Z12" s="9" t="e">
        <f t="shared" si="3"/>
        <v>#DIV/0!</v>
      </c>
      <c r="AA12" s="17">
        <f>'[2]Consolidado BA'!$BB$38</f>
        <v>0</v>
      </c>
      <c r="AB12" s="9" t="e">
        <f t="shared" si="3"/>
        <v>#DIV/0!</v>
      </c>
      <c r="AD12" s="27" t="e">
        <f t="shared" si="1"/>
        <v>#DIV/0!</v>
      </c>
    </row>
    <row r="13" spans="2:31" x14ac:dyDescent="0.25">
      <c r="B13" s="1">
        <v>200</v>
      </c>
      <c r="C13" s="1" t="s">
        <v>5</v>
      </c>
      <c r="D13" s="8" t="e">
        <f>SUM(D14:D25)</f>
        <v>#DIV/0!</v>
      </c>
      <c r="E13" s="32"/>
      <c r="F13" s="9"/>
      <c r="G13" s="17"/>
      <c r="H13" s="8" t="e">
        <f>SUM(H14:H25)</f>
        <v>#DIV/0!</v>
      </c>
      <c r="I13" s="8"/>
      <c r="J13" s="8" t="e">
        <f t="shared" ref="J13:AB13" si="4">SUM(J14:J25)</f>
        <v>#DIV/0!</v>
      </c>
      <c r="K13" s="8"/>
      <c r="L13" s="8" t="e">
        <f t="shared" si="4"/>
        <v>#DIV/0!</v>
      </c>
      <c r="M13" s="29"/>
      <c r="N13" s="8" t="e">
        <f t="shared" si="4"/>
        <v>#DIV/0!</v>
      </c>
      <c r="O13" s="8"/>
      <c r="P13" s="8" t="e">
        <f t="shared" si="4"/>
        <v>#DIV/0!</v>
      </c>
      <c r="Q13" s="8"/>
      <c r="R13" s="8" t="e">
        <f t="shared" si="4"/>
        <v>#DIV/0!</v>
      </c>
      <c r="S13" s="8"/>
      <c r="T13" s="8" t="e">
        <f t="shared" si="4"/>
        <v>#DIV/0!</v>
      </c>
      <c r="U13" s="8"/>
      <c r="V13" s="8" t="e">
        <f t="shared" si="4"/>
        <v>#DIV/0!</v>
      </c>
      <c r="W13" s="8"/>
      <c r="X13" s="8" t="e">
        <f t="shared" si="4"/>
        <v>#DIV/0!</v>
      </c>
      <c r="Y13" s="8"/>
      <c r="Z13" s="8" t="e">
        <f t="shared" si="4"/>
        <v>#DIV/0!</v>
      </c>
      <c r="AA13" s="8"/>
      <c r="AB13" s="8" t="e">
        <f t="shared" si="4"/>
        <v>#DIV/0!</v>
      </c>
      <c r="AD13" s="27" t="e">
        <f t="shared" si="1"/>
        <v>#DIV/0!</v>
      </c>
    </row>
    <row r="14" spans="2:31" x14ac:dyDescent="0.25">
      <c r="B14" s="2">
        <v>201</v>
      </c>
      <c r="C14" s="3" t="s">
        <v>6</v>
      </c>
      <c r="D14" s="9" t="e">
        <f>'[1]COSTO PARCIAL POR CENTRO'!$K$14</f>
        <v>#DIV/0!</v>
      </c>
      <c r="E14" s="32"/>
      <c r="F14" s="9" t="e">
        <f t="shared" si="2"/>
        <v>#DIV/0!</v>
      </c>
      <c r="G14" s="21"/>
      <c r="H14" s="9" t="e">
        <f>$F$14*G14</f>
        <v>#DIV/0!</v>
      </c>
      <c r="I14" s="21">
        <v>0</v>
      </c>
      <c r="J14" s="9" t="e">
        <f t="shared" ref="J14:AB14" si="5">$F$14*I14</f>
        <v>#DIV/0!</v>
      </c>
      <c r="K14" s="21"/>
      <c r="L14" s="9" t="e">
        <f t="shared" si="5"/>
        <v>#DIV/0!</v>
      </c>
      <c r="M14" s="28"/>
      <c r="N14" s="9" t="e">
        <f t="shared" si="5"/>
        <v>#DIV/0!</v>
      </c>
      <c r="O14" s="21">
        <v>0</v>
      </c>
      <c r="P14" s="9" t="e">
        <f t="shared" si="5"/>
        <v>#DIV/0!</v>
      </c>
      <c r="Q14" s="21"/>
      <c r="R14" s="9" t="e">
        <f t="shared" si="5"/>
        <v>#DIV/0!</v>
      </c>
      <c r="S14" s="21">
        <v>0</v>
      </c>
      <c r="T14" s="9" t="e">
        <f t="shared" si="5"/>
        <v>#DIV/0!</v>
      </c>
      <c r="U14" s="21">
        <v>0</v>
      </c>
      <c r="V14" s="9" t="e">
        <f t="shared" si="5"/>
        <v>#DIV/0!</v>
      </c>
      <c r="W14" s="21">
        <v>0</v>
      </c>
      <c r="X14" s="9" t="e">
        <f t="shared" si="5"/>
        <v>#DIV/0!</v>
      </c>
      <c r="Y14" s="21" t="e">
        <f t="shared" si="5"/>
        <v>#DIV/0!</v>
      </c>
      <c r="Z14" s="9" t="e">
        <f t="shared" si="5"/>
        <v>#DIV/0!</v>
      </c>
      <c r="AA14" s="21" t="e">
        <f t="shared" si="5"/>
        <v>#DIV/0!</v>
      </c>
      <c r="AB14" s="9" t="e">
        <f t="shared" si="5"/>
        <v>#DIV/0!</v>
      </c>
      <c r="AD14" s="27" t="e">
        <f t="shared" si="1"/>
        <v>#DIV/0!</v>
      </c>
    </row>
    <row r="15" spans="2:31" x14ac:dyDescent="0.25">
      <c r="B15" s="2">
        <v>202</v>
      </c>
      <c r="C15" s="3" t="s">
        <v>7</v>
      </c>
      <c r="D15" s="9" t="e">
        <f>'[1]COSTO PARCIAL POR CENTRO'!$K$15</f>
        <v>#DIV/0!</v>
      </c>
      <c r="E15" s="32"/>
      <c r="F15" s="9" t="e">
        <f t="shared" si="2"/>
        <v>#DIV/0!</v>
      </c>
      <c r="G15" s="17"/>
      <c r="H15" s="9" t="e">
        <f>$F$15*G15/$C$3</f>
        <v>#DIV/0!</v>
      </c>
      <c r="I15" s="17">
        <v>0</v>
      </c>
      <c r="J15" s="9" t="e">
        <f>$F$15*I15/$C$3</f>
        <v>#DIV/0!</v>
      </c>
      <c r="K15" s="17"/>
      <c r="L15" s="9" t="e">
        <f>$F$15*K15/$C$3</f>
        <v>#DIV/0!</v>
      </c>
      <c r="M15" s="28"/>
      <c r="N15" s="9" t="e">
        <f>$F$15*M15/$C$3</f>
        <v>#DIV/0!</v>
      </c>
      <c r="O15" s="17">
        <v>0</v>
      </c>
      <c r="P15" s="9" t="e">
        <f>$F$15*O15/$C$3</f>
        <v>#DIV/0!</v>
      </c>
      <c r="Q15" s="17"/>
      <c r="R15" s="9" t="e">
        <f>$F$15*Q15/$C$3</f>
        <v>#DIV/0!</v>
      </c>
      <c r="S15" s="17">
        <v>0</v>
      </c>
      <c r="T15" s="9" t="e">
        <f>$F$15*S15/$C$3</f>
        <v>#DIV/0!</v>
      </c>
      <c r="U15" s="17">
        <v>0</v>
      </c>
      <c r="V15" s="9" t="e">
        <f>$F$15*U15/$C$3</f>
        <v>#DIV/0!</v>
      </c>
      <c r="W15" s="17">
        <v>0</v>
      </c>
      <c r="X15" s="9" t="e">
        <f>$F$15*W15/$C$3</f>
        <v>#DIV/0!</v>
      </c>
      <c r="Y15" s="17">
        <v>0</v>
      </c>
      <c r="Z15" s="9" t="e">
        <f>$F$15*Y15/$C$3</f>
        <v>#DIV/0!</v>
      </c>
      <c r="AA15" s="17">
        <v>0</v>
      </c>
      <c r="AB15" s="9" t="e">
        <f>$F$15*AA15/$C$3</f>
        <v>#DIV/0!</v>
      </c>
      <c r="AD15" s="27" t="e">
        <f t="shared" si="1"/>
        <v>#DIV/0!</v>
      </c>
      <c r="AE15" s="10"/>
    </row>
    <row r="16" spans="2:31" x14ac:dyDescent="0.25">
      <c r="B16" s="2">
        <v>203</v>
      </c>
      <c r="C16" s="3" t="s">
        <v>8</v>
      </c>
      <c r="D16" s="9" t="e">
        <f>'[1]COSTO PARCIAL POR CENTRO'!$K$16</f>
        <v>#DIV/0!</v>
      </c>
      <c r="E16" s="32"/>
      <c r="F16" s="9" t="e">
        <f t="shared" si="2"/>
        <v>#DIV/0!</v>
      </c>
      <c r="G16" s="21"/>
      <c r="H16" s="9" t="e">
        <f>$F$16*G16</f>
        <v>#DIV/0!</v>
      </c>
      <c r="I16" s="21">
        <v>0</v>
      </c>
      <c r="J16" s="9" t="e">
        <f t="shared" ref="J16:AB16" si="6">$F$16*I16</f>
        <v>#DIV/0!</v>
      </c>
      <c r="K16" s="21"/>
      <c r="L16" s="9" t="e">
        <f t="shared" si="6"/>
        <v>#DIV/0!</v>
      </c>
      <c r="M16" s="21"/>
      <c r="N16" s="9" t="e">
        <f t="shared" si="6"/>
        <v>#DIV/0!</v>
      </c>
      <c r="O16" s="21">
        <v>0</v>
      </c>
      <c r="P16" s="9" t="e">
        <f t="shared" si="6"/>
        <v>#DIV/0!</v>
      </c>
      <c r="Q16" s="21"/>
      <c r="R16" s="9" t="e">
        <f t="shared" si="6"/>
        <v>#DIV/0!</v>
      </c>
      <c r="S16" s="21">
        <v>0</v>
      </c>
      <c r="T16" s="9" t="e">
        <f t="shared" si="6"/>
        <v>#DIV/0!</v>
      </c>
      <c r="U16" s="21">
        <v>0</v>
      </c>
      <c r="V16" s="9" t="e">
        <f t="shared" si="6"/>
        <v>#DIV/0!</v>
      </c>
      <c r="W16" s="21">
        <v>0</v>
      </c>
      <c r="X16" s="9" t="e">
        <f t="shared" si="6"/>
        <v>#DIV/0!</v>
      </c>
      <c r="Y16" s="21">
        <v>0</v>
      </c>
      <c r="Z16" s="9" t="e">
        <f t="shared" si="6"/>
        <v>#DIV/0!</v>
      </c>
      <c r="AA16" s="21">
        <v>0</v>
      </c>
      <c r="AB16" s="9" t="e">
        <f t="shared" si="6"/>
        <v>#DIV/0!</v>
      </c>
      <c r="AD16" s="27" t="e">
        <f t="shared" si="1"/>
        <v>#DIV/0!</v>
      </c>
      <c r="AE16" s="10"/>
    </row>
    <row r="17" spans="2:31" hidden="1" x14ac:dyDescent="0.25">
      <c r="B17" s="2"/>
      <c r="C17" s="3"/>
      <c r="D17" s="9" t="e">
        <f>'[1]COSTO PARCIAL POR CENTRO'!$K$17</f>
        <v>#DIV/0!</v>
      </c>
      <c r="E17" s="32">
        <v>1</v>
      </c>
      <c r="F17" s="9" t="e">
        <f t="shared" si="2"/>
        <v>#DIV/0!</v>
      </c>
      <c r="G17" s="17"/>
      <c r="H17" s="9" t="e">
        <f>$F$17*G17/$C$3</f>
        <v>#DIV/0!</v>
      </c>
      <c r="I17" s="17">
        <f>'[2]Consolidado BA'!$AJ$38</f>
        <v>0</v>
      </c>
      <c r="J17" s="9" t="e">
        <f t="shared" ref="J17:AB17" si="7">$F$17*I17/$C$3</f>
        <v>#DIV/0!</v>
      </c>
      <c r="K17" s="17"/>
      <c r="L17" s="9" t="e">
        <f t="shared" si="7"/>
        <v>#DIV/0!</v>
      </c>
      <c r="M17" s="28"/>
      <c r="N17" s="9" t="e">
        <f t="shared" si="7"/>
        <v>#DIV/0!</v>
      </c>
      <c r="O17" s="17">
        <f>'[2]Consolidado BA'!$AP$38</f>
        <v>0</v>
      </c>
      <c r="P17" s="9" t="e">
        <f t="shared" si="7"/>
        <v>#DIV/0!</v>
      </c>
      <c r="Q17" s="17"/>
      <c r="R17" s="9" t="e">
        <f t="shared" si="7"/>
        <v>#DIV/0!</v>
      </c>
      <c r="S17" s="17">
        <f>'[2]Consolidado BA'!$AT$38</f>
        <v>0</v>
      </c>
      <c r="T17" s="9" t="e">
        <f t="shared" si="7"/>
        <v>#DIV/0!</v>
      </c>
      <c r="U17" s="17">
        <f>'[2]Consolidado BA'!$AV$38</f>
        <v>0</v>
      </c>
      <c r="V17" s="9" t="e">
        <f t="shared" si="7"/>
        <v>#DIV/0!</v>
      </c>
      <c r="W17" s="17">
        <f>'[2]Consolidado BA'!$AX$38</f>
        <v>0</v>
      </c>
      <c r="X17" s="9" t="e">
        <f t="shared" si="7"/>
        <v>#DIV/0!</v>
      </c>
      <c r="Y17" s="17">
        <f>'[2]Consolidado BA'!$AZ$38</f>
        <v>0</v>
      </c>
      <c r="Z17" s="9" t="e">
        <f t="shared" si="7"/>
        <v>#DIV/0!</v>
      </c>
      <c r="AA17" s="17">
        <f>'[2]Consolidado BA'!$BB$38</f>
        <v>0</v>
      </c>
      <c r="AB17" s="9" t="e">
        <f t="shared" si="7"/>
        <v>#DIV/0!</v>
      </c>
      <c r="AD17" s="27" t="e">
        <f t="shared" si="1"/>
        <v>#DIV/0!</v>
      </c>
      <c r="AE17" s="10"/>
    </row>
    <row r="18" spans="2:31" x14ac:dyDescent="0.25">
      <c r="B18" s="2">
        <v>204</v>
      </c>
      <c r="C18" s="3" t="s">
        <v>9</v>
      </c>
      <c r="D18" s="9" t="e">
        <f>'[1]COSTO PARCIAL POR CENTRO'!$K$18</f>
        <v>#DIV/0!</v>
      </c>
      <c r="E18" s="32"/>
      <c r="F18" s="9" t="e">
        <f t="shared" si="2"/>
        <v>#DIV/0!</v>
      </c>
      <c r="G18" s="17"/>
      <c r="H18" s="9" t="e">
        <f>$F$18*G18/$C$3</f>
        <v>#DIV/0!</v>
      </c>
      <c r="I18" s="17">
        <f>'[2]Consolidado BA'!$AJ$38</f>
        <v>0</v>
      </c>
      <c r="J18" s="9" t="e">
        <f t="shared" ref="J18:AB18" si="8">$F$18*I18/$C$3</f>
        <v>#DIV/0!</v>
      </c>
      <c r="K18" s="17"/>
      <c r="L18" s="9" t="e">
        <f t="shared" si="8"/>
        <v>#DIV/0!</v>
      </c>
      <c r="M18" s="28"/>
      <c r="N18" s="9" t="e">
        <f t="shared" si="8"/>
        <v>#DIV/0!</v>
      </c>
      <c r="O18" s="17">
        <f>'[2]Consolidado BA'!$AP$38</f>
        <v>0</v>
      </c>
      <c r="P18" s="9" t="e">
        <f t="shared" si="8"/>
        <v>#DIV/0!</v>
      </c>
      <c r="Q18" s="17"/>
      <c r="R18" s="9" t="e">
        <f t="shared" si="8"/>
        <v>#DIV/0!</v>
      </c>
      <c r="S18" s="17">
        <f>'[2]Consolidado BA'!$AT$38</f>
        <v>0</v>
      </c>
      <c r="T18" s="9" t="e">
        <f t="shared" si="8"/>
        <v>#DIV/0!</v>
      </c>
      <c r="U18" s="17">
        <f>'[2]Consolidado BA'!$AV$38</f>
        <v>0</v>
      </c>
      <c r="V18" s="9" t="e">
        <f t="shared" si="8"/>
        <v>#DIV/0!</v>
      </c>
      <c r="W18" s="17">
        <f>'[2]Consolidado BA'!$AX$38</f>
        <v>0</v>
      </c>
      <c r="X18" s="9" t="e">
        <f t="shared" si="8"/>
        <v>#DIV/0!</v>
      </c>
      <c r="Y18" s="17">
        <f>'[2]Consolidado BA'!$AZ$38</f>
        <v>0</v>
      </c>
      <c r="Z18" s="9" t="e">
        <f t="shared" si="8"/>
        <v>#DIV/0!</v>
      </c>
      <c r="AA18" s="17">
        <f>'[2]Consolidado BA'!$BB$38</f>
        <v>0</v>
      </c>
      <c r="AB18" s="9" t="e">
        <f t="shared" si="8"/>
        <v>#DIV/0!</v>
      </c>
      <c r="AD18" s="27" t="e">
        <f t="shared" si="1"/>
        <v>#DIV/0!</v>
      </c>
      <c r="AE18" s="10"/>
    </row>
    <row r="19" spans="2:31" hidden="1" x14ac:dyDescent="0.25">
      <c r="B19" s="2"/>
      <c r="C19" s="3"/>
      <c r="D19" s="9" t="e">
        <f>'[1]COSTO PARCIAL POR CENTRO'!$K$19</f>
        <v>#DIV/0!</v>
      </c>
      <c r="E19" s="32">
        <v>1</v>
      </c>
      <c r="F19" s="9" t="e">
        <f t="shared" si="2"/>
        <v>#DIV/0!</v>
      </c>
      <c r="G19" s="17"/>
      <c r="H19" s="9" t="e">
        <f>$F$19*G19/$C$3</f>
        <v>#DIV/0!</v>
      </c>
      <c r="I19" s="17">
        <v>0</v>
      </c>
      <c r="J19" s="9" t="e">
        <f t="shared" ref="J19:AB19" si="9">$F$19*I19/$C$3</f>
        <v>#DIV/0!</v>
      </c>
      <c r="K19" s="17"/>
      <c r="L19" s="9" t="e">
        <f t="shared" si="9"/>
        <v>#DIV/0!</v>
      </c>
      <c r="M19" s="28"/>
      <c r="N19" s="9" t="e">
        <f t="shared" si="9"/>
        <v>#DIV/0!</v>
      </c>
      <c r="O19" s="17">
        <v>0</v>
      </c>
      <c r="P19" s="9" t="e">
        <f t="shared" si="9"/>
        <v>#DIV/0!</v>
      </c>
      <c r="Q19" s="17"/>
      <c r="R19" s="9" t="e">
        <f t="shared" si="9"/>
        <v>#DIV/0!</v>
      </c>
      <c r="S19" s="17">
        <v>0</v>
      </c>
      <c r="T19" s="9" t="e">
        <f t="shared" si="9"/>
        <v>#DIV/0!</v>
      </c>
      <c r="U19" s="17">
        <v>0</v>
      </c>
      <c r="V19" s="9" t="e">
        <f t="shared" si="9"/>
        <v>#DIV/0!</v>
      </c>
      <c r="W19" s="17">
        <v>0</v>
      </c>
      <c r="X19" s="9" t="e">
        <f t="shared" si="9"/>
        <v>#DIV/0!</v>
      </c>
      <c r="Y19" s="17">
        <v>0</v>
      </c>
      <c r="Z19" s="9" t="e">
        <f t="shared" si="9"/>
        <v>#DIV/0!</v>
      </c>
      <c r="AA19" s="17">
        <v>0</v>
      </c>
      <c r="AB19" s="9" t="e">
        <f t="shared" si="9"/>
        <v>#DIV/0!</v>
      </c>
      <c r="AD19" s="27" t="e">
        <f t="shared" si="1"/>
        <v>#DIV/0!</v>
      </c>
      <c r="AE19" s="10"/>
    </row>
    <row r="20" spans="2:31" hidden="1" x14ac:dyDescent="0.25">
      <c r="B20" s="2"/>
      <c r="C20" s="3"/>
      <c r="D20" s="9" t="e">
        <f>'[1]COSTO PARCIAL POR CENTRO'!$K$20</f>
        <v>#DIV/0!</v>
      </c>
      <c r="E20" s="32">
        <v>1</v>
      </c>
      <c r="F20" s="9" t="e">
        <f t="shared" si="2"/>
        <v>#DIV/0!</v>
      </c>
      <c r="G20" s="17"/>
      <c r="H20" s="9" t="e">
        <f>$F$20*G20/$C$3</f>
        <v>#DIV/0!</v>
      </c>
      <c r="I20" s="17">
        <v>0</v>
      </c>
      <c r="J20" s="9" t="e">
        <f t="shared" ref="J20:AB20" si="10">$F$20*I20/$C$3</f>
        <v>#DIV/0!</v>
      </c>
      <c r="K20" s="17"/>
      <c r="L20" s="9" t="e">
        <f t="shared" si="10"/>
        <v>#DIV/0!</v>
      </c>
      <c r="M20" s="28"/>
      <c r="N20" s="9" t="e">
        <f t="shared" si="10"/>
        <v>#DIV/0!</v>
      </c>
      <c r="O20" s="17">
        <v>0</v>
      </c>
      <c r="P20" s="9" t="e">
        <f t="shared" si="10"/>
        <v>#DIV/0!</v>
      </c>
      <c r="Q20" s="17"/>
      <c r="R20" s="9" t="e">
        <f t="shared" si="10"/>
        <v>#DIV/0!</v>
      </c>
      <c r="S20" s="17">
        <v>0</v>
      </c>
      <c r="T20" s="9" t="e">
        <f t="shared" si="10"/>
        <v>#DIV/0!</v>
      </c>
      <c r="U20" s="17">
        <v>0</v>
      </c>
      <c r="V20" s="9" t="e">
        <f t="shared" si="10"/>
        <v>#DIV/0!</v>
      </c>
      <c r="W20" s="17">
        <v>0</v>
      </c>
      <c r="X20" s="9" t="e">
        <f t="shared" si="10"/>
        <v>#DIV/0!</v>
      </c>
      <c r="Y20" s="17">
        <v>0</v>
      </c>
      <c r="Z20" s="9" t="e">
        <f t="shared" si="10"/>
        <v>#DIV/0!</v>
      </c>
      <c r="AA20" s="17">
        <v>0</v>
      </c>
      <c r="AB20" s="9" t="e">
        <f t="shared" si="10"/>
        <v>#DIV/0!</v>
      </c>
      <c r="AD20" s="27" t="e">
        <f t="shared" si="1"/>
        <v>#DIV/0!</v>
      </c>
      <c r="AE20" s="10"/>
    </row>
    <row r="21" spans="2:31" hidden="1" x14ac:dyDescent="0.25">
      <c r="B21" s="2"/>
      <c r="C21" s="3"/>
      <c r="D21" s="9" t="e">
        <f>'[1]COSTO PARCIAL POR CENTRO'!$K$21</f>
        <v>#DIV/0!</v>
      </c>
      <c r="E21" s="32">
        <v>1</v>
      </c>
      <c r="F21" s="9" t="e">
        <f t="shared" si="2"/>
        <v>#DIV/0!</v>
      </c>
      <c r="G21" s="17"/>
      <c r="H21" s="9" t="e">
        <f>$F$21*G21/$C$3</f>
        <v>#DIV/0!</v>
      </c>
      <c r="I21" s="17">
        <f>'[2]Consolidado BA'!$AJ$38</f>
        <v>0</v>
      </c>
      <c r="J21" s="9" t="e">
        <f t="shared" ref="J21:AB21" si="11">$F$21*I21/$C$3</f>
        <v>#DIV/0!</v>
      </c>
      <c r="K21" s="17"/>
      <c r="L21" s="9" t="e">
        <f t="shared" si="11"/>
        <v>#DIV/0!</v>
      </c>
      <c r="M21" s="28"/>
      <c r="N21" s="9" t="e">
        <f t="shared" si="11"/>
        <v>#DIV/0!</v>
      </c>
      <c r="O21" s="17">
        <f>'[2]Consolidado BA'!$AP$38</f>
        <v>0</v>
      </c>
      <c r="P21" s="9" t="e">
        <f t="shared" si="11"/>
        <v>#DIV/0!</v>
      </c>
      <c r="Q21" s="17"/>
      <c r="R21" s="9" t="e">
        <f t="shared" si="11"/>
        <v>#DIV/0!</v>
      </c>
      <c r="S21" s="17">
        <f>'[2]Consolidado BA'!$AT$38</f>
        <v>0</v>
      </c>
      <c r="T21" s="9" t="e">
        <f t="shared" si="11"/>
        <v>#DIV/0!</v>
      </c>
      <c r="U21" s="17">
        <f>'[2]Consolidado BA'!$AV$38</f>
        <v>0</v>
      </c>
      <c r="V21" s="9" t="e">
        <f t="shared" si="11"/>
        <v>#DIV/0!</v>
      </c>
      <c r="W21" s="17">
        <f>'[2]Consolidado BA'!$AX$38</f>
        <v>0</v>
      </c>
      <c r="X21" s="9" t="e">
        <f t="shared" si="11"/>
        <v>#DIV/0!</v>
      </c>
      <c r="Y21" s="17">
        <f>'[2]Consolidado BA'!$AZ$38</f>
        <v>0</v>
      </c>
      <c r="Z21" s="9" t="e">
        <f t="shared" si="11"/>
        <v>#DIV/0!</v>
      </c>
      <c r="AA21" s="17">
        <f>'[2]Consolidado BA'!$BB$38</f>
        <v>0</v>
      </c>
      <c r="AB21" s="9" t="e">
        <f t="shared" si="11"/>
        <v>#DIV/0!</v>
      </c>
      <c r="AD21" s="27" t="e">
        <f t="shared" si="1"/>
        <v>#DIV/0!</v>
      </c>
      <c r="AE21" s="10"/>
    </row>
    <row r="22" spans="2:31" x14ac:dyDescent="0.25">
      <c r="B22" s="2">
        <v>205</v>
      </c>
      <c r="C22" s="3" t="s">
        <v>10</v>
      </c>
      <c r="D22" s="9" t="e">
        <f>'[1]COSTO PARCIAL POR CENTRO'!$K$22</f>
        <v>#DIV/0!</v>
      </c>
      <c r="E22" s="32"/>
      <c r="F22" s="9" t="e">
        <f t="shared" si="2"/>
        <v>#DIV/0!</v>
      </c>
      <c r="G22" s="17"/>
      <c r="H22" s="9" t="e">
        <f>$F$22*G22/$C$3</f>
        <v>#DIV/0!</v>
      </c>
      <c r="I22" s="17">
        <f>'[2]Consolidado BA'!$AJ$38</f>
        <v>0</v>
      </c>
      <c r="J22" s="9" t="e">
        <f t="shared" ref="J22:AB22" si="12">$F$22*I22/$C$3</f>
        <v>#DIV/0!</v>
      </c>
      <c r="K22" s="17"/>
      <c r="L22" s="9" t="e">
        <f t="shared" si="12"/>
        <v>#DIV/0!</v>
      </c>
      <c r="M22" s="28"/>
      <c r="N22" s="9" t="e">
        <f t="shared" si="12"/>
        <v>#DIV/0!</v>
      </c>
      <c r="O22" s="17">
        <f>'[2]Consolidado BA'!$AP$38</f>
        <v>0</v>
      </c>
      <c r="P22" s="9" t="e">
        <f t="shared" si="12"/>
        <v>#DIV/0!</v>
      </c>
      <c r="Q22" s="17"/>
      <c r="R22" s="9" t="e">
        <f t="shared" si="12"/>
        <v>#DIV/0!</v>
      </c>
      <c r="S22" s="17">
        <f>'[2]Consolidado BA'!$AT$38</f>
        <v>0</v>
      </c>
      <c r="T22" s="9" t="e">
        <f t="shared" si="12"/>
        <v>#DIV/0!</v>
      </c>
      <c r="U22" s="17">
        <f>'[2]Consolidado BA'!$AV$38</f>
        <v>0</v>
      </c>
      <c r="V22" s="9" t="e">
        <f t="shared" si="12"/>
        <v>#DIV/0!</v>
      </c>
      <c r="W22" s="17">
        <f>'[2]Consolidado BA'!$AX$38</f>
        <v>0</v>
      </c>
      <c r="X22" s="9" t="e">
        <f t="shared" si="12"/>
        <v>#DIV/0!</v>
      </c>
      <c r="Y22" s="17">
        <f>'[2]Consolidado BA'!$AZ$38</f>
        <v>0</v>
      </c>
      <c r="Z22" s="9" t="e">
        <f t="shared" si="12"/>
        <v>#DIV/0!</v>
      </c>
      <c r="AA22" s="17">
        <f>'[2]Consolidado BA'!$BB$38</f>
        <v>0</v>
      </c>
      <c r="AB22" s="9" t="e">
        <f t="shared" si="12"/>
        <v>#DIV/0!</v>
      </c>
      <c r="AD22" s="27" t="e">
        <f t="shared" si="1"/>
        <v>#DIV/0!</v>
      </c>
      <c r="AE22" s="10"/>
    </row>
    <row r="23" spans="2:31" x14ac:dyDescent="0.25">
      <c r="B23" s="2">
        <v>206</v>
      </c>
      <c r="C23" s="3" t="s">
        <v>11</v>
      </c>
      <c r="D23" s="9" t="e">
        <f>'[1]COSTO PARCIAL POR CENTRO'!$K$23</f>
        <v>#DIV/0!</v>
      </c>
      <c r="E23" s="32"/>
      <c r="F23" s="9" t="e">
        <f t="shared" si="2"/>
        <v>#DIV/0!</v>
      </c>
      <c r="G23" s="17"/>
      <c r="H23" s="9" t="e">
        <f>$F$23*G23/$C$3</f>
        <v>#DIV/0!</v>
      </c>
      <c r="I23" s="17">
        <f>'[2]Consolidado BA'!$AJ$38</f>
        <v>0</v>
      </c>
      <c r="J23" s="9" t="e">
        <f t="shared" ref="J23:AB23" si="13">$F$23*I23/$C$3</f>
        <v>#DIV/0!</v>
      </c>
      <c r="K23" s="17"/>
      <c r="L23" s="9" t="e">
        <f t="shared" si="13"/>
        <v>#DIV/0!</v>
      </c>
      <c r="M23" s="28"/>
      <c r="N23" s="9" t="e">
        <f t="shared" si="13"/>
        <v>#DIV/0!</v>
      </c>
      <c r="O23" s="17">
        <f>'[2]Consolidado BA'!$AP$38</f>
        <v>0</v>
      </c>
      <c r="P23" s="9" t="e">
        <f t="shared" si="13"/>
        <v>#DIV/0!</v>
      </c>
      <c r="Q23" s="17"/>
      <c r="R23" s="9" t="e">
        <f t="shared" si="13"/>
        <v>#DIV/0!</v>
      </c>
      <c r="S23" s="17">
        <f>'[2]Consolidado BA'!$AT$38</f>
        <v>0</v>
      </c>
      <c r="T23" s="9" t="e">
        <f t="shared" si="13"/>
        <v>#DIV/0!</v>
      </c>
      <c r="U23" s="17">
        <f>'[2]Consolidado BA'!$AV$38</f>
        <v>0</v>
      </c>
      <c r="V23" s="9" t="e">
        <f t="shared" si="13"/>
        <v>#DIV/0!</v>
      </c>
      <c r="W23" s="17">
        <f>'[2]Consolidado BA'!$AX$38</f>
        <v>0</v>
      </c>
      <c r="X23" s="9" t="e">
        <f t="shared" si="13"/>
        <v>#DIV/0!</v>
      </c>
      <c r="Y23" s="17">
        <f>'[2]Consolidado BA'!$AZ$38</f>
        <v>0</v>
      </c>
      <c r="Z23" s="9" t="e">
        <f t="shared" si="13"/>
        <v>#DIV/0!</v>
      </c>
      <c r="AA23" s="17">
        <f>'[2]Consolidado BA'!$BB$38</f>
        <v>0</v>
      </c>
      <c r="AB23" s="9" t="e">
        <f t="shared" si="13"/>
        <v>#DIV/0!</v>
      </c>
      <c r="AD23" s="27" t="e">
        <f t="shared" si="1"/>
        <v>#DIV/0!</v>
      </c>
      <c r="AE23" s="10"/>
    </row>
    <row r="24" spans="2:31" hidden="1" x14ac:dyDescent="0.25">
      <c r="B24" s="2"/>
      <c r="C24" s="3"/>
      <c r="D24" s="9" t="e">
        <f>'[1]COSTO PARCIAL POR CENTRO'!$K$24</f>
        <v>#DIV/0!</v>
      </c>
      <c r="E24" s="32">
        <v>1</v>
      </c>
      <c r="F24" s="9" t="e">
        <f t="shared" si="2"/>
        <v>#DIV/0!</v>
      </c>
      <c r="G24" s="17"/>
      <c r="H24" s="9" t="e">
        <f>$F$24*G24/$C$3</f>
        <v>#DIV/0!</v>
      </c>
      <c r="I24" s="17">
        <f>'[2]Consolidado BA'!$AJ$38</f>
        <v>0</v>
      </c>
      <c r="J24" s="9" t="e">
        <f t="shared" ref="J24:AB24" si="14">$F$24*I24/$C$3</f>
        <v>#DIV/0!</v>
      </c>
      <c r="K24" s="17"/>
      <c r="L24" s="9" t="e">
        <f t="shared" si="14"/>
        <v>#DIV/0!</v>
      </c>
      <c r="M24" s="28"/>
      <c r="N24" s="9" t="e">
        <f t="shared" si="14"/>
        <v>#DIV/0!</v>
      </c>
      <c r="O24" s="17">
        <f>'[2]Consolidado BA'!$AP$38</f>
        <v>0</v>
      </c>
      <c r="P24" s="9" t="e">
        <f t="shared" si="14"/>
        <v>#DIV/0!</v>
      </c>
      <c r="Q24" s="17"/>
      <c r="R24" s="9" t="e">
        <f t="shared" si="14"/>
        <v>#DIV/0!</v>
      </c>
      <c r="S24" s="17">
        <f>'[2]Consolidado BA'!$AT$38</f>
        <v>0</v>
      </c>
      <c r="T24" s="9" t="e">
        <f t="shared" si="14"/>
        <v>#DIV/0!</v>
      </c>
      <c r="U24" s="17">
        <f>'[2]Consolidado BA'!$AV$38</f>
        <v>0</v>
      </c>
      <c r="V24" s="9" t="e">
        <f t="shared" si="14"/>
        <v>#DIV/0!</v>
      </c>
      <c r="W24" s="17">
        <f>'[2]Consolidado BA'!$AX$38</f>
        <v>0</v>
      </c>
      <c r="X24" s="9" t="e">
        <f t="shared" si="14"/>
        <v>#DIV/0!</v>
      </c>
      <c r="Y24" s="17">
        <f>'[2]Consolidado BA'!$AZ$38</f>
        <v>0</v>
      </c>
      <c r="Z24" s="9" t="e">
        <f t="shared" si="14"/>
        <v>#DIV/0!</v>
      </c>
      <c r="AA24" s="17">
        <f>'[2]Consolidado BA'!$BB$38</f>
        <v>0</v>
      </c>
      <c r="AB24" s="9" t="e">
        <f t="shared" si="14"/>
        <v>#DIV/0!</v>
      </c>
      <c r="AD24" s="27" t="e">
        <f t="shared" si="1"/>
        <v>#DIV/0!</v>
      </c>
      <c r="AE24" s="10"/>
    </row>
    <row r="25" spans="2:31" x14ac:dyDescent="0.25">
      <c r="B25" s="2">
        <v>207</v>
      </c>
      <c r="C25" s="3" t="s">
        <v>12</v>
      </c>
      <c r="D25" s="9" t="e">
        <f>'[1]COSTO PARCIAL POR CENTRO'!$K$25</f>
        <v>#DIV/0!</v>
      </c>
      <c r="E25" s="32"/>
      <c r="F25" s="9" t="e">
        <f t="shared" si="2"/>
        <v>#DIV/0!</v>
      </c>
      <c r="G25" s="17"/>
      <c r="H25" s="9" t="e">
        <f>$F$25*G25/$C$3</f>
        <v>#DIV/0!</v>
      </c>
      <c r="I25" s="17">
        <f>'[2]Consolidado BA'!$AJ$38</f>
        <v>0</v>
      </c>
      <c r="J25" s="9" t="e">
        <f t="shared" ref="J25:AB25" si="15">$F$25*I25/$C$3</f>
        <v>#DIV/0!</v>
      </c>
      <c r="K25" s="17"/>
      <c r="L25" s="9" t="e">
        <f t="shared" si="15"/>
        <v>#DIV/0!</v>
      </c>
      <c r="M25" s="28"/>
      <c r="N25" s="9" t="e">
        <f t="shared" si="15"/>
        <v>#DIV/0!</v>
      </c>
      <c r="O25" s="17">
        <f>'[2]Consolidado BA'!$AP$38</f>
        <v>0</v>
      </c>
      <c r="P25" s="9" t="e">
        <f t="shared" si="15"/>
        <v>#DIV/0!</v>
      </c>
      <c r="Q25" s="17"/>
      <c r="R25" s="9" t="e">
        <f t="shared" si="15"/>
        <v>#DIV/0!</v>
      </c>
      <c r="S25" s="17">
        <f>'[2]Consolidado BA'!$AT$38</f>
        <v>0</v>
      </c>
      <c r="T25" s="9" t="e">
        <f t="shared" si="15"/>
        <v>#DIV/0!</v>
      </c>
      <c r="U25" s="17">
        <f>'[2]Consolidado BA'!$AV$38</f>
        <v>0</v>
      </c>
      <c r="V25" s="9" t="e">
        <f t="shared" si="15"/>
        <v>#DIV/0!</v>
      </c>
      <c r="W25" s="17">
        <f>'[2]Consolidado BA'!$AX$38</f>
        <v>0</v>
      </c>
      <c r="X25" s="9" t="e">
        <f t="shared" si="15"/>
        <v>#DIV/0!</v>
      </c>
      <c r="Y25" s="17">
        <f>'[2]Consolidado BA'!$AZ$38</f>
        <v>0</v>
      </c>
      <c r="Z25" s="9" t="e">
        <f t="shared" si="15"/>
        <v>#DIV/0!</v>
      </c>
      <c r="AA25" s="17">
        <f>'[2]Consolidado BA'!$BB$38</f>
        <v>0</v>
      </c>
      <c r="AB25" s="9" t="e">
        <f t="shared" si="15"/>
        <v>#DIV/0!</v>
      </c>
      <c r="AD25" s="27" t="e">
        <f t="shared" si="1"/>
        <v>#DIV/0!</v>
      </c>
      <c r="AE25" s="10"/>
    </row>
    <row r="26" spans="2:31" x14ac:dyDescent="0.25">
      <c r="B26" s="40" t="s">
        <v>22</v>
      </c>
      <c r="C26" s="41"/>
      <c r="D26" s="14" t="e">
        <f>D10+D13</f>
        <v>#DIV/0!</v>
      </c>
      <c r="E26" s="33"/>
      <c r="F26" s="9"/>
      <c r="G26" s="17"/>
      <c r="H26" s="22"/>
      <c r="I26" s="17"/>
      <c r="J26" s="9"/>
      <c r="K26" s="17"/>
      <c r="L26" s="9"/>
      <c r="M26" s="17"/>
      <c r="N26" s="9"/>
      <c r="O26" s="17"/>
      <c r="P26" s="9"/>
      <c r="Q26" s="17"/>
      <c r="R26" s="9"/>
      <c r="S26" s="17"/>
      <c r="T26" s="9"/>
      <c r="U26" s="17"/>
      <c r="V26" s="9"/>
      <c r="W26" s="17"/>
      <c r="X26" s="9"/>
      <c r="Y26" s="17"/>
      <c r="Z26" s="9"/>
      <c r="AA26" s="17"/>
      <c r="AB26" s="9"/>
      <c r="AD26" s="27" t="e">
        <f>D26-H26-L26-N26-R26-V26-Z26</f>
        <v>#DIV/0!</v>
      </c>
      <c r="AE26" s="10"/>
    </row>
    <row r="27" spans="2:31" x14ac:dyDescent="0.25">
      <c r="B27" s="40" t="s">
        <v>21</v>
      </c>
      <c r="C27" s="41"/>
      <c r="D27" s="13" t="e">
        <f>D26*$B$28/$D$26</f>
        <v>#DIV/0!</v>
      </c>
      <c r="E27" s="34"/>
      <c r="F27" s="13"/>
      <c r="G27" s="23" t="e">
        <f>H27*$C$3/$D$26</f>
        <v>#DIV/0!</v>
      </c>
      <c r="H27" s="14" t="e">
        <f>H13+H10</f>
        <v>#DIV/0!</v>
      </c>
      <c r="I27" s="23" t="e">
        <f>J27*$C$3/$D$26</f>
        <v>#DIV/0!</v>
      </c>
      <c r="J27" s="14" t="e">
        <f t="shared" ref="J27:AB27" si="16">J13+J10</f>
        <v>#DIV/0!</v>
      </c>
      <c r="K27" s="23" t="e">
        <f>L27*$C$3/$D$26</f>
        <v>#DIV/0!</v>
      </c>
      <c r="L27" s="14" t="e">
        <f t="shared" si="16"/>
        <v>#DIV/0!</v>
      </c>
      <c r="M27" s="23" t="e">
        <f>N27*$C$3/$D$26</f>
        <v>#DIV/0!</v>
      </c>
      <c r="N27" s="14" t="e">
        <f t="shared" si="16"/>
        <v>#DIV/0!</v>
      </c>
      <c r="O27" s="23" t="e">
        <f>P27*$C$3/$D$26</f>
        <v>#DIV/0!</v>
      </c>
      <c r="P27" s="14" t="e">
        <f t="shared" si="16"/>
        <v>#DIV/0!</v>
      </c>
      <c r="Q27" s="23" t="e">
        <f>R27*$C$3/$D$26</f>
        <v>#DIV/0!</v>
      </c>
      <c r="R27" s="14" t="e">
        <f t="shared" si="16"/>
        <v>#DIV/0!</v>
      </c>
      <c r="S27" s="23" t="e">
        <f>T27*$C$3/$D$26</f>
        <v>#DIV/0!</v>
      </c>
      <c r="T27" s="14" t="e">
        <f t="shared" si="16"/>
        <v>#DIV/0!</v>
      </c>
      <c r="U27" s="23" t="e">
        <f>V27*$C$3/$D$26</f>
        <v>#DIV/0!</v>
      </c>
      <c r="V27" s="14" t="e">
        <f t="shared" si="16"/>
        <v>#DIV/0!</v>
      </c>
      <c r="W27" s="23" t="e">
        <f>X27*$C$3/$D$26</f>
        <v>#DIV/0!</v>
      </c>
      <c r="X27" s="14" t="e">
        <f t="shared" si="16"/>
        <v>#DIV/0!</v>
      </c>
      <c r="Y27" s="23" t="e">
        <f>Z27*$C$3/$D$26</f>
        <v>#DIV/0!</v>
      </c>
      <c r="Z27" s="14" t="e">
        <f t="shared" si="16"/>
        <v>#DIV/0!</v>
      </c>
      <c r="AA27" s="23" t="e">
        <f>AB27*$C$3/$D$26</f>
        <v>#DIV/0!</v>
      </c>
      <c r="AB27" s="14" t="e">
        <f t="shared" si="16"/>
        <v>#DIV/0!</v>
      </c>
      <c r="AD27" s="27" t="e">
        <f>D27-H27-L27-N27-R27-V27-Z27</f>
        <v>#DIV/0!</v>
      </c>
      <c r="AE27" s="10"/>
    </row>
    <row r="28" spans="2:31" ht="10.5" customHeight="1" x14ac:dyDescent="0.25">
      <c r="B28" s="11">
        <v>100</v>
      </c>
      <c r="D28" s="10"/>
      <c r="E28" s="10"/>
      <c r="AD28" s="27" t="e">
        <f>AD26-D43</f>
        <v>#DIV/0!</v>
      </c>
    </row>
    <row r="30" spans="2:31" x14ac:dyDescent="0.25">
      <c r="B30" s="43" t="s">
        <v>24</v>
      </c>
      <c r="C30" s="43"/>
      <c r="D30" s="43"/>
      <c r="E30" s="20"/>
      <c r="G30" s="36" t="s">
        <v>25</v>
      </c>
      <c r="H30" s="36"/>
      <c r="I30" s="36"/>
      <c r="J30" s="36"/>
      <c r="K30" s="36"/>
      <c r="L30" s="36"/>
      <c r="M30" s="36"/>
      <c r="N30" s="36"/>
      <c r="O30" s="25"/>
      <c r="P30" s="25"/>
    </row>
    <row r="31" spans="2:31" x14ac:dyDescent="0.25">
      <c r="B31" s="35" t="s">
        <v>23</v>
      </c>
      <c r="C31" s="35"/>
      <c r="D31" s="12" t="s">
        <v>35</v>
      </c>
      <c r="E31" s="24" t="s">
        <v>26</v>
      </c>
    </row>
    <row r="32" spans="2:31" x14ac:dyDescent="0.25">
      <c r="B32" s="35" t="s">
        <v>34</v>
      </c>
      <c r="C32" s="35"/>
      <c r="D32" s="14" t="e">
        <f>H$27</f>
        <v>#DIV/0!</v>
      </c>
      <c r="E32" s="30" t="e">
        <f>D32*$B$28/$D$43</f>
        <v>#DIV/0!</v>
      </c>
      <c r="H32" s="15"/>
      <c r="I32" s="15"/>
      <c r="J32" s="15"/>
      <c r="K32" s="15"/>
      <c r="L32" s="15"/>
      <c r="M32" s="15"/>
      <c r="N32" s="15"/>
      <c r="O32" s="15"/>
      <c r="P32" s="26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2:16" x14ac:dyDescent="0.25">
      <c r="B33" s="35" t="s">
        <v>37</v>
      </c>
      <c r="C33" s="35"/>
      <c r="D33" s="14" t="e">
        <f>J$27</f>
        <v>#DIV/0!</v>
      </c>
      <c r="E33" s="30" t="e">
        <f t="shared" ref="E33:E43" si="17">D33*$B$28/$D$43</f>
        <v>#DIV/0!</v>
      </c>
      <c r="H33" s="15"/>
      <c r="I33" s="15"/>
    </row>
    <row r="34" spans="2:16" x14ac:dyDescent="0.25">
      <c r="B34" s="35" t="s">
        <v>31</v>
      </c>
      <c r="C34" s="35"/>
      <c r="D34" s="14" t="e">
        <f>L$27</f>
        <v>#DIV/0!</v>
      </c>
      <c r="E34" s="30" t="e">
        <f t="shared" si="17"/>
        <v>#DIV/0!</v>
      </c>
      <c r="H34" s="15"/>
      <c r="I34" s="15"/>
    </row>
    <row r="35" spans="2:16" x14ac:dyDescent="0.25">
      <c r="B35" s="35" t="s">
        <v>36</v>
      </c>
      <c r="C35" s="35"/>
      <c r="D35" s="14" t="e">
        <f>N$27</f>
        <v>#DIV/0!</v>
      </c>
      <c r="E35" s="30" t="e">
        <f t="shared" si="17"/>
        <v>#DIV/0!</v>
      </c>
      <c r="H35" s="15"/>
      <c r="I35" s="15"/>
    </row>
    <row r="36" spans="2:16" x14ac:dyDescent="0.25">
      <c r="B36" s="35" t="s">
        <v>32</v>
      </c>
      <c r="C36" s="35"/>
      <c r="D36" s="14" t="e">
        <f>R$27</f>
        <v>#DIV/0!</v>
      </c>
      <c r="E36" s="30" t="e">
        <f t="shared" si="17"/>
        <v>#DIV/0!</v>
      </c>
      <c r="H36" s="15"/>
      <c r="I36" s="15"/>
      <c r="P36" s="27"/>
    </row>
    <row r="37" spans="2:16" x14ac:dyDescent="0.25">
      <c r="B37" s="35" t="s">
        <v>33</v>
      </c>
      <c r="C37" s="35"/>
      <c r="D37" s="14">
        <v>0</v>
      </c>
      <c r="E37" s="13" t="e">
        <f t="shared" si="17"/>
        <v>#DIV/0!</v>
      </c>
      <c r="H37" s="15"/>
      <c r="I37" s="15"/>
    </row>
    <row r="38" spans="2:16" hidden="1" x14ac:dyDescent="0.25">
      <c r="B38" s="35" t="s">
        <v>33</v>
      </c>
      <c r="C38" s="35"/>
      <c r="D38" s="14" t="e">
        <f>T$27</f>
        <v>#DIV/0!</v>
      </c>
      <c r="E38" s="13" t="e">
        <f t="shared" si="17"/>
        <v>#DIV/0!</v>
      </c>
      <c r="H38" s="15"/>
      <c r="I38" s="15"/>
    </row>
    <row r="39" spans="2:16" hidden="1" x14ac:dyDescent="0.25">
      <c r="B39" s="35" t="s">
        <v>33</v>
      </c>
      <c r="C39" s="35"/>
      <c r="D39" s="14" t="e">
        <f>V$27</f>
        <v>#DIV/0!</v>
      </c>
      <c r="E39" s="13" t="e">
        <f t="shared" si="17"/>
        <v>#DIV/0!</v>
      </c>
      <c r="H39" s="15"/>
      <c r="I39" s="15"/>
    </row>
    <row r="40" spans="2:16" hidden="1" x14ac:dyDescent="0.25">
      <c r="B40" s="35" t="s">
        <v>33</v>
      </c>
      <c r="C40" s="35"/>
      <c r="D40" s="14" t="e">
        <f>X$27</f>
        <v>#DIV/0!</v>
      </c>
      <c r="E40" s="13" t="e">
        <f t="shared" si="17"/>
        <v>#DIV/0!</v>
      </c>
      <c r="H40" s="15"/>
      <c r="I40" s="15"/>
    </row>
    <row r="41" spans="2:16" hidden="1" x14ac:dyDescent="0.25">
      <c r="B41" s="35" t="s">
        <v>33</v>
      </c>
      <c r="C41" s="35"/>
      <c r="D41" s="14" t="e">
        <f>Z$27</f>
        <v>#DIV/0!</v>
      </c>
      <c r="E41" s="13" t="e">
        <f t="shared" si="17"/>
        <v>#DIV/0!</v>
      </c>
      <c r="H41" s="15"/>
      <c r="I41" s="15"/>
    </row>
    <row r="42" spans="2:16" hidden="1" x14ac:dyDescent="0.25">
      <c r="B42" s="35" t="s">
        <v>33</v>
      </c>
      <c r="C42" s="35"/>
      <c r="D42" s="14" t="e">
        <f>AB$27</f>
        <v>#DIV/0!</v>
      </c>
      <c r="E42" s="13" t="e">
        <f t="shared" si="17"/>
        <v>#DIV/0!</v>
      </c>
      <c r="H42" s="15"/>
      <c r="I42" s="15"/>
    </row>
    <row r="43" spans="2:16" x14ac:dyDescent="0.25">
      <c r="B43" s="35" t="s">
        <v>22</v>
      </c>
      <c r="C43" s="35"/>
      <c r="D43" s="14" t="e">
        <f>SUM(D32:D42)</f>
        <v>#DIV/0!</v>
      </c>
      <c r="E43" s="13" t="e">
        <f t="shared" si="17"/>
        <v>#DIV/0!</v>
      </c>
    </row>
    <row r="44" spans="2:16" x14ac:dyDescent="0.25">
      <c r="D44" s="10" t="e">
        <f>D43-D26</f>
        <v>#DIV/0!</v>
      </c>
    </row>
  </sheetData>
  <mergeCells count="35">
    <mergeCell ref="B43:C43"/>
    <mergeCell ref="B30:D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:AB2"/>
    <mergeCell ref="B27:C27"/>
    <mergeCell ref="AA8:AB8"/>
    <mergeCell ref="W8:X8"/>
    <mergeCell ref="Y8:Z8"/>
    <mergeCell ref="S8:T8"/>
    <mergeCell ref="U8:V8"/>
    <mergeCell ref="O8:P8"/>
    <mergeCell ref="Q8:R8"/>
    <mergeCell ref="K8:L8"/>
    <mergeCell ref="M8:N8"/>
    <mergeCell ref="F6:G6"/>
    <mergeCell ref="B4:AB4"/>
    <mergeCell ref="B26:C26"/>
    <mergeCell ref="I8:J8"/>
    <mergeCell ref="B8:B9"/>
    <mergeCell ref="C8:C9"/>
    <mergeCell ref="D8:D9"/>
    <mergeCell ref="G8:H8"/>
    <mergeCell ref="G30:N30"/>
    <mergeCell ref="E8:E9"/>
  </mergeCells>
  <pageMargins left="0.7" right="0.7" top="0.75" bottom="0.75" header="0.3" footer="0.3"/>
  <pageSetup paperSize="9" orientation="portrait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Asign Costos Centros Finales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vacunacion</dc:creator>
  <cp:lastModifiedBy>Educación</cp:lastModifiedBy>
  <dcterms:created xsi:type="dcterms:W3CDTF">2013-07-12T02:23:04Z</dcterms:created>
  <dcterms:modified xsi:type="dcterms:W3CDTF">2021-02-17T22:59:29Z</dcterms:modified>
</cp:coreProperties>
</file>