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rhe9163\Downloads\"/>
    </mc:Choice>
  </mc:AlternateContent>
  <xr:revisionPtr revIDLastSave="0" documentId="8_{D8220F32-6259-4A3B-8B23-A9435F3026FF}" xr6:coauthVersionLast="47" xr6:coauthVersionMax="47" xr10:uidLastSave="{00000000-0000-0000-0000-000000000000}"/>
  <bookViews>
    <workbookView xWindow="-120" yWindow="-120" windowWidth="20730" windowHeight="11160" xr2:uid="{468CE8E7-2E42-429F-B1DC-25DFE2393B7D}"/>
  </bookViews>
  <sheets>
    <sheet name="Anexo 1_ Formatos" sheetId="4" r:id="rId1"/>
    <sheet name="Anexo 1,1_Auditoria PGIRASA" sheetId="1" r:id="rId2"/>
    <sheet name="Anexo 1,2_ Ronda de segregación" sheetId="2" r:id="rId3"/>
    <sheet name="Anexo 1,3_Auditoria cuartos alm" sheetId="3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4" i="4" l="1"/>
  <c r="G94" i="4"/>
  <c r="F94" i="4"/>
  <c r="AQ31" i="2"/>
  <c r="AS31" i="2" s="1"/>
  <c r="AP31" i="2"/>
  <c r="AO31" i="2"/>
  <c r="AM31" i="2"/>
  <c r="AL31" i="2"/>
  <c r="AK31" i="2"/>
  <c r="AJ31" i="2"/>
  <c r="AN31" i="2" s="1"/>
  <c r="AT30" i="2"/>
  <c r="AS30" i="2"/>
  <c r="AN30" i="2"/>
  <c r="AS29" i="2"/>
  <c r="AN29" i="2"/>
  <c r="AT29" i="2" s="1"/>
  <c r="AS28" i="2"/>
  <c r="AN28" i="2"/>
  <c r="AT28" i="2" s="1"/>
  <c r="AS27" i="2"/>
  <c r="AN27" i="2"/>
  <c r="AS26" i="2"/>
  <c r="AN26" i="2"/>
  <c r="AT26" i="2" s="1"/>
  <c r="AS25" i="2"/>
  <c r="AT25" i="2" s="1"/>
  <c r="AN25" i="2"/>
  <c r="AQ20" i="2"/>
  <c r="AR20" i="2" s="1"/>
  <c r="AA30" i="2"/>
  <c r="Z30" i="2"/>
  <c r="Y30" i="2"/>
  <c r="AC30" i="2" s="1"/>
  <c r="W30" i="2"/>
  <c r="V30" i="2"/>
  <c r="X30" i="2" s="1"/>
  <c r="U30" i="2"/>
  <c r="T30" i="2"/>
  <c r="AC29" i="2"/>
  <c r="X29" i="2"/>
  <c r="AD29" i="2" s="1"/>
  <c r="AC28" i="2"/>
  <c r="X28" i="2"/>
  <c r="AD28" i="2" s="1"/>
  <c r="AC27" i="2"/>
  <c r="X27" i="2"/>
  <c r="AD27" i="2" s="1"/>
  <c r="AC26" i="2"/>
  <c r="X26" i="2"/>
  <c r="AD26" i="2" s="1"/>
  <c r="AC25" i="2"/>
  <c r="AD25" i="2" s="1"/>
  <c r="X25" i="2"/>
  <c r="AA20" i="2"/>
  <c r="AB20" i="2" s="1"/>
  <c r="K31" i="2"/>
  <c r="J31" i="2"/>
  <c r="I31" i="2"/>
  <c r="M31" i="2" s="1"/>
  <c r="G31" i="2"/>
  <c r="F31" i="2"/>
  <c r="E31" i="2"/>
  <c r="D31" i="2"/>
  <c r="H31" i="2" s="1"/>
  <c r="N31" i="2" s="1"/>
  <c r="M30" i="2"/>
  <c r="H30" i="2"/>
  <c r="N30" i="2" s="1"/>
  <c r="M29" i="2"/>
  <c r="H29" i="2"/>
  <c r="N29" i="2" s="1"/>
  <c r="M28" i="2"/>
  <c r="N28" i="2" s="1"/>
  <c r="H28" i="2"/>
  <c r="M27" i="2"/>
  <c r="H27" i="2"/>
  <c r="N27" i="2" s="1"/>
  <c r="M26" i="2"/>
  <c r="H26" i="2"/>
  <c r="N26" i="2" s="1"/>
  <c r="N25" i="2"/>
  <c r="M25" i="2"/>
  <c r="H25" i="2"/>
  <c r="K20" i="2"/>
  <c r="L20" i="2" s="1"/>
  <c r="AD30" i="2" l="1"/>
  <c r="AT27" i="2"/>
  <c r="AT31" i="2"/>
  <c r="AF94" i="1" l="1"/>
  <c r="AE94" i="1"/>
  <c r="AD94" i="1"/>
  <c r="T94" i="1"/>
  <c r="S94" i="1"/>
  <c r="R94" i="1"/>
  <c r="H94" i="1"/>
  <c r="G94" i="1"/>
  <c r="F94" i="1"/>
  <c r="F95" i="1" l="1"/>
  <c r="I95" i="1" s="1"/>
  <c r="AD95" i="1"/>
  <c r="AG95" i="1" s="1"/>
  <c r="R95" i="1"/>
  <c r="U9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tc={75768211-9355-493A-B73B-8F9C381F362F}</author>
    <author>tc={26D6453F-C9D8-4A9C-A1F9-96E42DA6B1DC}</author>
  </authors>
  <commentList>
    <comment ref="AI27" authorId="0" shapeId="0" xr:uid="{75768211-9355-493A-B73B-8F9C381F362F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llevó a cabo la inspección a seis consultorios médicos. Cada uno de los consultorios posee un tipo de recipiente.</t>
      </text>
    </comment>
    <comment ref="AI28" authorId="1" shapeId="0" xr:uid="{26D6453F-C9D8-4A9C-A1F9-96E42DA6B1DC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llevó a cabo la inspección a cuatro consultorios odontológicos. Cada uno de los consultorios posee un tipo de recipiente.</t>
      </text>
    </comment>
  </commentList>
</comments>
</file>

<file path=xl/sharedStrings.xml><?xml version="1.0" encoding="utf-8"?>
<sst xmlns="http://schemas.openxmlformats.org/spreadsheetml/2006/main" count="1729" uniqueCount="265">
  <si>
    <t>1. Diagnostico</t>
  </si>
  <si>
    <t>Evaluación</t>
  </si>
  <si>
    <t>Observaciones</t>
  </si>
  <si>
    <t>METODO</t>
  </si>
  <si>
    <t>SI</t>
  </si>
  <si>
    <t>NO</t>
  </si>
  <si>
    <t>N/A</t>
  </si>
  <si>
    <t>1.1</t>
  </si>
  <si>
    <t>¿El diagnóstico situacional ambiental y sanario, efectuo la caracterización cualitativa y cuantitativa de los residuos generados en las diferentes secciones, clasificandolos de acuerdo al decreto 780 de 2016?</t>
  </si>
  <si>
    <t>DC</t>
  </si>
  <si>
    <t>x</t>
  </si>
  <si>
    <t>1.2</t>
  </si>
  <si>
    <t>Se tiene clara  Identificación y descripción de las áreas o procesos de generación de residuos o desechos peligrosos y no peligrosos.</t>
  </si>
  <si>
    <t>1.3</t>
  </si>
  <si>
    <t>El diagnóstico incluyó la evaluación de los vertimientos líquidos al alcantarillado municipal, la emisiones atmosféricas, etc</t>
  </si>
  <si>
    <t>2. Programa de capacitación y socialización</t>
  </si>
  <si>
    <t>2.1</t>
  </si>
  <si>
    <t>¿Se cuenta con un programa de capacitación y socialización a todo el personal que labora en la unidad con el fin de dar a conocer los aspectos relacionados con el manejo integral de los residuos generados en la atención en salud?.</t>
  </si>
  <si>
    <t>2.2</t>
  </si>
  <si>
    <t>Se dispone de un archivo organizado para todo lo correspondiente al programa de capacitación y socialización (observar pertinencia  y evidencia (Listas de aistencia)).</t>
  </si>
  <si>
    <t>2.3</t>
  </si>
  <si>
    <t>¿Se ejecutan todas las capacitaciones programadas en el cronograma?</t>
  </si>
  <si>
    <t>4.1</t>
  </si>
  <si>
    <t>Existe un plan de contingencia que contemple las medidas para situaciones de emergencia por manejo de residuos generados en atención en salud por eventos como: sismos, incendios, interrupciones, problemas del servicio de aseo y esta socializado (PGIRASA, evidenciar Listas de asistencia)</t>
  </si>
  <si>
    <t>4.2</t>
  </si>
  <si>
    <t>¿El personal conoce el documento del procedimiento establecido por la organización para la atención de derrames de riesgo biológico y químico que está en el Daruma? (evidencias de capacitación)</t>
  </si>
  <si>
    <t>4.3</t>
  </si>
  <si>
    <t>¿Se cuenta con kit antiderrames disponible, contiene con lo mínimo para atender las contingencias: material absorbente papel o polvo, bolsa roja, guantes tapabocas, gafas?</t>
  </si>
  <si>
    <t>4.4</t>
  </si>
  <si>
    <t>Se encuentran las hojas de seguridad disponible en el cuarto de residuos</t>
  </si>
  <si>
    <t>El personal involucrado en el manejo de residuos generados en atención en salud conoce sus funciones especificas, la naturaleza y responsabilidades de su trabajo y al riesgo al que esta expuesto.(Soportes de socialización de Bioseguridad)</t>
  </si>
  <si>
    <t>El personal involucrado en el manejo de residuos generados en atención en salud tienen su esquema de vacunacion completo(Soportes de vacunación al personal trabajador y examenes medicos de ingreso y periodicos)</t>
  </si>
  <si>
    <t>¿El personal de servicios generales usa los elementos de protección personal?</t>
  </si>
  <si>
    <t>CAMPO</t>
  </si>
  <si>
    <t>¿Existen soportes de entrega de elementos de protección personal?</t>
  </si>
  <si>
    <t>6.1</t>
  </si>
  <si>
    <t xml:space="preserve">Existe cronograma de actividades a realizar con el plazo de ejecución, responsables del cumplimiento </t>
  </si>
  <si>
    <t>7.1</t>
  </si>
  <si>
    <t>¿El personal sabe que es un residuo Peligroso, ordinario o común y reciclable? Conoce el código de colores que se utiliza en los recipientes y bolsas para la clasificación recolección de residuos en la institución?</t>
  </si>
  <si>
    <t>7.2</t>
  </si>
  <si>
    <t>Hay evidencias de capacitacióbn  al personal sobre tipos de  residuo Peligroso, ordinario o común y reciclable? Conoce el código de colores que se utiliza en los recipientes y bolsas para la clasificación recolección de residuos en la institución?</t>
  </si>
  <si>
    <t>7.3</t>
  </si>
  <si>
    <t>¿Se evidencia orden y limpieza en el área o servicio?</t>
  </si>
  <si>
    <t>7.4</t>
  </si>
  <si>
    <t xml:space="preserve">Existen recipientes reutilizables en cada área y servicio de la institución, en la cantidad necesaria, de acuerdo a la cantidad que se genera,  tipo pedal y en buen estado </t>
  </si>
  <si>
    <t>RF</t>
  </si>
  <si>
    <t>7.5</t>
  </si>
  <si>
    <t>¿Se realiza segregación adecuada de residuos?</t>
  </si>
  <si>
    <t>8.1</t>
  </si>
  <si>
    <t xml:space="preserve">Los recipientes estando cerrados y tapados, no permite la entrada de insectos o roedores,ni el escape de líquidos. </t>
  </si>
  <si>
    <t>8.2</t>
  </si>
  <si>
    <t>Los recipientes estan dotados de tapa con un buen ajuste, bordes redondeados y boca ancha para facilitar su vaciado.</t>
  </si>
  <si>
    <t>8.3</t>
  </si>
  <si>
    <t xml:space="preserve">Los recipientes se encuentran rotulados con el nombre del departamento, el área o servicio que pertenecen, el residuo que contiene y el simbolo internacional que identifica el tipo de residuo dispuesto. </t>
  </si>
  <si>
    <t>8.4</t>
  </si>
  <si>
    <t>¿La unidad o área cuenta con los implementos necesarios para la recolección, aseo semanal y disposición de residuos (bolsas para ordinarios y reciclables, guardianes, tapabocas de alta eficiencia, botas, delantal, carro de transporte de residuos)?</t>
  </si>
  <si>
    <t>8.5</t>
  </si>
  <si>
    <t>Las resistencia de las bolsas desechables soporta la tensión ejercida para los residuos contenidos y por su manipulación. Verificar con los compañeros de servicios generales reporte de accidentes por ruptura</t>
  </si>
  <si>
    <t>El peso individual con los residuos no supera los ocho kilogramos y la densidad de cada bolsa no debe ser inferior a 1.4 milimetros para bolsas pequeñas y 1,6 milimetros para bolsas grandes</t>
  </si>
  <si>
    <t xml:space="preserve">Durante el recorrido observar todos los recipientes que cuenten con bolsa de acuerdo al codigo de colores </t>
  </si>
  <si>
    <t>¿Los colores de las bolsas siguen el código establecido?</t>
  </si>
  <si>
    <t>9.1</t>
  </si>
  <si>
    <t>¿En el área donde se requiere material cortopunzante, existe guardián y esta rotulado?</t>
  </si>
  <si>
    <t>9.2</t>
  </si>
  <si>
    <t>¿El guardián tiene las características adecuadas para el desecho de residuos cortopunzantes? (material rígido,resistente a la ruptura o perforación,  tapa ajustable para que selle herméticamente, boca angosta, rótulos para diligenciar la fecha y área de generación)</t>
  </si>
  <si>
    <t>9.3</t>
  </si>
  <si>
    <t>¿La utilización del guardián esta de acuerdo a la norma (las 3/4 partes de su capacidad y menor a 30 días)?</t>
  </si>
  <si>
    <t>9.4</t>
  </si>
  <si>
    <t>¿Los guardianes están fijos y permite la visualización de toda la rotulación?</t>
  </si>
  <si>
    <t>¿Las agujas se descartan directamente en el guardián sin reinsertarse en el capuchón? En el mismo recipiente se descartan hojas de bisturí ?</t>
  </si>
  <si>
    <t>10.1</t>
  </si>
  <si>
    <t>¿Se realiza gestión de las luminarias de mercurio con un gestor de residuos adecuado para este tipo de material? (Ver manifiestos de entrega a gestor)</t>
  </si>
  <si>
    <t>10.2</t>
  </si>
  <si>
    <t xml:space="preserve">¿Se cuenta con un recipiente para la recolección de pilas generadas en el área? </t>
  </si>
  <si>
    <t>10.3</t>
  </si>
  <si>
    <t>¿Los residuos de fármacos son almacenados en un recipiente exclusivo para tal fin, el cual se encuenetra marcado con la etiqueta correspondiente y se gestionana por separados de los de riesgo biológico?</t>
  </si>
  <si>
    <t>10.4</t>
  </si>
  <si>
    <t>¿Se maneja adecuadamente las sustancias peligrosas como el plomo, residuos de amalgama, liquidos revelador y fijador, sachets de almagamas? Se utilizan recipientes separados y con lleno de las 3/4 partes?</t>
  </si>
  <si>
    <t>11.1</t>
  </si>
  <si>
    <t>¿La unidad cuenta con el plano de rutas internas de recolección de residuos publicada en un lugar visible?</t>
  </si>
  <si>
    <t>11.2</t>
  </si>
  <si>
    <t>¿Conoce la ruta por la cual se hace la disposición final de los residuos de la unidad?</t>
  </si>
  <si>
    <t>11.3</t>
  </si>
  <si>
    <t>La auxiliar en el momento de realizar el recorrido cuenta con sus implementos de protección personal adecuados para esta labor (tapabocas, guantes, gorro y uniforme)</t>
  </si>
  <si>
    <t>11.4</t>
  </si>
  <si>
    <t>¿La ruta de residuos peligrosos y no peligrosos es realizada de manera independiente?</t>
  </si>
  <si>
    <t>11.5</t>
  </si>
  <si>
    <t>¿La recolección la inicia con los residuos reciclables, comunes y por ultimo peligrosos?</t>
  </si>
  <si>
    <t>11.6</t>
  </si>
  <si>
    <t>El tiempo de permanencia de los residuos en los sitios de generación es el minimo posible y la recolección interna se realiza por lo menos una vez al día, en horas de menor circulación de pacientes, empleados o visitantes. (Verificar frecuencias y registro Fotograficos de Unidad)</t>
  </si>
  <si>
    <t>11.7</t>
  </si>
  <si>
    <t>Los vehiculos para el movimiento interno de residuos son de tipo rodante, en material rígido, de bordes redondeados, lavables e impermeables y facilitan un manejo seguro de los residuos sin generar derrames.</t>
  </si>
  <si>
    <t>11.8</t>
  </si>
  <si>
    <t>Los vehiculos para el movimiento interno de residuos peligrosos se encuentran identificados y son de uso exclusivo para tal fin.</t>
  </si>
  <si>
    <t>Se dispone de un lugar adecuado para el almacenamiento, lavado, limpieza y desinfección de los recipientes, vehiculos de recolección y demás implementos utilizados.</t>
  </si>
  <si>
    <t>12.1</t>
  </si>
  <si>
    <t>La puerta del sitio de almacenamieto  de residuos permanece cerrada y a la entrada  existe un aviso a manera de cartelera que identifique claramente el sitio de trabajo,  los residuos manipulados, el código de colores y los criterios de seguridad.</t>
  </si>
  <si>
    <t>12.2</t>
  </si>
  <si>
    <t>Los lugares de almacenamiento se encuentran ubicadas en áreas de acceso restringido, cubierto para protección de aguas lluvias y cuenta con iluminación y ventilación adecuada.</t>
  </si>
  <si>
    <t>12.3</t>
  </si>
  <si>
    <t>¿Existe una pesa o báscula adecuada para pesar residuos generados en la unidad?</t>
  </si>
  <si>
    <t>12.4</t>
  </si>
  <si>
    <t>Los pisos poseen pendiente al interior y al igual que las paredes son resistentes,  lisas de fácil limpieza y desinfección, pisos duros y lavables.El cuarto cuenta con uniones entre piso-pared y pared-techo, redondeados, sin ángulos para facilitar los procesos de limpieza y desinfección.</t>
  </si>
  <si>
    <t>12.5</t>
  </si>
  <si>
    <t>Los lugares cuentan con acometida de agua, drenajes para lavado y elementos que impidan el acceso de vectores, roedores.</t>
  </si>
  <si>
    <t>12.6</t>
  </si>
  <si>
    <t xml:space="preserve">Los lugares de almacenamiento disponen de espacios por clase de residuo, de acuerdo con su clasificación (reciclable, infeccioso, ordinario) </t>
  </si>
  <si>
    <t>12.7</t>
  </si>
  <si>
    <t>El cuarto cuenta con recipientes suficientes para el almacenamiento de residuos</t>
  </si>
  <si>
    <t>12.8</t>
  </si>
  <si>
    <t>¿El sitio de almacenamiento cuenta con extintor cercano?</t>
  </si>
  <si>
    <t>¿Se cuenta con el registro diario de pesaje interno (RH1) de residuos en medio físico, que incluye los residuos peligrosos, ordinarios y aprovechables?</t>
  </si>
  <si>
    <t>¿Se conservan los manifiestos de residuos peligrosos que entrega el gestor cuando los recibe?</t>
  </si>
  <si>
    <t>¿Se cuenta con el control registro de pesajes que realiza el gestor, (RH1 en Excel) el cual incluye los residuos peligrosos ordinarios y reciclables?</t>
  </si>
  <si>
    <t xml:space="preserve">¿Se cuenta con las actas o certificados de disposición final de residuos conservados durante los ultimos cinco años? (Medio físico o magnético) </t>
  </si>
  <si>
    <t>Realizar revisión de RH1,MANIFIESTOS, CERTIFICADOS (Elegir mes al azar): 
Cantidad Generada (RH1): ______
Cantidad Recolectada (Manifiestos y comporbantes de recolección):_____ y ____
Cantidad Tratada y dispuesta: _____</t>
  </si>
  <si>
    <t>RH1: 191,1 - Manifiestos: 191,05 - Tratados 191,1 (agosto)</t>
  </si>
  <si>
    <t>Se evidencian en el RH1 el pesaje de residuos administrativo, Pilas, lamparas, aceites usados, RAEES</t>
  </si>
  <si>
    <t>Se encuentra el documento del PGIRASA actualizado disponible para consulta? (medio físico o magnético)</t>
  </si>
  <si>
    <t>¿Se realizan inspecciones al vehículo recolector? Están las listas de chequeo?</t>
  </si>
  <si>
    <t>¿Se realizan las rondas de inpección de segregación de residuos en las áreas? Están las listas de chequeo?</t>
  </si>
  <si>
    <t>Se realiza comité GAGAS de forma mensual? Están las actas de comité para consulta? (Medio físico o magnético)</t>
  </si>
  <si>
    <t>¿Se realiza de manera anual la auditoría al gestor de residuos peligrosos y se tiene evidencia de la auditoría realizada?</t>
  </si>
  <si>
    <t>¿Se ha realizado el cierre del registro RESPEL al IDEAM se presentó la evidencia antes del 31 marzo de cada año?</t>
  </si>
  <si>
    <t>¿Se ha presentado a la Secretaría de Salud información sobre los residuos  generados en el plazo establecido?</t>
  </si>
  <si>
    <t>Total Si / No</t>
  </si>
  <si>
    <t>Porcentaje de cumplimiento</t>
  </si>
  <si>
    <t>NO CONFORME
( 0% - 70 %)</t>
  </si>
  <si>
    <t>CONFORME 
( 71% - 90 %)</t>
  </si>
  <si>
    <t>MUY CONFORME (91% - 100%)</t>
  </si>
  <si>
    <t>OBSERVACIONES</t>
  </si>
  <si>
    <t>Sede UIS Poblado</t>
  </si>
  <si>
    <t>Las resistencia de las bolsas desechables soporta la tensión ejercida para los residuos contenidos y por su manipulación. Verificar con los compañeros de servicios generales reporte de accidentes por ruptura.</t>
  </si>
  <si>
    <t>3. Plan de contingencias para el manejo de residuos</t>
  </si>
  <si>
    <t>3.1</t>
  </si>
  <si>
    <t>3.2</t>
  </si>
  <si>
    <t>3.3</t>
  </si>
  <si>
    <t>3.4</t>
  </si>
  <si>
    <t>4.Programa de seguridad y salud al trabajador</t>
  </si>
  <si>
    <t xml:space="preserve">5. Cronograma </t>
  </si>
  <si>
    <t>5.1</t>
  </si>
  <si>
    <t>6. Segregación en la fuente</t>
  </si>
  <si>
    <t>6.2</t>
  </si>
  <si>
    <t>6.3</t>
  </si>
  <si>
    <t>6.4</t>
  </si>
  <si>
    <t>6.5</t>
  </si>
  <si>
    <t>7. Recipientes y bolsas</t>
  </si>
  <si>
    <t>7.6</t>
  </si>
  <si>
    <t>7.7</t>
  </si>
  <si>
    <t>7.8</t>
  </si>
  <si>
    <t>8. Cortopunzantes</t>
  </si>
  <si>
    <t>9. Residuos especiales</t>
  </si>
  <si>
    <t>10. Ruta interna</t>
  </si>
  <si>
    <t>10.5</t>
  </si>
  <si>
    <t>10.6</t>
  </si>
  <si>
    <t>10.7</t>
  </si>
  <si>
    <t>10.8</t>
  </si>
  <si>
    <t>10.9</t>
  </si>
  <si>
    <t>11. ALMACENAMIENTO INTERNO</t>
  </si>
  <si>
    <t>12. Auditoria Documental</t>
  </si>
  <si>
    <t>12.9</t>
  </si>
  <si>
    <t>12.10</t>
  </si>
  <si>
    <t>12.11</t>
  </si>
  <si>
    <t>12.12</t>
  </si>
  <si>
    <t>12.13</t>
  </si>
  <si>
    <t>Sede UIS Laureles</t>
  </si>
  <si>
    <t xml:space="preserve">Sede AT Belen </t>
  </si>
  <si>
    <t>En el kit antiderrames se encontró que faltaban las gafas de protección</t>
  </si>
  <si>
    <t>En la visita se encontró un guardian no fijo.</t>
  </si>
  <si>
    <t>En el momento de la vsita la sede no contaba con recipiente para las pilas.</t>
  </si>
  <si>
    <t>Se evidencia consumo de alimento en consultorios</t>
  </si>
  <si>
    <t>Se encontró un guardian sin rotular.</t>
  </si>
  <si>
    <t>Aspecto a Evaluar</t>
  </si>
  <si>
    <t>Cumple</t>
  </si>
  <si>
    <t>¿Los recipientes de recolección de residuos se encuentran en buen estado?</t>
  </si>
  <si>
    <t>¿Están todos los recipientes para residuos uniformemente señalados de acuerdo con el tipo de uso? (utilizando indicadores de color, señalamientos uniformes y símbolos) ¿Cuentan todos los recipientes con la bolsa del color que corresponde?</t>
  </si>
  <si>
    <t>¿Conocen los colaboradores la ruta interna de residuos definida para la Unidad? ¿Se encuentra en lugar visible para todos?</t>
  </si>
  <si>
    <t>¿Se evidencia adecuada segregación de residuos en el recipiente asignado (Rojo)?</t>
  </si>
  <si>
    <t>Se encontró residuos ordinarios.</t>
  </si>
  <si>
    <t>¿Se evidencia adecuada segregación de residuos en el recipiente asignado (Verde)?</t>
  </si>
  <si>
    <t>Se encontró residuos reciclables.</t>
  </si>
  <si>
    <t>¿Se evidencia adecuada segregación de residuos en el recipiente asignado (Gris)?</t>
  </si>
  <si>
    <t>¿Los guardianes están fijos y se perimite la visualización de todas las ranuras de él?</t>
  </si>
  <si>
    <t>¿Los guardianes se utilizan de acuerdo a la norma? (3/4 partes de su capacidad, ubicación adecuada, estabilidad, un mes de permanencia)</t>
  </si>
  <si>
    <t xml:space="preserve">Guardian que supera la medida de los 3/4 en vacunación. </t>
  </si>
  <si>
    <t>¿Se realizan las rutas de residuos peligrosos separadas de las ruta de los residuos NO peligrosos?</t>
  </si>
  <si>
    <t>¿Se evidencia el registro diario y correcto del Formulario RH1?</t>
  </si>
  <si>
    <t>¿El personal asistencial y de servicios generales usan adecuadamente los elementos de protección personal?</t>
  </si>
  <si>
    <t>¿Se cuenta con las hojas de seguridad de residuos en la unidad y el personal de servicios generales tiene conocimiento de estas?</t>
  </si>
  <si>
    <t>¿La unidad  cuenta con kit antiderrames completo? El personal de servicios generales sabe como utilizarlo?</t>
  </si>
  <si>
    <t>¿Se cuenta con la evidencia de la aplicación del esquema de vacunación de personal de servicios generales y personal asistencial? Solicitarla.</t>
  </si>
  <si>
    <t>¿Se cumple con los horarios y frecuencias de recolección externa  de residuos por parte del gestor contratado?</t>
  </si>
  <si>
    <t>TOTAL</t>
  </si>
  <si>
    <r>
      <t xml:space="preserve">Calificacion de acuerdo al puntaje:
</t>
    </r>
    <r>
      <rPr>
        <b/>
        <sz val="10"/>
        <color indexed="11"/>
        <rFont val="Arial"/>
        <family val="2"/>
      </rPr>
      <t>OPTIMO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entre 53-80   </t>
    </r>
    <r>
      <rPr>
        <b/>
        <sz val="10"/>
        <color rgb="FFFFFF00"/>
        <rFont val="Arial"/>
        <family val="2"/>
      </rPr>
      <t>ACEPTABLE</t>
    </r>
    <r>
      <rPr>
        <sz val="10"/>
        <rFont val="Arial"/>
        <family val="2"/>
      </rPr>
      <t xml:space="preserve">: entre  26 y 52    </t>
    </r>
    <r>
      <rPr>
        <b/>
        <sz val="10"/>
        <color rgb="FFFF0000"/>
        <rFont val="Arial"/>
        <family val="2"/>
      </rPr>
      <t xml:space="preserve"> NO ACEPTABLE</t>
    </r>
    <r>
      <rPr>
        <sz val="10"/>
        <rFont val="Arial"/>
        <family val="2"/>
      </rPr>
      <t>: 1 y 25</t>
    </r>
  </si>
  <si>
    <t>Segregación en la fuente:</t>
  </si>
  <si>
    <t>No. Contenedores Totales del Área</t>
  </si>
  <si>
    <t>Sub Total</t>
  </si>
  <si>
    <t>No.  Contenedores con inadecuada Segregación</t>
  </si>
  <si>
    <t>Sub
Total</t>
  </si>
  <si>
    <t>% de cumplimiento segregación en el  Área *</t>
  </si>
  <si>
    <t>Verde</t>
  </si>
  <si>
    <t>Rojo</t>
  </si>
  <si>
    <t>Gris</t>
  </si>
  <si>
    <t>Guardián</t>
  </si>
  <si>
    <t>Administración/ Recepción</t>
  </si>
  <si>
    <t>Vacunación</t>
  </si>
  <si>
    <t xml:space="preserve">Consultorios </t>
  </si>
  <si>
    <t>Odontología</t>
  </si>
  <si>
    <t>Toma de muestras</t>
  </si>
  <si>
    <t>Baños</t>
  </si>
  <si>
    <t>Total de unidad</t>
  </si>
  <si>
    <t xml:space="preserve">Papeles arrugados no aptos para el reciclaje. </t>
  </si>
  <si>
    <t>Se evidencio depositos de residuos recicables y biosanitarios en algunos recipientes.</t>
  </si>
  <si>
    <t>Guardian no fijo en toma de muestras.</t>
  </si>
  <si>
    <t>Se encontró un guardian que superaba la medida de los 3/4 de capacidad.</t>
  </si>
  <si>
    <t>Laboratorio</t>
  </si>
  <si>
    <t xml:space="preserve">           </t>
  </si>
  <si>
    <t>AREA/ SERVICIO</t>
  </si>
  <si>
    <t xml:space="preserve">% de cumplimientoto segregación en el  Área </t>
  </si>
  <si>
    <t xml:space="preserve">AREA/ SERVICIO </t>
  </si>
  <si>
    <t>ITEM</t>
  </si>
  <si>
    <t>CUMPLE</t>
  </si>
  <si>
    <t>N.A</t>
  </si>
  <si>
    <t>En el espacio se disponer de un sistema de pesaje de los residuos.</t>
  </si>
  <si>
    <t>El cuarto esta dotado con un sistema de luz de emergencia.</t>
  </si>
  <si>
    <t>El cuarto cuenta  con kit anti derrames</t>
  </si>
  <si>
    <t>El kit se encuentra ubbicado en otro lugar de la sede.</t>
  </si>
  <si>
    <t>Se cuenta con un termómetro para verificar periódicamente su correcto funcionamiento de los sistemas de refrigeración para residuos anatomopatologicos. (Formato de control de temperatura)</t>
  </si>
  <si>
    <t>Para el caso de medianos y grandes generadores, se deberá garantizar un área con vestier, lavamanos y ducha para el personal que realiza las labores de recolección interna de residuos.</t>
  </si>
  <si>
    <t>El cuarto permite el fácil acceso a los vehículos de recolección externa y sus operarios, en caso de no poderse cumplir esta condición será responsabilidad del generador garantizar la entrega y presentación de los residuos al transportador.</t>
  </si>
  <si>
    <t>Se tiene el regsitro doumental  del pesaje interno, ficha de seguridad de residuos</t>
  </si>
  <si>
    <t>Utilizar estibas de material compatible con el residuo  aislándolo del piso durante su almacenamiento (En los casos que sea necesario).</t>
  </si>
  <si>
    <t>Espacio diferenciado y definidos  de tipos de residuos en los cuartos (Aprovechables, ordinarios, peligrosos (Riesgo Biologico, Riesgo Quimico)</t>
  </si>
  <si>
    <t xml:space="preserve">Se encuentran bien embalados los residuos: Luminarias, RAEES entre otros </t>
  </si>
  <si>
    <t>En el momento no se contaba con este tipo de residuos.</t>
  </si>
  <si>
    <t>Se encuentran marcadas  las bolsas con información normativa (piso y área, tipo de residuo)</t>
  </si>
  <si>
    <t>Se realiza proceso de limpieza y desinfección en el cuarto  (Esta la ficha de registro)</t>
  </si>
  <si>
    <t>Tienen señaletica de areas de acceso restringido yseñales de riesgo y de obligación a cumplir con determinados comportamientos, tales como no fumar, uso de equipo de protección personal, entre otros.</t>
  </si>
  <si>
    <t>El cuarto esta cubierto para protección de aguas lluvias.</t>
  </si>
  <si>
    <t>El cuatro tiene Iluminación</t>
  </si>
  <si>
    <t>La iluminación esta en buen estado</t>
  </si>
  <si>
    <t>El cuarto cuenta con ventilación adecuadas,  natural o asistida, esta última sin generar riesgos a la salud del personal y visitantes.</t>
  </si>
  <si>
    <t>El cuarto cuenta con paredes lisas de fácil limpieza, pisos duros y lavables con ligera pendiente al interior.</t>
  </si>
  <si>
    <t>El cuarto esta dotado con equipos para el control y prevención de incendios cercano.</t>
  </si>
  <si>
    <t>El cuarto cuenta con punto hidraulico para las labores de limpieza y desinfección.</t>
  </si>
  <si>
    <t>El punto hidrahulico se encuentra por fuera del cuarto.</t>
  </si>
  <si>
    <t>El cuarto cuenta con punto drenaje que conecte a la red sanitaria..</t>
  </si>
  <si>
    <t>El punto de drenaje se encuentra por fuera del cuarto.</t>
  </si>
  <si>
    <t>El cuarto cuenta con elementos que impidan el acceso de vectores, roedores, etc.</t>
  </si>
  <si>
    <t>El cuarto cuenta con uniones entre piso-pared y pared-techo, redondeados, sin ángulos para facilitar los procesos de limpieza y desinfección.</t>
  </si>
  <si>
    <t>Contar con señalización indicativa por tipo de residuo almacenado.</t>
  </si>
  <si>
    <t>La señalización se encuentra en cada una de las canecas</t>
  </si>
  <si>
    <t>Permitir el fácil acceso para el personal encargado de la manipulación de los residuos.</t>
  </si>
  <si>
    <t>Contar con recipientes rígidos, impermeables y retornables para almacenar los residuos.</t>
  </si>
  <si>
    <t>El cuarto cuenta con recipientes suficientes para el almacenamiento de residuos por tipo de residuos y esta en buen estado</t>
  </si>
  <si>
    <t>El cuarto cumple con condiciones adecuadas de infrestrucrura en pisos paredes y puertas (Pintura, chapas en buen estado, piso en buen estado)</t>
  </si>
  <si>
    <t>Se encuentra ubicado en otra zona de la sede.</t>
  </si>
  <si>
    <t>Algunas señaleticas estan en mal estado.</t>
  </si>
  <si>
    <t>Sede  AT Belen</t>
  </si>
  <si>
    <t xml:space="preserve">     </t>
  </si>
  <si>
    <t>Se encuentran las hojas de seguridad disponible en el cuarto de residuos.</t>
  </si>
  <si>
    <t>Durante el recorrido observar todos los recipientes que cuenten con bolsa de acuerdo al codigo de colores.</t>
  </si>
  <si>
    <t>Auditoria Ronda de segregación</t>
  </si>
  <si>
    <t>Auditoria Interna de PGIRASA</t>
  </si>
  <si>
    <t>Auditoria cuartos de almacenamiento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</si>
</sst>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3"/>
      <color theme="1"/>
      <name val="Arial"/>
      <family val="2"/>
    </font>
    <font>
      <sz val="10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color theme="0"/>
      <name val="Arial"/>
      <family val="2"/>
    </font>
    <font>
      <b/>
      <sz val="14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11"/>
      <name val="Arial"/>
      <family val="2"/>
    </font>
    <font>
      <b/>
      <sz val="10"/>
      <color rgb="FFFFFF00"/>
      <name val="Arial"/>
      <family val="2"/>
    </font>
    <font>
      <b/>
      <sz val="10"/>
      <color rgb="FFFF0000"/>
      <name val="Arial"/>
      <family val="2"/>
    </font>
    <font>
      <b/>
      <sz val="9"/>
      <color theme="1"/>
      <name val="Arial"/>
      <family val="2"/>
    </font>
    <font>
      <b/>
      <i/>
      <sz val="14"/>
      <name val="Arial"/>
      <family val="2"/>
    </font>
    <font>
      <sz val="9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</fills>
  <borders count="65">
    <border>
      <left/>
      <right/>
      <top/>
      <bottom/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/>
      <top style="thin">
        <color theme="2" tint="-0.749992370372631"/>
      </top>
      <bottom style="thin">
        <color theme="2" tint="-0.749992370372631"/>
      </bottom>
      <diagonal/>
    </border>
    <border>
      <left/>
      <right style="thin">
        <color theme="2" tint="-0.749992370372631"/>
      </right>
      <top style="thin">
        <color theme="2" tint="-0.749992370372631"/>
      </top>
      <bottom style="thin">
        <color theme="2" tint="-0.749992370372631"/>
      </bottom>
      <diagonal/>
    </border>
    <border>
      <left/>
      <right/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2" tint="-0.749992370372631"/>
      </left>
      <right style="thin">
        <color theme="2" tint="-0.749992370372631"/>
      </right>
      <top style="thin">
        <color theme="2" tint="-0.749992370372631"/>
      </top>
      <bottom/>
      <diagonal/>
    </border>
    <border>
      <left style="medium">
        <color theme="2" tint="-0.749992370372631"/>
      </left>
      <right/>
      <top style="medium">
        <color theme="2" tint="-0.749992370372631"/>
      </top>
      <bottom style="medium">
        <color theme="2" tint="-0.749992370372631"/>
      </bottom>
      <diagonal/>
    </border>
    <border>
      <left/>
      <right/>
      <top style="medium">
        <color theme="2" tint="-0.749992370372631"/>
      </top>
      <bottom style="medium">
        <color theme="2" tint="-0.749992370372631"/>
      </bottom>
      <diagonal/>
    </border>
    <border>
      <left/>
      <right style="medium">
        <color theme="2" tint="-0.749992370372631"/>
      </right>
      <top style="medium">
        <color theme="2" tint="-0.749992370372631"/>
      </top>
      <bottom style="medium">
        <color theme="2" tint="-0.749992370372631"/>
      </bottom>
      <diagonal/>
    </border>
    <border>
      <left style="thin">
        <color theme="2" tint="-0.499984740745262"/>
      </left>
      <right/>
      <top style="thin">
        <color theme="2" tint="-0.749992370372631"/>
      </top>
      <bottom style="thin">
        <color theme="2" tint="-0.749992370372631"/>
      </bottom>
      <diagonal/>
    </border>
    <border>
      <left/>
      <right style="thin">
        <color theme="2" tint="-0.499984740745262"/>
      </right>
      <top style="thin">
        <color theme="2" tint="-0.749992370372631"/>
      </top>
      <bottom style="thin">
        <color theme="2" tint="-0.749992370372631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749992370372631"/>
      </left>
      <right style="thin">
        <color indexed="64"/>
      </right>
      <top style="thin">
        <color theme="2" tint="-0.74999237037263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0.749992370372631"/>
      </top>
      <bottom style="thin">
        <color indexed="64"/>
      </bottom>
      <diagonal/>
    </border>
    <border>
      <left style="thin">
        <color indexed="64"/>
      </left>
      <right style="thin">
        <color theme="2" tint="-0.749992370372631"/>
      </right>
      <top style="thin">
        <color theme="2" tint="-0.749992370372631"/>
      </top>
      <bottom style="thin">
        <color indexed="64"/>
      </bottom>
      <diagonal/>
    </border>
    <border>
      <left/>
      <right/>
      <top/>
      <bottom style="thin">
        <color theme="2" tint="-0.74999237037263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 style="medium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/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medium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medium">
        <color theme="1" tint="0.249977111117893"/>
      </left>
      <right/>
      <top/>
      <bottom style="thin">
        <color theme="1" tint="0.249977111117893"/>
      </bottom>
      <diagonal/>
    </border>
    <border>
      <left/>
      <right/>
      <top/>
      <bottom style="thin">
        <color theme="1" tint="0.249977111117893"/>
      </bottom>
      <diagonal/>
    </border>
    <border>
      <left/>
      <right style="thin">
        <color theme="1" tint="0.249977111117893"/>
      </right>
      <top/>
      <bottom style="thin">
        <color theme="1" tint="0.249977111117893"/>
      </bottom>
      <diagonal/>
    </border>
    <border>
      <left style="medium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 style="thin">
        <color theme="1" tint="0.249977111117893"/>
      </left>
      <right/>
      <top style="thin">
        <color theme="1" tint="0.249977111117893"/>
      </top>
      <bottom/>
      <diagonal/>
    </border>
    <border>
      <left/>
      <right style="medium">
        <color theme="1" tint="0.249977111117893"/>
      </right>
      <top style="thin">
        <color theme="1" tint="0.249977111117893"/>
      </top>
      <bottom/>
      <diagonal/>
    </border>
    <border>
      <left style="thin">
        <color theme="1" tint="0.249977111117893"/>
      </left>
      <right/>
      <top/>
      <bottom style="thin">
        <color theme="1" tint="0.249977111117893"/>
      </bottom>
      <diagonal/>
    </border>
    <border>
      <left/>
      <right style="medium">
        <color theme="1" tint="0.249977111117893"/>
      </right>
      <top/>
      <bottom style="thin">
        <color theme="1" tint="0.249977111117893"/>
      </bottom>
      <diagonal/>
    </border>
    <border>
      <left style="thin">
        <color theme="2" tint="-0.749992370372631"/>
      </left>
      <right style="thin">
        <color theme="2" tint="-0.749992370372631"/>
      </right>
      <top/>
      <bottom style="thin">
        <color theme="2" tint="-0.74999237037263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theme="2" tint="-0.749992370372631"/>
      </left>
      <right/>
      <top style="thin">
        <color theme="2" tint="-0.749992370372631"/>
      </top>
      <bottom/>
      <diagonal/>
    </border>
    <border>
      <left/>
      <right/>
      <top style="thin">
        <color theme="2" tint="-0.749992370372631"/>
      </top>
      <bottom/>
      <diagonal/>
    </border>
    <border>
      <left/>
      <right style="thin">
        <color theme="2" tint="-0.749992370372631"/>
      </right>
      <top style="thin">
        <color theme="2" tint="-0.749992370372631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0" borderId="0"/>
  </cellStyleXfs>
  <cellXfs count="20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2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3" fillId="5" borderId="1" xfId="0" applyFont="1" applyFill="1" applyBorder="1" applyAlignment="1">
      <alignment horizontal="center" vertical="center" wrapText="1"/>
    </xf>
    <xf numFmtId="1" fontId="12" fillId="5" borderId="1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0" fontId="15" fillId="0" borderId="19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4" fontId="17" fillId="0" borderId="16" xfId="0" applyNumberFormat="1" applyFont="1" applyBorder="1" applyAlignment="1">
      <alignment horizontal="center" vertical="center"/>
    </xf>
    <xf numFmtId="0" fontId="15" fillId="0" borderId="26" xfId="0" applyFont="1" applyBorder="1"/>
    <xf numFmtId="0" fontId="15" fillId="0" borderId="19" xfId="0" applyFont="1" applyBorder="1" applyAlignment="1" applyProtection="1">
      <alignment wrapText="1"/>
      <protection locked="0"/>
    </xf>
    <xf numFmtId="0" fontId="15" fillId="0" borderId="19" xfId="0" applyFont="1" applyBorder="1" applyAlignment="1" applyProtection="1">
      <alignment horizontal="center"/>
      <protection locked="0"/>
    </xf>
    <xf numFmtId="9" fontId="15" fillId="0" borderId="19" xfId="1" applyFont="1" applyBorder="1" applyProtection="1">
      <protection locked="0"/>
    </xf>
    <xf numFmtId="0" fontId="15" fillId="0" borderId="19" xfId="0" applyFont="1" applyBorder="1" applyProtection="1"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14" fillId="5" borderId="19" xfId="0" applyFont="1" applyFill="1" applyBorder="1" applyAlignment="1">
      <alignment horizontal="center" vertical="center"/>
    </xf>
    <xf numFmtId="0" fontId="15" fillId="5" borderId="19" xfId="0" applyFont="1" applyFill="1" applyBorder="1" applyProtection="1">
      <protection locked="0"/>
    </xf>
    <xf numFmtId="0" fontId="14" fillId="5" borderId="19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4" fillId="0" borderId="40" xfId="0" applyFont="1" applyBorder="1" applyAlignment="1" applyProtection="1">
      <alignment horizontal="center" vertical="center"/>
      <protection locked="0"/>
    </xf>
    <xf numFmtId="0" fontId="14" fillId="0" borderId="36" xfId="0" applyFont="1" applyBorder="1" applyAlignment="1" applyProtection="1">
      <alignment horizontal="center" vertical="center"/>
      <protection locked="0"/>
    </xf>
    <xf numFmtId="0" fontId="15" fillId="0" borderId="40" xfId="0" applyFont="1" applyBorder="1" applyAlignment="1" applyProtection="1">
      <alignment horizontal="center" vertical="center"/>
      <protection locked="0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 applyProtection="1">
      <alignment horizontal="center" vertical="center"/>
      <protection locked="0"/>
    </xf>
    <xf numFmtId="0" fontId="3" fillId="2" borderId="52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 wrapText="1"/>
    </xf>
    <xf numFmtId="0" fontId="24" fillId="0" borderId="56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24" fillId="0" borderId="58" xfId="0" applyFont="1" applyBorder="1" applyAlignment="1" applyProtection="1">
      <alignment horizontal="center" vertical="center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>
      <alignment horizontal="center" vertical="center" wrapText="1"/>
    </xf>
    <xf numFmtId="1" fontId="3" fillId="5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14" fillId="5" borderId="54" xfId="0" applyFont="1" applyFill="1" applyBorder="1" applyAlignment="1">
      <alignment horizontal="center" vertical="center"/>
    </xf>
    <xf numFmtId="0" fontId="25" fillId="5" borderId="29" xfId="0" applyFont="1" applyFill="1" applyBorder="1" applyAlignment="1">
      <alignment horizontal="center" vertical="center" wrapText="1"/>
    </xf>
    <xf numFmtId="0" fontId="26" fillId="0" borderId="29" xfId="0" applyFont="1" applyBorder="1" applyAlignment="1" applyProtection="1">
      <alignment wrapText="1"/>
      <protection locked="0"/>
    </xf>
    <xf numFmtId="0" fontId="26" fillId="0" borderId="29" xfId="0" applyFont="1" applyBorder="1" applyAlignment="1" applyProtection="1">
      <alignment horizontal="center"/>
      <protection locked="0"/>
    </xf>
    <xf numFmtId="9" fontId="26" fillId="0" borderId="29" xfId="1" applyFont="1" applyBorder="1" applyProtection="1">
      <protection locked="0"/>
    </xf>
    <xf numFmtId="0" fontId="26" fillId="0" borderId="29" xfId="0" applyFont="1" applyBorder="1" applyProtection="1">
      <protection locked="0"/>
    </xf>
    <xf numFmtId="0" fontId="26" fillId="0" borderId="29" xfId="0" applyFont="1" applyBorder="1" applyAlignment="1" applyProtection="1">
      <alignment horizontal="left" vertical="center" wrapText="1"/>
      <protection locked="0"/>
    </xf>
    <xf numFmtId="0" fontId="17" fillId="5" borderId="29" xfId="0" applyFont="1" applyFill="1" applyBorder="1" applyAlignment="1">
      <alignment horizontal="center" vertical="center"/>
    </xf>
    <xf numFmtId="0" fontId="17" fillId="5" borderId="29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 wrapText="1"/>
      <protection locked="0"/>
    </xf>
    <xf numFmtId="0" fontId="17" fillId="5" borderId="3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0" fillId="6" borderId="61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0" fillId="6" borderId="44" xfId="0" applyFill="1" applyBorder="1" applyAlignment="1">
      <alignment horizontal="center"/>
    </xf>
    <xf numFmtId="0" fontId="15" fillId="0" borderId="46" xfId="0" applyFont="1" applyBorder="1" applyAlignment="1">
      <alignment horizontal="left" vertical="center" wrapText="1"/>
    </xf>
    <xf numFmtId="0" fontId="15" fillId="0" borderId="47" xfId="0" applyFont="1" applyBorder="1" applyAlignment="1">
      <alignment horizontal="left" vertical="center" wrapText="1"/>
    </xf>
    <xf numFmtId="0" fontId="15" fillId="0" borderId="40" xfId="0" applyFont="1" applyBorder="1" applyAlignment="1">
      <alignment horizontal="left" vertical="center" wrapText="1"/>
    </xf>
    <xf numFmtId="0" fontId="15" fillId="0" borderId="36" xfId="0" applyFont="1" applyBorder="1" applyAlignment="1" applyProtection="1">
      <alignment horizontal="center" vertical="center"/>
      <protection locked="0"/>
    </xf>
    <xf numFmtId="0" fontId="15" fillId="0" borderId="37" xfId="0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 applyProtection="1">
      <alignment horizontal="center" vertical="center"/>
      <protection locked="0"/>
    </xf>
    <xf numFmtId="0" fontId="15" fillId="0" borderId="42" xfId="0" applyFont="1" applyBorder="1" applyAlignment="1" applyProtection="1">
      <alignment horizontal="center" vertical="center"/>
      <protection locked="0"/>
    </xf>
    <xf numFmtId="0" fontId="15" fillId="0" borderId="43" xfId="0" applyFont="1" applyBorder="1" applyAlignment="1">
      <alignment horizontal="left" vertical="center" wrapText="1"/>
    </xf>
    <xf numFmtId="0" fontId="15" fillId="0" borderId="44" xfId="0" applyFont="1" applyBorder="1" applyAlignment="1">
      <alignment horizontal="left" vertical="center" wrapText="1"/>
    </xf>
    <xf numFmtId="0" fontId="15" fillId="0" borderId="45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8" fillId="5" borderId="35" xfId="0" applyFont="1" applyFill="1" applyBorder="1" applyAlignment="1">
      <alignment horizontal="center" vertical="center"/>
    </xf>
    <xf numFmtId="0" fontId="18" fillId="5" borderId="36" xfId="0" applyFont="1" applyFill="1" applyBorder="1" applyAlignment="1">
      <alignment horizontal="center" vertical="center"/>
    </xf>
    <xf numFmtId="0" fontId="18" fillId="5" borderId="37" xfId="0" applyFont="1" applyFill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4" fillId="0" borderId="39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28" fillId="2" borderId="59" xfId="0" applyFont="1" applyFill="1" applyBorder="1" applyAlignment="1" applyProtection="1">
      <alignment horizontal="left" vertical="center" wrapText="1"/>
      <protection locked="0"/>
    </xf>
    <xf numFmtId="0" fontId="5" fillId="0" borderId="59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 applyProtection="1">
      <alignment horizontal="center" vertical="center"/>
      <protection locked="0"/>
    </xf>
    <xf numFmtId="0" fontId="28" fillId="2" borderId="29" xfId="0" applyFont="1" applyFill="1" applyBorder="1" applyAlignment="1" applyProtection="1">
      <alignment horizontal="left" vertical="center" wrapText="1"/>
      <protection locked="0"/>
    </xf>
    <xf numFmtId="0" fontId="5" fillId="0" borderId="29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29" xfId="0" applyFont="1" applyBorder="1" applyAlignment="1" applyProtection="1">
      <alignment horizontal="center" vertical="center" wrapText="1"/>
      <protection locked="0"/>
    </xf>
    <xf numFmtId="0" fontId="5" fillId="0" borderId="57" xfId="0" applyFont="1" applyBorder="1" applyAlignment="1" applyProtection="1">
      <alignment horizontal="center" vertical="center" wrapText="1"/>
      <protection locked="0"/>
    </xf>
    <xf numFmtId="0" fontId="25" fillId="5" borderId="29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14" fillId="5" borderId="53" xfId="0" applyFont="1" applyFill="1" applyBorder="1" applyAlignment="1">
      <alignment horizontal="center" vertical="center"/>
    </xf>
    <xf numFmtId="0" fontId="14" fillId="5" borderId="54" xfId="0" applyFont="1" applyFill="1" applyBorder="1" applyAlignment="1">
      <alignment horizontal="center" vertical="center"/>
    </xf>
    <xf numFmtId="0" fontId="14" fillId="5" borderId="55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5" fillId="2" borderId="1" xfId="2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5" fillId="2" borderId="3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center" wrapText="1"/>
    </xf>
    <xf numFmtId="0" fontId="5" fillId="2" borderId="1" xfId="2" applyFill="1" applyBorder="1" applyAlignment="1">
      <alignment vertical="center" wrapText="1"/>
    </xf>
    <xf numFmtId="0" fontId="6" fillId="2" borderId="1" xfId="2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5" borderId="29" xfId="0" applyFont="1" applyFill="1" applyBorder="1" applyAlignment="1">
      <alignment horizontal="center" vertical="center" wrapText="1"/>
    </xf>
    <xf numFmtId="0" fontId="15" fillId="2" borderId="52" xfId="0" applyFont="1" applyFill="1" applyBorder="1" applyAlignment="1">
      <alignment horizontal="left" vertical="center" wrapText="1"/>
    </xf>
    <xf numFmtId="0" fontId="4" fillId="2" borderId="52" xfId="0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2" fillId="5" borderId="12" xfId="4" applyFont="1" applyFill="1" applyBorder="1" applyAlignment="1">
      <alignment horizontal="center" vertical="center" wrapText="1"/>
    </xf>
    <xf numFmtId="0" fontId="12" fillId="5" borderId="13" xfId="4" applyFont="1" applyFill="1" applyBorder="1" applyAlignment="1">
      <alignment horizontal="center" vertical="center" wrapText="1"/>
    </xf>
    <xf numFmtId="0" fontId="12" fillId="5" borderId="14" xfId="4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1" fontId="8" fillId="5" borderId="5" xfId="0" applyNumberFormat="1" applyFont="1" applyFill="1" applyBorder="1" applyAlignment="1">
      <alignment horizontal="center" wrapText="1"/>
    </xf>
    <xf numFmtId="9" fontId="12" fillId="5" borderId="2" xfId="3" applyFont="1" applyFill="1" applyBorder="1" applyAlignment="1" applyProtection="1">
      <alignment horizontal="center" vertical="center" wrapText="1"/>
    </xf>
    <xf numFmtId="9" fontId="12" fillId="5" borderId="4" xfId="3" applyFont="1" applyFill="1" applyBorder="1" applyAlignment="1" applyProtection="1">
      <alignment horizontal="center" vertical="center" wrapText="1"/>
    </xf>
    <xf numFmtId="9" fontId="9" fillId="6" borderId="6" xfId="3" applyFont="1" applyFill="1" applyBorder="1" applyAlignment="1" applyProtection="1">
      <alignment horizontal="center" vertical="center" wrapText="1"/>
    </xf>
    <xf numFmtId="9" fontId="9" fillId="6" borderId="7" xfId="3" applyFont="1" applyFill="1" applyBorder="1" applyAlignment="1" applyProtection="1">
      <alignment horizontal="center" vertical="center" wrapText="1"/>
    </xf>
    <xf numFmtId="9" fontId="9" fillId="6" borderId="8" xfId="3" applyFont="1" applyFill="1" applyBorder="1" applyAlignment="1" applyProtection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1" fillId="7" borderId="4" xfId="0" applyFont="1" applyFill="1" applyBorder="1" applyAlignment="1">
      <alignment horizontal="center" vertical="center" wrapText="1"/>
    </xf>
    <xf numFmtId="0" fontId="11" fillId="7" borderId="10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5" fillId="2" borderId="1" xfId="2" applyFont="1" applyFill="1" applyBorder="1" applyAlignment="1">
      <alignment horizontal="left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5" fillId="2" borderId="1" xfId="2" applyFont="1" applyFill="1" applyBorder="1" applyAlignment="1">
      <alignment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5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2" fillId="6" borderId="15" xfId="0" applyFont="1" applyFill="1" applyBorder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1" fillId="2" borderId="1" xfId="2" applyFont="1" applyFill="1" applyBorder="1" applyAlignment="1">
      <alignment vertical="center" wrapText="1"/>
    </xf>
    <xf numFmtId="0" fontId="7" fillId="0" borderId="52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62" xfId="0" applyFont="1" applyBorder="1" applyAlignment="1" applyProtection="1">
      <alignment horizontal="center" vertical="center" wrapText="1"/>
      <protection locked="0"/>
    </xf>
    <xf numFmtId="0" fontId="3" fillId="0" borderId="63" xfId="0" applyFont="1" applyBorder="1" applyAlignment="1" applyProtection="1">
      <alignment horizontal="center" vertical="center" wrapText="1"/>
      <protection locked="0"/>
    </xf>
    <xf numFmtId="0" fontId="3" fillId="0" borderId="64" xfId="0" applyFont="1" applyBorder="1" applyAlignment="1" applyProtection="1">
      <alignment horizontal="center" vertical="center" wrapText="1"/>
      <protection locked="0"/>
    </xf>
    <xf numFmtId="0" fontId="0" fillId="0" borderId="29" xfId="0" applyBorder="1" applyAlignment="1">
      <alignment horizontal="center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6" borderId="28" xfId="0" applyFill="1" applyBorder="1" applyAlignment="1">
      <alignment horizontal="center"/>
    </xf>
    <xf numFmtId="0" fontId="5" fillId="0" borderId="19" xfId="0" applyFont="1" applyBorder="1" applyAlignment="1" applyProtection="1">
      <alignment horizontal="left" vertical="center" wrapText="1" shrinkToFit="1"/>
      <protection locked="0"/>
    </xf>
    <xf numFmtId="0" fontId="5" fillId="0" borderId="25" xfId="0" applyFont="1" applyBorder="1" applyAlignment="1" applyProtection="1">
      <alignment horizontal="left" vertical="center" wrapText="1" shrinkToFit="1"/>
      <protection locked="0"/>
    </xf>
    <xf numFmtId="0" fontId="5" fillId="0" borderId="26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left" vertical="center" wrapText="1" shrinkToFit="1"/>
    </xf>
    <xf numFmtId="0" fontId="5" fillId="0" borderId="21" xfId="0" applyFont="1" applyBorder="1" applyAlignment="1">
      <alignment horizontal="left" vertical="center" wrapText="1" shrinkToFit="1"/>
    </xf>
    <xf numFmtId="0" fontId="14" fillId="5" borderId="19" xfId="0" applyFont="1" applyFill="1" applyBorder="1" applyAlignment="1">
      <alignment horizontal="center" vertical="center" wrapText="1"/>
    </xf>
    <xf numFmtId="0" fontId="14" fillId="5" borderId="27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  <xf numFmtId="0" fontId="14" fillId="5" borderId="16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center" wrapText="1"/>
    </xf>
    <xf numFmtId="0" fontId="14" fillId="5" borderId="18" xfId="0" applyFont="1" applyFill="1" applyBorder="1" applyAlignment="1">
      <alignment horizontal="center" vertical="center" wrapText="1"/>
    </xf>
    <xf numFmtId="0" fontId="15" fillId="2" borderId="16" xfId="0" applyFont="1" applyFill="1" applyBorder="1" applyAlignment="1" applyProtection="1">
      <alignment horizontal="left" vertical="center" wrapText="1"/>
      <protection locked="0"/>
    </xf>
    <xf numFmtId="0" fontId="15" fillId="2" borderId="17" xfId="0" applyFont="1" applyFill="1" applyBorder="1" applyAlignment="1" applyProtection="1">
      <alignment horizontal="left" vertical="center" wrapText="1"/>
      <protection locked="0"/>
    </xf>
    <xf numFmtId="0" fontId="15" fillId="2" borderId="18" xfId="0" applyFont="1" applyFill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/>
      <protection locked="0"/>
    </xf>
    <xf numFmtId="0" fontId="5" fillId="0" borderId="18" xfId="0" applyFont="1" applyBorder="1" applyAlignment="1" applyProtection="1">
      <alignment horizontal="center" vertical="center"/>
      <protection locked="0"/>
    </xf>
    <xf numFmtId="0" fontId="17" fillId="0" borderId="20" xfId="0" applyFont="1" applyBorder="1" applyAlignment="1">
      <alignment horizontal="center" vertical="center" wrapText="1" shrinkToFit="1"/>
    </xf>
    <xf numFmtId="0" fontId="17" fillId="0" borderId="0" xfId="0" applyFont="1" applyAlignment="1">
      <alignment horizontal="center" vertical="center" wrapText="1" shrinkToFit="1"/>
    </xf>
    <xf numFmtId="0" fontId="17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5" fillId="0" borderId="20" xfId="0" applyFont="1" applyBorder="1" applyAlignment="1" applyProtection="1">
      <alignment horizontal="left" vertical="center" wrapText="1" shrinkToFit="1"/>
      <protection locked="0"/>
    </xf>
    <xf numFmtId="0" fontId="5" fillId="0" borderId="0" xfId="0" applyFont="1" applyAlignment="1" applyProtection="1">
      <alignment horizontal="left" vertical="center" wrapText="1" shrinkToFit="1"/>
      <protection locked="0"/>
    </xf>
    <xf numFmtId="0" fontId="5" fillId="0" borderId="21" xfId="0" applyFont="1" applyBorder="1" applyAlignment="1" applyProtection="1">
      <alignment horizontal="left" vertical="center" wrapText="1" shrinkToFi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14" fillId="5" borderId="16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14" fillId="5" borderId="18" xfId="0" applyFont="1" applyFill="1" applyBorder="1" applyAlignment="1">
      <alignment horizontal="center" vertical="center"/>
    </xf>
    <xf numFmtId="0" fontId="15" fillId="0" borderId="16" xfId="0" applyFont="1" applyBorder="1" applyAlignment="1" applyProtection="1">
      <alignment horizontal="center"/>
      <protection locked="0"/>
    </xf>
    <xf numFmtId="0" fontId="15" fillId="0" borderId="17" xfId="0" applyFont="1" applyBorder="1" applyAlignment="1" applyProtection="1">
      <alignment horizontal="center"/>
      <protection locked="0"/>
    </xf>
    <xf numFmtId="0" fontId="15" fillId="0" borderId="29" xfId="0" applyFont="1" applyBorder="1" applyAlignment="1" applyProtection="1">
      <alignment horizontal="center" vertical="center"/>
      <protection locked="0"/>
    </xf>
    <xf numFmtId="0" fontId="22" fillId="5" borderId="27" xfId="0" applyFont="1" applyFill="1" applyBorder="1" applyAlignment="1">
      <alignment horizontal="center" vertical="center" wrapText="1"/>
    </xf>
    <xf numFmtId="0" fontId="22" fillId="5" borderId="25" xfId="0" applyFont="1" applyFill="1" applyBorder="1" applyAlignment="1">
      <alignment horizontal="center" vertical="center" wrapText="1"/>
    </xf>
    <xf numFmtId="0" fontId="5" fillId="0" borderId="33" xfId="0" applyFont="1" applyBorder="1" applyAlignment="1" applyProtection="1">
      <alignment horizontal="center" vertical="center" wrapText="1"/>
      <protection locked="0"/>
    </xf>
    <xf numFmtId="0" fontId="5" fillId="0" borderId="28" xfId="0" applyFont="1" applyBorder="1" applyAlignment="1" applyProtection="1">
      <alignment horizontal="center" vertical="center" wrapText="1"/>
      <protection locked="0"/>
    </xf>
    <xf numFmtId="0" fontId="5" fillId="0" borderId="34" xfId="0" applyFont="1" applyBorder="1" applyAlignment="1" applyProtection="1">
      <alignment horizontal="center" vertical="center" wrapText="1"/>
      <protection locked="0"/>
    </xf>
    <xf numFmtId="0" fontId="5" fillId="0" borderId="30" xfId="0" applyFont="1" applyBorder="1" applyAlignment="1" applyProtection="1">
      <alignment horizontal="center" vertical="center"/>
      <protection locked="0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32" xfId="0" applyFont="1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15" fillId="0" borderId="36" xfId="0" applyFont="1" applyBorder="1" applyAlignment="1" applyProtection="1">
      <alignment horizontal="center" vertical="center" wrapText="1"/>
      <protection locked="0"/>
    </xf>
    <xf numFmtId="0" fontId="15" fillId="0" borderId="37" xfId="0" applyFont="1" applyBorder="1" applyAlignment="1" applyProtection="1">
      <alignment horizontal="center" vertical="center" wrapText="1"/>
      <protection locked="0"/>
    </xf>
    <xf numFmtId="0" fontId="15" fillId="0" borderId="48" xfId="0" applyFont="1" applyBorder="1" applyAlignment="1" applyProtection="1">
      <alignment horizontal="center" vertical="center"/>
      <protection locked="0"/>
    </xf>
    <xf numFmtId="0" fontId="15" fillId="0" borderId="49" xfId="0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center" vertical="center"/>
      <protection locked="0"/>
    </xf>
    <xf numFmtId="0" fontId="15" fillId="0" borderId="51" xfId="0" applyFont="1" applyBorder="1" applyAlignment="1" applyProtection="1">
      <alignment horizontal="center" vertical="center"/>
      <protection locked="0"/>
    </xf>
    <xf numFmtId="0" fontId="15" fillId="0" borderId="41" xfId="0" applyFont="1" applyBorder="1" applyAlignment="1" applyProtection="1">
      <alignment horizontal="center" vertical="center" wrapText="1"/>
      <protection locked="0"/>
    </xf>
    <xf numFmtId="0" fontId="15" fillId="0" borderId="42" xfId="0" applyFont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4" xfId="4" xr:uid="{397CB6FA-2C34-481D-B02F-B7F7B69FB47E}"/>
    <cellStyle name="Normal 5" xfId="2" xr:uid="{3008A775-47AB-4441-8406-F2C20F278DC8}"/>
    <cellStyle name="Porcentaje" xfId="1" builtinId="5"/>
    <cellStyle name="Porcentaje 2 2" xfId="3" xr:uid="{09EDAB92-4DC3-4D2F-BB93-B0529E64856B}"/>
  </cellStyles>
  <dxfs count="174"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Practicante Ambiental Noroccidente" id="{0579BADB-4D71-4C83-996B-86C3EE414EC2}" userId="S::PracticanteAmbiental.Noroccidente@christus.co::e3a564a7-c1dc-457a-93f1-e0cbe565d045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I27" dT="2021-01-27T22:17:53.56" personId="{0579BADB-4D71-4C83-996B-86C3EE414EC2}" id="{75768211-9355-493A-B73B-8F9C381F362F}">
    <text>Se llevó a cabo la inspección a seis consultorios médicos. Cada uno de los consultorios posee un tipo de recipiente.</text>
  </threadedComment>
  <threadedComment ref="AI28" dT="2021-01-27T22:18:13.64" personId="{0579BADB-4D71-4C83-996B-86C3EE414EC2}" id="{26D6453F-C9D8-4A9C-A1F9-96E42DA6B1DC}">
    <text>Se llevó a cabo la inspección a cuatro consultorios odontológicos. Cada uno de los consultorios posee un tipo de recipiente.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67411-76CA-4D6C-963F-C9BBE3543946}">
  <dimension ref="B3:AH94"/>
  <sheetViews>
    <sheetView tabSelected="1" topLeftCell="F1" zoomScale="80" zoomScaleNormal="80" workbookViewId="0">
      <selection activeCell="Z5" sqref="Z5:AC6"/>
    </sheetView>
  </sheetViews>
  <sheetFormatPr baseColWidth="10" defaultRowHeight="15" x14ac:dyDescent="0.25"/>
  <cols>
    <col min="2" max="2" width="7.140625" customWidth="1"/>
    <col min="4" max="4" width="38.85546875" customWidth="1"/>
    <col min="5" max="5" width="9.5703125" customWidth="1"/>
    <col min="6" max="6" width="3.7109375" customWidth="1"/>
    <col min="7" max="7" width="3.5703125" customWidth="1"/>
    <col min="8" max="8" width="4.5703125" customWidth="1"/>
    <col min="11" max="11" width="12.140625" customWidth="1"/>
    <col min="12" max="12" width="9.7109375" customWidth="1"/>
    <col min="13" max="13" width="8.85546875" customWidth="1"/>
    <col min="14" max="14" width="8.140625" customWidth="1"/>
    <col min="17" max="17" width="7.7109375" customWidth="1"/>
    <col min="18" max="18" width="6.28515625" customWidth="1"/>
    <col min="19" max="19" width="4.28515625" hidden="1" customWidth="1"/>
    <col min="20" max="20" width="9.42578125" customWidth="1"/>
    <col min="21" max="21" width="7.7109375" customWidth="1"/>
    <col min="22" max="22" width="13.42578125" customWidth="1"/>
    <col min="23" max="23" width="1.85546875" customWidth="1"/>
    <col min="26" max="26" width="21.85546875" customWidth="1"/>
    <col min="29" max="29" width="35" customWidth="1"/>
    <col min="30" max="30" width="6.7109375" customWidth="1"/>
    <col min="31" max="31" width="6.5703125" customWidth="1"/>
    <col min="32" max="32" width="6.85546875" customWidth="1"/>
  </cols>
  <sheetData>
    <row r="3" spans="2:34" ht="15.75" thickBot="1" x14ac:dyDescent="0.3">
      <c r="B3" s="57" t="s">
        <v>263</v>
      </c>
      <c r="C3" s="57"/>
      <c r="D3" s="57"/>
      <c r="E3" s="57"/>
      <c r="F3" s="57"/>
      <c r="G3" s="57"/>
      <c r="H3" s="57"/>
      <c r="K3" s="56" t="s">
        <v>262</v>
      </c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Z3" s="58" t="s">
        <v>264</v>
      </c>
      <c r="AA3" s="58"/>
      <c r="AB3" s="58"/>
      <c r="AC3" s="58"/>
      <c r="AD3" s="58"/>
      <c r="AE3" s="58"/>
      <c r="AF3" s="58"/>
      <c r="AG3" s="58"/>
      <c r="AH3" s="58"/>
    </row>
    <row r="4" spans="2:34" ht="15.75" x14ac:dyDescent="0.25">
      <c r="B4" s="102" t="s">
        <v>0</v>
      </c>
      <c r="C4" s="102"/>
      <c r="D4" s="102"/>
      <c r="E4" s="43"/>
      <c r="F4" s="98" t="s">
        <v>1</v>
      </c>
      <c r="G4" s="98"/>
      <c r="H4" s="98"/>
      <c r="K4" s="89" t="s">
        <v>172</v>
      </c>
      <c r="L4" s="90"/>
      <c r="M4" s="90"/>
      <c r="N4" s="90"/>
      <c r="O4" s="90"/>
      <c r="P4" s="90"/>
      <c r="Q4" s="90"/>
      <c r="R4" s="90"/>
      <c r="S4" s="90"/>
      <c r="T4" s="44" t="s">
        <v>173</v>
      </c>
      <c r="U4" s="90" t="s">
        <v>2</v>
      </c>
      <c r="V4" s="90"/>
      <c r="W4" s="91"/>
      <c r="Z4" s="71"/>
      <c r="AA4" s="72"/>
      <c r="AB4" s="72"/>
      <c r="AC4" s="72"/>
      <c r="AD4" s="72"/>
      <c r="AE4" s="72"/>
      <c r="AF4" s="72"/>
      <c r="AG4" s="72"/>
      <c r="AH4" s="73"/>
    </row>
    <row r="5" spans="2:34" ht="35.25" customHeight="1" x14ac:dyDescent="0.25">
      <c r="B5" s="102"/>
      <c r="C5" s="102"/>
      <c r="D5" s="102"/>
      <c r="E5" s="54" t="s">
        <v>3</v>
      </c>
      <c r="F5" s="55" t="s">
        <v>4</v>
      </c>
      <c r="G5" s="55" t="s">
        <v>5</v>
      </c>
      <c r="H5" s="55" t="s">
        <v>6</v>
      </c>
      <c r="K5" s="36">
        <v>1</v>
      </c>
      <c r="L5" s="82" t="s">
        <v>174</v>
      </c>
      <c r="M5" s="82"/>
      <c r="N5" s="82"/>
      <c r="O5" s="82"/>
      <c r="P5" s="82"/>
      <c r="Q5" s="82"/>
      <c r="R5" s="82"/>
      <c r="S5" s="82"/>
      <c r="T5" s="37"/>
      <c r="U5" s="85"/>
      <c r="V5" s="85"/>
      <c r="W5" s="86"/>
      <c r="Z5" s="74" t="s">
        <v>220</v>
      </c>
      <c r="AA5" s="75"/>
      <c r="AB5" s="75"/>
      <c r="AC5" s="75"/>
      <c r="AD5" s="75" t="s">
        <v>221</v>
      </c>
      <c r="AE5" s="75"/>
      <c r="AF5" s="75" t="s">
        <v>222</v>
      </c>
      <c r="AG5" s="75" t="s">
        <v>130</v>
      </c>
      <c r="AH5" s="78"/>
    </row>
    <row r="6" spans="2:34" ht="81.75" customHeight="1" x14ac:dyDescent="0.25">
      <c r="B6" s="34" t="s">
        <v>7</v>
      </c>
      <c r="C6" s="103" t="s">
        <v>8</v>
      </c>
      <c r="D6" s="104"/>
      <c r="E6" s="42" t="s">
        <v>9</v>
      </c>
      <c r="F6" s="3"/>
      <c r="G6" s="3"/>
      <c r="H6" s="3"/>
      <c r="K6" s="36">
        <v>2</v>
      </c>
      <c r="L6" s="82" t="s">
        <v>175</v>
      </c>
      <c r="M6" s="82"/>
      <c r="N6" s="82"/>
      <c r="O6" s="82"/>
      <c r="P6" s="82">
        <v>3</v>
      </c>
      <c r="Q6" s="82"/>
      <c r="R6" s="82"/>
      <c r="S6" s="82"/>
      <c r="T6" s="37"/>
      <c r="U6" s="83"/>
      <c r="V6" s="83"/>
      <c r="W6" s="84"/>
      <c r="Z6" s="76"/>
      <c r="AA6" s="77"/>
      <c r="AB6" s="77"/>
      <c r="AC6" s="77"/>
      <c r="AD6" s="28" t="s">
        <v>4</v>
      </c>
      <c r="AE6" s="28" t="s">
        <v>5</v>
      </c>
      <c r="AF6" s="75"/>
      <c r="AG6" s="75"/>
      <c r="AH6" s="78"/>
    </row>
    <row r="7" spans="2:34" ht="34.5" customHeight="1" x14ac:dyDescent="0.25">
      <c r="B7" s="1" t="s">
        <v>11</v>
      </c>
      <c r="C7" s="93" t="s">
        <v>12</v>
      </c>
      <c r="D7" s="101"/>
      <c r="E7" s="42" t="s">
        <v>9</v>
      </c>
      <c r="F7" s="3"/>
      <c r="G7" s="3"/>
      <c r="H7" s="3"/>
      <c r="K7" s="36">
        <v>3</v>
      </c>
      <c r="L7" s="82" t="s">
        <v>176</v>
      </c>
      <c r="M7" s="82"/>
      <c r="N7" s="82"/>
      <c r="O7" s="82"/>
      <c r="P7" s="82">
        <v>3</v>
      </c>
      <c r="Q7" s="82"/>
      <c r="R7" s="82"/>
      <c r="S7" s="82"/>
      <c r="T7" s="37"/>
      <c r="U7" s="83"/>
      <c r="V7" s="83"/>
      <c r="W7" s="84"/>
      <c r="Z7" s="70" t="s">
        <v>223</v>
      </c>
      <c r="AA7" s="70"/>
      <c r="AB7" s="70"/>
      <c r="AC7" s="70"/>
      <c r="AD7" s="29"/>
      <c r="AE7" s="30"/>
      <c r="AF7" s="30"/>
      <c r="AG7" s="62"/>
      <c r="AH7" s="63"/>
    </row>
    <row r="8" spans="2:34" ht="33.75" customHeight="1" x14ac:dyDescent="0.25">
      <c r="B8" s="97" t="s">
        <v>15</v>
      </c>
      <c r="C8" s="97"/>
      <c r="D8" s="97"/>
      <c r="E8" s="40"/>
      <c r="F8" s="98" t="s">
        <v>1</v>
      </c>
      <c r="G8" s="98"/>
      <c r="H8" s="98"/>
      <c r="K8" s="36">
        <v>4</v>
      </c>
      <c r="L8" s="82" t="s">
        <v>177</v>
      </c>
      <c r="M8" s="82"/>
      <c r="N8" s="82"/>
      <c r="O8" s="82"/>
      <c r="P8" s="82"/>
      <c r="Q8" s="82"/>
      <c r="R8" s="82"/>
      <c r="S8" s="82"/>
      <c r="T8" s="37"/>
      <c r="U8" s="83"/>
      <c r="V8" s="83"/>
      <c r="W8" s="84"/>
      <c r="Z8" s="70" t="s">
        <v>224</v>
      </c>
      <c r="AA8" s="70"/>
      <c r="AB8" s="70"/>
      <c r="AC8" s="70"/>
      <c r="AD8" s="29"/>
      <c r="AE8" s="30"/>
      <c r="AF8" s="30"/>
      <c r="AG8" s="62"/>
      <c r="AH8" s="63"/>
    </row>
    <row r="9" spans="2:34" ht="33" customHeight="1" x14ac:dyDescent="0.25">
      <c r="B9" s="97"/>
      <c r="C9" s="97"/>
      <c r="D9" s="97"/>
      <c r="E9" s="40"/>
      <c r="F9" s="55" t="s">
        <v>4</v>
      </c>
      <c r="G9" s="55" t="s">
        <v>5</v>
      </c>
      <c r="H9" s="55" t="s">
        <v>6</v>
      </c>
      <c r="K9" s="36">
        <v>5</v>
      </c>
      <c r="L9" s="82" t="s">
        <v>182</v>
      </c>
      <c r="M9" s="82"/>
      <c r="N9" s="82"/>
      <c r="O9" s="82"/>
      <c r="P9" s="82">
        <v>3</v>
      </c>
      <c r="Q9" s="82"/>
      <c r="R9" s="82"/>
      <c r="S9" s="82"/>
      <c r="T9" s="37"/>
      <c r="U9" s="85"/>
      <c r="V9" s="85"/>
      <c r="W9" s="86"/>
      <c r="Z9" s="70" t="s">
        <v>225</v>
      </c>
      <c r="AA9" s="70"/>
      <c r="AB9" s="70"/>
      <c r="AC9" s="70"/>
      <c r="AD9" s="29"/>
      <c r="AE9" s="30"/>
      <c r="AF9" s="30"/>
      <c r="AG9" s="62"/>
      <c r="AH9" s="63"/>
    </row>
    <row r="10" spans="2:34" ht="51.75" customHeight="1" x14ac:dyDescent="0.25">
      <c r="B10" s="1" t="s">
        <v>16</v>
      </c>
      <c r="C10" s="93" t="s">
        <v>17</v>
      </c>
      <c r="D10" s="101"/>
      <c r="E10" s="42" t="s">
        <v>9</v>
      </c>
      <c r="F10" s="3"/>
      <c r="G10" s="3"/>
      <c r="H10" s="3"/>
      <c r="K10" s="36">
        <v>6</v>
      </c>
      <c r="L10" s="82" t="s">
        <v>183</v>
      </c>
      <c r="M10" s="82"/>
      <c r="N10" s="82"/>
      <c r="O10" s="82"/>
      <c r="P10" s="82">
        <v>3</v>
      </c>
      <c r="Q10" s="82"/>
      <c r="R10" s="82"/>
      <c r="S10" s="82"/>
      <c r="T10" s="37"/>
      <c r="U10" s="85"/>
      <c r="V10" s="85"/>
      <c r="W10" s="86"/>
      <c r="Z10" s="70" t="s">
        <v>227</v>
      </c>
      <c r="AA10" s="70"/>
      <c r="AB10" s="70"/>
      <c r="AC10" s="70"/>
      <c r="AD10" s="29"/>
      <c r="AE10" s="30"/>
      <c r="AF10" s="30"/>
      <c r="AG10" s="62"/>
      <c r="AH10" s="63"/>
    </row>
    <row r="11" spans="2:34" ht="51.75" customHeight="1" x14ac:dyDescent="0.25">
      <c r="B11" s="1" t="s">
        <v>18</v>
      </c>
      <c r="C11" s="93" t="s">
        <v>19</v>
      </c>
      <c r="D11" s="101"/>
      <c r="E11" s="42" t="s">
        <v>9</v>
      </c>
      <c r="F11" s="3"/>
      <c r="G11" s="3"/>
      <c r="H11" s="3"/>
      <c r="K11" s="36">
        <v>7</v>
      </c>
      <c r="L11" s="82" t="s">
        <v>69</v>
      </c>
      <c r="M11" s="82"/>
      <c r="N11" s="82"/>
      <c r="O11" s="82"/>
      <c r="P11" s="82">
        <v>3</v>
      </c>
      <c r="Q11" s="82"/>
      <c r="R11" s="82"/>
      <c r="S11" s="82"/>
      <c r="T11" s="37"/>
      <c r="U11" s="83"/>
      <c r="V11" s="83"/>
      <c r="W11" s="84"/>
      <c r="Z11" s="70" t="s">
        <v>228</v>
      </c>
      <c r="AA11" s="70"/>
      <c r="AB11" s="70"/>
      <c r="AC11" s="70"/>
      <c r="AD11" s="29"/>
      <c r="AE11" s="30"/>
      <c r="AF11" s="30"/>
      <c r="AG11" s="62"/>
      <c r="AH11" s="63"/>
    </row>
    <row r="12" spans="2:34" ht="33.75" customHeight="1" x14ac:dyDescent="0.25">
      <c r="B12" s="1" t="s">
        <v>20</v>
      </c>
      <c r="C12" s="93" t="s">
        <v>21</v>
      </c>
      <c r="D12" s="101"/>
      <c r="E12" s="42" t="s">
        <v>9</v>
      </c>
      <c r="F12" s="3"/>
      <c r="G12" s="3"/>
      <c r="H12" s="3"/>
      <c r="K12" s="36">
        <v>8</v>
      </c>
      <c r="L12" s="82" t="s">
        <v>185</v>
      </c>
      <c r="M12" s="82"/>
      <c r="N12" s="82"/>
      <c r="O12" s="82"/>
      <c r="P12" s="82"/>
      <c r="Q12" s="82"/>
      <c r="R12" s="82"/>
      <c r="S12" s="82"/>
      <c r="T12" s="37"/>
      <c r="U12" s="83"/>
      <c r="V12" s="83"/>
      <c r="W12" s="84"/>
      <c r="Z12" s="70" t="s">
        <v>229</v>
      </c>
      <c r="AA12" s="70"/>
      <c r="AB12" s="70"/>
      <c r="AC12" s="70"/>
      <c r="AD12" s="29"/>
      <c r="AE12" s="30"/>
      <c r="AF12" s="30"/>
      <c r="AG12" s="62"/>
      <c r="AH12" s="63"/>
    </row>
    <row r="13" spans="2:34" ht="20.25" customHeight="1" x14ac:dyDescent="0.25">
      <c r="B13" s="97" t="s">
        <v>133</v>
      </c>
      <c r="C13" s="97"/>
      <c r="D13" s="97"/>
      <c r="E13" s="40"/>
      <c r="F13" s="98" t="s">
        <v>1</v>
      </c>
      <c r="G13" s="98"/>
      <c r="H13" s="98"/>
      <c r="K13" s="36">
        <v>9</v>
      </c>
      <c r="L13" s="82" t="s">
        <v>186</v>
      </c>
      <c r="M13" s="82"/>
      <c r="N13" s="82"/>
      <c r="O13" s="82"/>
      <c r="P13" s="82"/>
      <c r="Q13" s="82"/>
      <c r="R13" s="82"/>
      <c r="S13" s="82"/>
      <c r="T13" s="37"/>
      <c r="U13" s="83"/>
      <c r="V13" s="83"/>
      <c r="W13" s="84"/>
      <c r="Z13" s="70" t="s">
        <v>230</v>
      </c>
      <c r="AA13" s="70"/>
      <c r="AB13" s="70"/>
      <c r="AC13" s="70"/>
      <c r="AD13" s="29"/>
      <c r="AE13" s="30"/>
      <c r="AF13" s="30"/>
      <c r="AG13" s="64"/>
      <c r="AH13" s="65"/>
    </row>
    <row r="14" spans="2:34" ht="33.75" customHeight="1" x14ac:dyDescent="0.25">
      <c r="B14" s="97"/>
      <c r="C14" s="97"/>
      <c r="D14" s="97"/>
      <c r="E14" s="40"/>
      <c r="F14" s="55" t="s">
        <v>4</v>
      </c>
      <c r="G14" s="55" t="s">
        <v>5</v>
      </c>
      <c r="H14" s="55" t="s">
        <v>6</v>
      </c>
      <c r="K14" s="36">
        <v>10</v>
      </c>
      <c r="L14" s="82" t="s">
        <v>187</v>
      </c>
      <c r="M14" s="82"/>
      <c r="N14" s="82"/>
      <c r="O14" s="82"/>
      <c r="P14" s="82"/>
      <c r="Q14" s="82"/>
      <c r="R14" s="82"/>
      <c r="S14" s="82"/>
      <c r="T14" s="37"/>
      <c r="U14" s="83"/>
      <c r="V14" s="83"/>
      <c r="W14" s="84"/>
      <c r="Z14" s="70" t="s">
        <v>231</v>
      </c>
      <c r="AA14" s="70"/>
      <c r="AB14" s="70"/>
      <c r="AC14" s="70"/>
      <c r="AD14" s="29"/>
      <c r="AE14" s="30"/>
      <c r="AF14" s="30"/>
      <c r="AG14" s="64"/>
      <c r="AH14" s="65"/>
    </row>
    <row r="15" spans="2:34" ht="46.5" customHeight="1" x14ac:dyDescent="0.25">
      <c r="B15" s="1" t="s">
        <v>134</v>
      </c>
      <c r="C15" s="93" t="s">
        <v>23</v>
      </c>
      <c r="D15" s="101"/>
      <c r="E15" s="42" t="s">
        <v>9</v>
      </c>
      <c r="F15" s="3"/>
      <c r="G15" s="3"/>
      <c r="H15" s="3"/>
      <c r="K15" s="36">
        <v>11</v>
      </c>
      <c r="L15" s="82" t="s">
        <v>188</v>
      </c>
      <c r="M15" s="82"/>
      <c r="N15" s="82"/>
      <c r="O15" s="82"/>
      <c r="P15" s="82"/>
      <c r="Q15" s="82"/>
      <c r="R15" s="82"/>
      <c r="S15" s="82"/>
      <c r="T15" s="37"/>
      <c r="U15" s="83"/>
      <c r="V15" s="83"/>
      <c r="W15" s="84"/>
      <c r="Z15" s="70" t="s">
        <v>232</v>
      </c>
      <c r="AA15" s="70"/>
      <c r="AB15" s="70"/>
      <c r="AC15" s="70"/>
      <c r="AD15" s="31"/>
      <c r="AE15" s="32"/>
      <c r="AF15" s="32"/>
      <c r="AG15" s="62"/>
      <c r="AH15" s="63"/>
    </row>
    <row r="16" spans="2:34" ht="31.5" customHeight="1" x14ac:dyDescent="0.25">
      <c r="B16" s="1" t="s">
        <v>135</v>
      </c>
      <c r="C16" s="93" t="s">
        <v>25</v>
      </c>
      <c r="D16" s="101"/>
      <c r="E16" s="42" t="s">
        <v>9</v>
      </c>
      <c r="F16" s="3"/>
      <c r="G16" s="3"/>
      <c r="H16" s="3"/>
      <c r="K16" s="36">
        <v>12</v>
      </c>
      <c r="L16" s="82" t="s">
        <v>189</v>
      </c>
      <c r="M16" s="82"/>
      <c r="N16" s="82"/>
      <c r="O16" s="82"/>
      <c r="P16" s="82"/>
      <c r="Q16" s="82"/>
      <c r="R16" s="82"/>
      <c r="S16" s="82"/>
      <c r="T16" s="37"/>
      <c r="U16" s="83"/>
      <c r="V16" s="83"/>
      <c r="W16" s="84"/>
      <c r="Z16" s="70" t="s">
        <v>233</v>
      </c>
      <c r="AA16" s="70"/>
      <c r="AB16" s="70"/>
      <c r="AC16" s="70"/>
      <c r="AD16" s="31"/>
      <c r="AE16" s="32"/>
      <c r="AF16" s="32"/>
      <c r="AG16" s="64"/>
      <c r="AH16" s="65"/>
    </row>
    <row r="17" spans="2:34" ht="44.25" customHeight="1" x14ac:dyDescent="0.25">
      <c r="B17" s="1" t="s">
        <v>136</v>
      </c>
      <c r="C17" s="93" t="s">
        <v>27</v>
      </c>
      <c r="D17" s="101"/>
      <c r="E17" s="42" t="s">
        <v>9</v>
      </c>
      <c r="F17" s="3"/>
      <c r="G17" s="3"/>
      <c r="H17" s="3"/>
      <c r="K17" s="36">
        <v>13</v>
      </c>
      <c r="L17" s="82" t="s">
        <v>190</v>
      </c>
      <c r="M17" s="82"/>
      <c r="N17" s="82"/>
      <c r="O17" s="82"/>
      <c r="P17" s="82"/>
      <c r="Q17" s="82"/>
      <c r="R17" s="82"/>
      <c r="S17" s="82"/>
      <c r="T17" s="37"/>
      <c r="U17" s="83"/>
      <c r="V17" s="83"/>
      <c r="W17" s="84"/>
      <c r="Z17" s="69" t="s">
        <v>235</v>
      </c>
      <c r="AA17" s="69"/>
      <c r="AB17" s="69"/>
      <c r="AC17" s="69"/>
      <c r="AD17" s="31"/>
      <c r="AE17" s="32"/>
      <c r="AF17" s="32"/>
      <c r="AG17" s="62"/>
      <c r="AH17" s="63"/>
    </row>
    <row r="18" spans="2:34" ht="31.5" customHeight="1" thickBot="1" x14ac:dyDescent="0.3">
      <c r="B18" s="1" t="s">
        <v>137</v>
      </c>
      <c r="C18" s="105" t="s">
        <v>260</v>
      </c>
      <c r="D18" s="106"/>
      <c r="E18" s="42" t="s">
        <v>9</v>
      </c>
      <c r="F18" s="3"/>
      <c r="G18" s="3"/>
      <c r="H18" s="3"/>
      <c r="K18" s="38">
        <v>14</v>
      </c>
      <c r="L18" s="79" t="s">
        <v>191</v>
      </c>
      <c r="M18" s="79"/>
      <c r="N18" s="79"/>
      <c r="O18" s="79"/>
      <c r="P18" s="79"/>
      <c r="Q18" s="79"/>
      <c r="R18" s="79"/>
      <c r="S18" s="79"/>
      <c r="T18" s="39"/>
      <c r="U18" s="80"/>
      <c r="V18" s="80"/>
      <c r="W18" s="81"/>
      <c r="Z18" s="69" t="s">
        <v>236</v>
      </c>
      <c r="AA18" s="69"/>
      <c r="AB18" s="69"/>
      <c r="AC18" s="69"/>
      <c r="AD18" s="31"/>
      <c r="AE18" s="32"/>
      <c r="AF18" s="32"/>
      <c r="AG18" s="62"/>
      <c r="AH18" s="63"/>
    </row>
    <row r="19" spans="2:34" ht="21" customHeight="1" x14ac:dyDescent="0.25">
      <c r="B19" s="97" t="s">
        <v>138</v>
      </c>
      <c r="C19" s="97"/>
      <c r="D19" s="97"/>
      <c r="E19" s="40"/>
      <c r="F19" s="98" t="s">
        <v>1</v>
      </c>
      <c r="G19" s="98"/>
      <c r="H19" s="98"/>
      <c r="Z19" s="69" t="s">
        <v>237</v>
      </c>
      <c r="AA19" s="69"/>
      <c r="AB19" s="69"/>
      <c r="AC19" s="69"/>
      <c r="AD19" s="31"/>
      <c r="AE19" s="32"/>
      <c r="AF19" s="32"/>
      <c r="AG19" s="62"/>
      <c r="AH19" s="63"/>
    </row>
    <row r="20" spans="2:34" ht="25.5" x14ac:dyDescent="0.25">
      <c r="B20" s="97"/>
      <c r="C20" s="97"/>
      <c r="D20" s="97"/>
      <c r="E20" s="40"/>
      <c r="F20" s="55" t="s">
        <v>4</v>
      </c>
      <c r="G20" s="55" t="s">
        <v>5</v>
      </c>
      <c r="H20" s="55" t="s">
        <v>6</v>
      </c>
      <c r="Z20" s="69" t="s">
        <v>238</v>
      </c>
      <c r="AA20" s="69"/>
      <c r="AB20" s="69"/>
      <c r="AC20" s="69"/>
      <c r="AD20" s="31"/>
      <c r="AE20" s="32"/>
      <c r="AF20" s="32"/>
      <c r="AG20" s="62"/>
      <c r="AH20" s="63"/>
    </row>
    <row r="21" spans="2:34" ht="69" customHeight="1" x14ac:dyDescent="0.25">
      <c r="B21" s="1" t="s">
        <v>22</v>
      </c>
      <c r="C21" s="93" t="s">
        <v>30</v>
      </c>
      <c r="D21" s="101"/>
      <c r="E21" s="42" t="s">
        <v>9</v>
      </c>
      <c r="F21" s="3"/>
      <c r="G21" s="3"/>
      <c r="H21" s="3"/>
      <c r="Z21" s="69" t="s">
        <v>239</v>
      </c>
      <c r="AA21" s="69"/>
      <c r="AB21" s="69"/>
      <c r="AC21" s="69"/>
      <c r="AD21" s="31"/>
      <c r="AE21" s="32"/>
      <c r="AF21" s="32"/>
      <c r="AG21" s="62"/>
      <c r="AH21" s="63"/>
    </row>
    <row r="22" spans="2:34" ht="42" customHeight="1" x14ac:dyDescent="0.25">
      <c r="B22" s="1" t="s">
        <v>24</v>
      </c>
      <c r="C22" s="93" t="s">
        <v>31</v>
      </c>
      <c r="D22" s="101"/>
      <c r="E22" s="42" t="s">
        <v>9</v>
      </c>
      <c r="F22" s="3"/>
      <c r="G22" s="3"/>
      <c r="H22" s="3"/>
      <c r="K22" s="87" t="s">
        <v>217</v>
      </c>
      <c r="L22" s="87" t="s">
        <v>195</v>
      </c>
      <c r="M22" s="87"/>
      <c r="N22" s="87"/>
      <c r="O22" s="87"/>
      <c r="P22" s="87" t="s">
        <v>196</v>
      </c>
      <c r="Q22" s="87" t="s">
        <v>197</v>
      </c>
      <c r="R22" s="87"/>
      <c r="S22" s="87"/>
      <c r="T22" s="87"/>
      <c r="U22" s="87" t="s">
        <v>198</v>
      </c>
      <c r="V22" s="87" t="s">
        <v>199</v>
      </c>
      <c r="Z22" s="69" t="s">
        <v>240</v>
      </c>
      <c r="AA22" s="69"/>
      <c r="AB22" s="69"/>
      <c r="AC22" s="69"/>
      <c r="AD22" s="31"/>
      <c r="AE22" s="32"/>
      <c r="AF22" s="32"/>
      <c r="AG22" s="62"/>
      <c r="AH22" s="63"/>
    </row>
    <row r="23" spans="2:34" ht="20.25" customHeight="1" x14ac:dyDescent="0.25">
      <c r="B23" s="1" t="s">
        <v>26</v>
      </c>
      <c r="C23" s="93" t="s">
        <v>32</v>
      </c>
      <c r="D23" s="101"/>
      <c r="E23" s="42" t="s">
        <v>33</v>
      </c>
      <c r="F23" s="3"/>
      <c r="G23" s="3"/>
      <c r="H23" s="3"/>
      <c r="K23" s="87"/>
      <c r="L23" s="45" t="s">
        <v>200</v>
      </c>
      <c r="M23" s="45" t="s">
        <v>201</v>
      </c>
      <c r="N23" s="45" t="s">
        <v>202</v>
      </c>
      <c r="O23" s="45" t="s">
        <v>203</v>
      </c>
      <c r="P23" s="87"/>
      <c r="Q23" s="45" t="s">
        <v>200</v>
      </c>
      <c r="R23" s="45" t="s">
        <v>201</v>
      </c>
      <c r="S23" s="45" t="s">
        <v>202</v>
      </c>
      <c r="T23" s="45" t="s">
        <v>203</v>
      </c>
      <c r="U23" s="87"/>
      <c r="V23" s="87"/>
      <c r="Z23" s="66" t="s">
        <v>241</v>
      </c>
      <c r="AA23" s="67"/>
      <c r="AB23" s="67"/>
      <c r="AC23" s="68"/>
      <c r="AD23" s="32"/>
      <c r="AE23" s="32"/>
      <c r="AF23" s="32"/>
      <c r="AG23" s="62"/>
      <c r="AH23" s="63"/>
    </row>
    <row r="24" spans="2:34" ht="23.25" x14ac:dyDescent="0.25">
      <c r="B24" s="1" t="s">
        <v>28</v>
      </c>
      <c r="C24" s="93" t="s">
        <v>34</v>
      </c>
      <c r="D24" s="101"/>
      <c r="E24" s="42" t="s">
        <v>9</v>
      </c>
      <c r="F24" s="3"/>
      <c r="G24" s="3"/>
      <c r="H24" s="3"/>
      <c r="K24" s="46" t="s">
        <v>204</v>
      </c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8"/>
      <c r="Z24" s="59" t="s">
        <v>242</v>
      </c>
      <c r="AA24" s="60"/>
      <c r="AB24" s="60"/>
      <c r="AC24" s="61"/>
      <c r="AD24" s="32"/>
      <c r="AE24" s="32"/>
      <c r="AF24" s="32"/>
      <c r="AG24" s="62"/>
      <c r="AH24" s="63"/>
    </row>
    <row r="25" spans="2:34" ht="15.75" x14ac:dyDescent="0.25">
      <c r="B25" s="97" t="s">
        <v>139</v>
      </c>
      <c r="C25" s="97"/>
      <c r="D25" s="97"/>
      <c r="E25" s="40"/>
      <c r="F25" s="98" t="s">
        <v>1</v>
      </c>
      <c r="G25" s="98"/>
      <c r="H25" s="98"/>
      <c r="K25" s="46" t="s">
        <v>205</v>
      </c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8"/>
      <c r="Z25" s="59" t="s">
        <v>243</v>
      </c>
      <c r="AA25" s="60"/>
      <c r="AB25" s="60"/>
      <c r="AC25" s="61"/>
      <c r="AD25" s="32"/>
      <c r="AE25" s="32"/>
      <c r="AF25" s="32"/>
      <c r="AG25" s="62"/>
      <c r="AH25" s="63"/>
    </row>
    <row r="26" spans="2:34" ht="12.75" customHeight="1" x14ac:dyDescent="0.25">
      <c r="B26" s="97"/>
      <c r="C26" s="97"/>
      <c r="D26" s="97"/>
      <c r="E26" s="40"/>
      <c r="F26" s="55" t="s">
        <v>4</v>
      </c>
      <c r="G26" s="55" t="s">
        <v>5</v>
      </c>
      <c r="H26" s="55" t="s">
        <v>6</v>
      </c>
      <c r="K26" s="49" t="s">
        <v>206</v>
      </c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8"/>
      <c r="Z26" s="59" t="s">
        <v>244</v>
      </c>
      <c r="AA26" s="60"/>
      <c r="AB26" s="60"/>
      <c r="AC26" s="61"/>
      <c r="AD26" s="32"/>
      <c r="AE26" s="32"/>
      <c r="AF26" s="32"/>
      <c r="AG26" s="62"/>
      <c r="AH26" s="63"/>
    </row>
    <row r="27" spans="2:34" ht="18" customHeight="1" x14ac:dyDescent="0.25">
      <c r="B27" s="1" t="s">
        <v>140</v>
      </c>
      <c r="C27" s="93" t="s">
        <v>36</v>
      </c>
      <c r="D27" s="101"/>
      <c r="E27" s="42" t="s">
        <v>9</v>
      </c>
      <c r="F27" s="3"/>
      <c r="G27" s="3"/>
      <c r="H27" s="3"/>
      <c r="K27" s="49" t="s">
        <v>207</v>
      </c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8"/>
      <c r="Z27" s="59" t="s">
        <v>246</v>
      </c>
      <c r="AA27" s="60"/>
      <c r="AB27" s="60"/>
      <c r="AC27" s="61"/>
      <c r="AD27" s="32"/>
      <c r="AE27" s="32"/>
      <c r="AF27" s="32"/>
      <c r="AG27" s="62"/>
      <c r="AH27" s="63"/>
    </row>
    <row r="28" spans="2:34" ht="23.25" customHeight="1" x14ac:dyDescent="0.25">
      <c r="B28" s="97" t="s">
        <v>141</v>
      </c>
      <c r="C28" s="97"/>
      <c r="D28" s="97"/>
      <c r="E28" s="40"/>
      <c r="F28" s="98" t="s">
        <v>1</v>
      </c>
      <c r="G28" s="98"/>
      <c r="H28" s="98"/>
      <c r="K28" s="50" t="s">
        <v>208</v>
      </c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8"/>
      <c r="Z28" s="59" t="s">
        <v>248</v>
      </c>
      <c r="AA28" s="60"/>
      <c r="AB28" s="60"/>
      <c r="AC28" s="61"/>
      <c r="AD28" s="32"/>
      <c r="AE28" s="32"/>
      <c r="AF28" s="32"/>
      <c r="AG28" s="62"/>
      <c r="AH28" s="63"/>
    </row>
    <row r="29" spans="2:34" ht="15.75" customHeight="1" x14ac:dyDescent="0.25">
      <c r="B29" s="97"/>
      <c r="C29" s="97"/>
      <c r="D29" s="97"/>
      <c r="E29" s="40"/>
      <c r="F29" s="55" t="s">
        <v>4</v>
      </c>
      <c r="G29" s="55" t="s">
        <v>5</v>
      </c>
      <c r="H29" s="55" t="s">
        <v>6</v>
      </c>
      <c r="K29" s="49" t="s">
        <v>209</v>
      </c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8"/>
      <c r="Z29" s="59" t="s">
        <v>249</v>
      </c>
      <c r="AA29" s="60"/>
      <c r="AB29" s="60"/>
      <c r="AC29" s="61"/>
      <c r="AD29" s="32"/>
      <c r="AE29" s="32"/>
      <c r="AF29" s="32"/>
      <c r="AG29" s="62"/>
      <c r="AH29" s="63"/>
    </row>
    <row r="30" spans="2:34" ht="54" customHeight="1" x14ac:dyDescent="0.25">
      <c r="B30" s="1" t="s">
        <v>35</v>
      </c>
      <c r="C30" s="93" t="s">
        <v>38</v>
      </c>
      <c r="D30" s="101"/>
      <c r="E30" s="42" t="s">
        <v>33</v>
      </c>
      <c r="F30" s="4"/>
      <c r="G30" s="4"/>
      <c r="H30" s="4"/>
      <c r="K30" s="52" t="s">
        <v>210</v>
      </c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Z30" s="59" t="s">
        <v>250</v>
      </c>
      <c r="AA30" s="60"/>
      <c r="AB30" s="60"/>
      <c r="AC30" s="61"/>
      <c r="AD30" s="32"/>
      <c r="AE30" s="32"/>
      <c r="AF30" s="32"/>
      <c r="AG30" s="62"/>
      <c r="AH30" s="63"/>
    </row>
    <row r="31" spans="2:34" ht="68.25" customHeight="1" x14ac:dyDescent="0.25">
      <c r="B31" s="1" t="s">
        <v>142</v>
      </c>
      <c r="C31" s="93" t="s">
        <v>40</v>
      </c>
      <c r="D31" s="101"/>
      <c r="E31" s="42" t="s">
        <v>9</v>
      </c>
      <c r="F31" s="4"/>
      <c r="G31" s="4"/>
      <c r="H31" s="4"/>
      <c r="Z31" s="59" t="s">
        <v>252</v>
      </c>
      <c r="AA31" s="60"/>
      <c r="AB31" s="60"/>
      <c r="AC31" s="61"/>
      <c r="AD31" s="32"/>
      <c r="AE31" s="32"/>
      <c r="AF31" s="32"/>
      <c r="AG31" s="62"/>
      <c r="AH31" s="63"/>
    </row>
    <row r="32" spans="2:34" ht="20.25" customHeight="1" x14ac:dyDescent="0.25">
      <c r="B32" s="1" t="s">
        <v>143</v>
      </c>
      <c r="C32" s="99" t="s">
        <v>42</v>
      </c>
      <c r="D32" s="100"/>
      <c r="E32" s="42" t="s">
        <v>33</v>
      </c>
      <c r="F32" s="5"/>
      <c r="G32" s="5"/>
      <c r="H32" s="6"/>
      <c r="Z32" s="59" t="s">
        <v>253</v>
      </c>
      <c r="AA32" s="60"/>
      <c r="AB32" s="60"/>
      <c r="AC32" s="61"/>
      <c r="AD32" s="32"/>
      <c r="AE32" s="32"/>
      <c r="AF32" s="32"/>
      <c r="AG32" s="62"/>
      <c r="AH32" s="63"/>
    </row>
    <row r="33" spans="2:34" ht="43.5" customHeight="1" x14ac:dyDescent="0.25">
      <c r="B33" s="1" t="s">
        <v>144</v>
      </c>
      <c r="C33" s="99" t="s">
        <v>44</v>
      </c>
      <c r="D33" s="100"/>
      <c r="E33" s="42" t="s">
        <v>45</v>
      </c>
      <c r="F33" s="5"/>
      <c r="G33" s="5"/>
      <c r="H33" s="6"/>
      <c r="Z33" s="59" t="s">
        <v>254</v>
      </c>
      <c r="AA33" s="60"/>
      <c r="AB33" s="60"/>
      <c r="AC33" s="61"/>
      <c r="AD33" s="32"/>
      <c r="AE33" s="32"/>
      <c r="AF33" s="32"/>
      <c r="AG33" s="62"/>
      <c r="AH33" s="63"/>
    </row>
    <row r="34" spans="2:34" ht="21" customHeight="1" x14ac:dyDescent="0.25">
      <c r="B34" s="1" t="s">
        <v>145</v>
      </c>
      <c r="C34" s="99" t="s">
        <v>47</v>
      </c>
      <c r="D34" s="100"/>
      <c r="E34" s="42" t="s">
        <v>33</v>
      </c>
      <c r="F34" s="5"/>
      <c r="G34" s="5"/>
      <c r="H34" s="6"/>
      <c r="Z34" s="59" t="s">
        <v>255</v>
      </c>
      <c r="AA34" s="60"/>
      <c r="AB34" s="60"/>
      <c r="AC34" s="61"/>
      <c r="AD34" s="32"/>
      <c r="AE34" s="32"/>
      <c r="AF34" s="32"/>
      <c r="AG34" s="64"/>
      <c r="AH34" s="65"/>
    </row>
    <row r="35" spans="2:34" ht="15.75" x14ac:dyDescent="0.25">
      <c r="B35" s="97" t="s">
        <v>146</v>
      </c>
      <c r="C35" s="97"/>
      <c r="D35" s="97"/>
      <c r="E35" s="40"/>
      <c r="F35" s="98" t="s">
        <v>1</v>
      </c>
      <c r="G35" s="98"/>
      <c r="H35" s="98"/>
    </row>
    <row r="36" spans="2:34" ht="15" customHeight="1" x14ac:dyDescent="0.25">
      <c r="B36" s="97"/>
      <c r="C36" s="97"/>
      <c r="D36" s="97"/>
      <c r="E36" s="40"/>
      <c r="F36" s="55" t="s">
        <v>4</v>
      </c>
      <c r="G36" s="55" t="s">
        <v>5</v>
      </c>
      <c r="H36" s="55" t="s">
        <v>6</v>
      </c>
    </row>
    <row r="37" spans="2:34" ht="42.75" customHeight="1" x14ac:dyDescent="0.25">
      <c r="B37" s="1" t="s">
        <v>37</v>
      </c>
      <c r="C37" s="99" t="s">
        <v>49</v>
      </c>
      <c r="D37" s="100"/>
      <c r="E37" s="42" t="s">
        <v>33</v>
      </c>
      <c r="F37" s="5"/>
      <c r="G37" s="5"/>
      <c r="H37" s="6"/>
    </row>
    <row r="38" spans="2:34" ht="38.25" customHeight="1" x14ac:dyDescent="0.25">
      <c r="B38" s="1" t="s">
        <v>39</v>
      </c>
      <c r="C38" s="99" t="s">
        <v>51</v>
      </c>
      <c r="D38" s="100"/>
      <c r="E38" s="42" t="s">
        <v>45</v>
      </c>
      <c r="F38" s="5"/>
      <c r="G38" s="5"/>
      <c r="H38" s="6"/>
    </row>
    <row r="39" spans="2:34" ht="58.5" customHeight="1" x14ac:dyDescent="0.25">
      <c r="B39" s="1" t="s">
        <v>41</v>
      </c>
      <c r="C39" s="99" t="s">
        <v>53</v>
      </c>
      <c r="D39" s="100"/>
      <c r="E39" s="42" t="s">
        <v>45</v>
      </c>
      <c r="F39" s="5"/>
      <c r="G39" s="5"/>
      <c r="H39" s="6"/>
    </row>
    <row r="40" spans="2:34" ht="68.25" customHeight="1" x14ac:dyDescent="0.25">
      <c r="B40" s="1" t="s">
        <v>43</v>
      </c>
      <c r="C40" s="99" t="s">
        <v>55</v>
      </c>
      <c r="D40" s="100"/>
      <c r="E40" s="42" t="s">
        <v>33</v>
      </c>
      <c r="F40" s="5"/>
      <c r="G40" s="5"/>
      <c r="H40" s="6"/>
    </row>
    <row r="41" spans="2:34" ht="55.5" customHeight="1" x14ac:dyDescent="0.25">
      <c r="B41" s="1" t="s">
        <v>46</v>
      </c>
      <c r="C41" s="99" t="s">
        <v>57</v>
      </c>
      <c r="D41" s="100"/>
      <c r="E41" s="42" t="s">
        <v>33</v>
      </c>
      <c r="F41" s="5"/>
      <c r="G41" s="5"/>
      <c r="H41" s="6"/>
    </row>
    <row r="42" spans="2:34" ht="54.75" customHeight="1" x14ac:dyDescent="0.25">
      <c r="B42" s="1" t="s">
        <v>147</v>
      </c>
      <c r="C42" s="99" t="s">
        <v>58</v>
      </c>
      <c r="D42" s="100"/>
      <c r="E42" s="42" t="s">
        <v>9</v>
      </c>
      <c r="F42" s="5"/>
      <c r="G42" s="5"/>
      <c r="H42" s="6"/>
    </row>
    <row r="43" spans="2:34" ht="25.5" customHeight="1" x14ac:dyDescent="0.25">
      <c r="B43" s="1" t="s">
        <v>148</v>
      </c>
      <c r="C43" s="99" t="s">
        <v>261</v>
      </c>
      <c r="D43" s="100"/>
      <c r="E43" s="42" t="s">
        <v>33</v>
      </c>
      <c r="F43" s="5"/>
      <c r="G43" s="5"/>
      <c r="H43" s="6"/>
    </row>
    <row r="44" spans="2:34" ht="21.75" customHeight="1" x14ac:dyDescent="0.25">
      <c r="B44" s="1" t="s">
        <v>149</v>
      </c>
      <c r="C44" s="99" t="s">
        <v>60</v>
      </c>
      <c r="D44" s="100"/>
      <c r="E44" s="42" t="s">
        <v>33</v>
      </c>
      <c r="F44" s="5"/>
      <c r="G44" s="5"/>
      <c r="H44" s="6"/>
    </row>
    <row r="45" spans="2:34" ht="15.75" x14ac:dyDescent="0.25">
      <c r="B45" s="97" t="s">
        <v>150</v>
      </c>
      <c r="C45" s="97"/>
      <c r="D45" s="97"/>
      <c r="E45" s="40"/>
      <c r="F45" s="98" t="s">
        <v>1</v>
      </c>
      <c r="G45" s="98"/>
      <c r="H45" s="98"/>
    </row>
    <row r="46" spans="2:34" ht="15" customHeight="1" x14ac:dyDescent="0.25">
      <c r="B46" s="97"/>
      <c r="C46" s="97"/>
      <c r="D46" s="97"/>
      <c r="E46" s="40"/>
      <c r="F46" s="55" t="s">
        <v>4</v>
      </c>
      <c r="G46" s="55" t="s">
        <v>5</v>
      </c>
      <c r="H46" s="55" t="s">
        <v>6</v>
      </c>
    </row>
    <row r="47" spans="2:34" ht="27" customHeight="1" x14ac:dyDescent="0.25">
      <c r="B47" s="1" t="s">
        <v>48</v>
      </c>
      <c r="C47" s="99" t="s">
        <v>62</v>
      </c>
      <c r="D47" s="100"/>
      <c r="E47" s="42" t="s">
        <v>33</v>
      </c>
      <c r="F47" s="5"/>
      <c r="G47" s="5"/>
      <c r="H47" s="6"/>
    </row>
    <row r="48" spans="2:34" ht="65.25" customHeight="1" x14ac:dyDescent="0.25">
      <c r="B48" s="1" t="s">
        <v>50</v>
      </c>
      <c r="C48" s="99" t="s">
        <v>64</v>
      </c>
      <c r="D48" s="100"/>
      <c r="E48" s="42" t="s">
        <v>45</v>
      </c>
      <c r="F48" s="5"/>
      <c r="G48" s="5"/>
      <c r="H48" s="6"/>
    </row>
    <row r="49" spans="2:8" ht="25.5" customHeight="1" x14ac:dyDescent="0.25">
      <c r="B49" s="1" t="s">
        <v>52</v>
      </c>
      <c r="C49" s="99" t="s">
        <v>66</v>
      </c>
      <c r="D49" s="100"/>
      <c r="E49" s="42" t="s">
        <v>33</v>
      </c>
      <c r="F49" s="5"/>
      <c r="G49" s="5"/>
      <c r="H49" s="6"/>
    </row>
    <row r="50" spans="2:8" ht="25.5" customHeight="1" x14ac:dyDescent="0.25">
      <c r="B50" s="1" t="s">
        <v>54</v>
      </c>
      <c r="C50" s="99" t="s">
        <v>68</v>
      </c>
      <c r="D50" s="100"/>
      <c r="E50" s="42" t="s">
        <v>33</v>
      </c>
      <c r="F50" s="5"/>
      <c r="G50" s="5"/>
      <c r="H50" s="6"/>
    </row>
    <row r="51" spans="2:8" ht="40.5" customHeight="1" x14ac:dyDescent="0.25">
      <c r="B51" s="1" t="s">
        <v>56</v>
      </c>
      <c r="C51" s="99" t="s">
        <v>69</v>
      </c>
      <c r="D51" s="100"/>
      <c r="E51" s="42" t="s">
        <v>33</v>
      </c>
      <c r="F51" s="5"/>
      <c r="G51" s="5"/>
      <c r="H51" s="6"/>
    </row>
    <row r="52" spans="2:8" ht="15.75" x14ac:dyDescent="0.25">
      <c r="B52" s="97" t="s">
        <v>151</v>
      </c>
      <c r="C52" s="97"/>
      <c r="D52" s="97"/>
      <c r="E52" s="40"/>
      <c r="F52" s="98" t="s">
        <v>1</v>
      </c>
      <c r="G52" s="98"/>
      <c r="H52" s="98"/>
    </row>
    <row r="53" spans="2:8" ht="12.75" customHeight="1" x14ac:dyDescent="0.25">
      <c r="B53" s="97"/>
      <c r="C53" s="97"/>
      <c r="D53" s="97"/>
      <c r="E53" s="40"/>
      <c r="F53" s="55" t="s">
        <v>4</v>
      </c>
      <c r="G53" s="55" t="s">
        <v>5</v>
      </c>
      <c r="H53" s="55" t="s">
        <v>6</v>
      </c>
    </row>
    <row r="54" spans="2:8" ht="38.25" customHeight="1" x14ac:dyDescent="0.25">
      <c r="B54" s="1" t="s">
        <v>61</v>
      </c>
      <c r="C54" s="94" t="s">
        <v>71</v>
      </c>
      <c r="D54" s="94"/>
      <c r="E54" s="42" t="s">
        <v>9</v>
      </c>
      <c r="F54" s="5" t="s">
        <v>10</v>
      </c>
      <c r="G54" s="5"/>
      <c r="H54" s="6"/>
    </row>
    <row r="55" spans="2:8" ht="24.75" customHeight="1" x14ac:dyDescent="0.25">
      <c r="B55" s="1" t="s">
        <v>63</v>
      </c>
      <c r="C55" s="94" t="s">
        <v>73</v>
      </c>
      <c r="D55" s="94"/>
      <c r="E55" s="42" t="s">
        <v>45</v>
      </c>
      <c r="F55" s="5"/>
      <c r="G55" s="5" t="s">
        <v>10</v>
      </c>
      <c r="H55" s="6"/>
    </row>
    <row r="56" spans="2:8" ht="54" customHeight="1" x14ac:dyDescent="0.25">
      <c r="B56" s="1" t="s">
        <v>65</v>
      </c>
      <c r="C56" s="99" t="s">
        <v>75</v>
      </c>
      <c r="D56" s="99"/>
      <c r="E56" s="42" t="s">
        <v>45</v>
      </c>
      <c r="F56" s="5"/>
      <c r="G56" s="5" t="s">
        <v>10</v>
      </c>
      <c r="H56" s="6"/>
    </row>
    <row r="57" spans="2:8" ht="53.25" customHeight="1" x14ac:dyDescent="0.25">
      <c r="B57" s="1" t="s">
        <v>67</v>
      </c>
      <c r="C57" s="99" t="s">
        <v>77</v>
      </c>
      <c r="D57" s="99"/>
      <c r="E57" s="42" t="s">
        <v>45</v>
      </c>
      <c r="F57" s="5"/>
      <c r="G57" s="5" t="s">
        <v>10</v>
      </c>
      <c r="H57" s="6"/>
    </row>
    <row r="58" spans="2:8" ht="15.75" x14ac:dyDescent="0.25">
      <c r="B58" s="97" t="s">
        <v>152</v>
      </c>
      <c r="C58" s="97"/>
      <c r="D58" s="97"/>
      <c r="E58" s="40"/>
      <c r="F58" s="98" t="s">
        <v>1</v>
      </c>
      <c r="G58" s="98"/>
      <c r="H58" s="98"/>
    </row>
    <row r="59" spans="2:8" ht="12.75" customHeight="1" x14ac:dyDescent="0.25">
      <c r="B59" s="97"/>
      <c r="C59" s="97"/>
      <c r="D59" s="97"/>
      <c r="E59" s="40"/>
      <c r="F59" s="55" t="s">
        <v>4</v>
      </c>
      <c r="G59" s="55" t="s">
        <v>5</v>
      </c>
      <c r="H59" s="55" t="s">
        <v>6</v>
      </c>
    </row>
    <row r="60" spans="2:8" ht="27.75" customHeight="1" x14ac:dyDescent="0.25">
      <c r="B60" s="1" t="s">
        <v>70</v>
      </c>
      <c r="C60" s="93" t="s">
        <v>79</v>
      </c>
      <c r="D60" s="93"/>
      <c r="E60" s="42" t="s">
        <v>45</v>
      </c>
      <c r="F60" s="4"/>
      <c r="G60" s="4"/>
      <c r="H60" s="6"/>
    </row>
    <row r="61" spans="2:8" ht="29.25" customHeight="1" x14ac:dyDescent="0.25">
      <c r="B61" s="1" t="s">
        <v>72</v>
      </c>
      <c r="C61" s="93" t="s">
        <v>81</v>
      </c>
      <c r="D61" s="93"/>
      <c r="E61" s="42" t="s">
        <v>33</v>
      </c>
      <c r="F61" s="4"/>
      <c r="G61" s="4"/>
      <c r="H61" s="6"/>
    </row>
    <row r="62" spans="2:8" ht="42.75" customHeight="1" x14ac:dyDescent="0.25">
      <c r="B62" s="1" t="s">
        <v>74</v>
      </c>
      <c r="C62" s="93" t="s">
        <v>83</v>
      </c>
      <c r="D62" s="93"/>
      <c r="E62" s="42" t="s">
        <v>33</v>
      </c>
      <c r="F62" s="4"/>
      <c r="G62" s="4"/>
      <c r="H62" s="6"/>
    </row>
    <row r="63" spans="2:8" ht="30" customHeight="1" x14ac:dyDescent="0.25">
      <c r="B63" s="1" t="s">
        <v>76</v>
      </c>
      <c r="C63" s="93" t="s">
        <v>85</v>
      </c>
      <c r="D63" s="93"/>
      <c r="E63" s="42" t="s">
        <v>33</v>
      </c>
      <c r="F63" s="4"/>
      <c r="G63" s="4"/>
      <c r="H63" s="6"/>
    </row>
    <row r="64" spans="2:8" ht="30.75" customHeight="1" x14ac:dyDescent="0.25">
      <c r="B64" s="1" t="s">
        <v>153</v>
      </c>
      <c r="C64" s="92" t="s">
        <v>87</v>
      </c>
      <c r="D64" s="92"/>
      <c r="E64" s="42" t="s">
        <v>33</v>
      </c>
      <c r="F64" s="4"/>
      <c r="G64" s="4"/>
      <c r="H64" s="6"/>
    </row>
    <row r="65" spans="2:8" ht="65.25" customHeight="1" x14ac:dyDescent="0.25">
      <c r="B65" s="1" t="s">
        <v>154</v>
      </c>
      <c r="C65" s="92" t="s">
        <v>89</v>
      </c>
      <c r="D65" s="92"/>
      <c r="E65" s="42" t="s">
        <v>9</v>
      </c>
      <c r="F65" s="4"/>
      <c r="G65" s="4"/>
      <c r="H65" s="6"/>
    </row>
    <row r="66" spans="2:8" ht="51.75" customHeight="1" x14ac:dyDescent="0.25">
      <c r="B66" s="1" t="s">
        <v>155</v>
      </c>
      <c r="C66" s="92" t="s">
        <v>91</v>
      </c>
      <c r="D66" s="92"/>
      <c r="E66" s="42" t="s">
        <v>45</v>
      </c>
      <c r="F66" s="4"/>
      <c r="G66" s="4"/>
      <c r="H66" s="6"/>
    </row>
    <row r="67" spans="2:8" ht="40.5" customHeight="1" x14ac:dyDescent="0.25">
      <c r="B67" s="1" t="s">
        <v>156</v>
      </c>
      <c r="C67" s="92" t="s">
        <v>93</v>
      </c>
      <c r="D67" s="92"/>
      <c r="E67" s="42" t="s">
        <v>45</v>
      </c>
      <c r="F67" s="4"/>
      <c r="G67" s="4"/>
      <c r="H67" s="6"/>
    </row>
    <row r="68" spans="2:8" ht="38.25" customHeight="1" x14ac:dyDescent="0.25">
      <c r="B68" s="1" t="s">
        <v>157</v>
      </c>
      <c r="C68" s="92" t="s">
        <v>94</v>
      </c>
      <c r="D68" s="92"/>
      <c r="E68" s="42" t="s">
        <v>45</v>
      </c>
      <c r="F68" s="4"/>
      <c r="G68" s="4"/>
      <c r="H68" s="6"/>
    </row>
    <row r="69" spans="2:8" ht="15.75" x14ac:dyDescent="0.25">
      <c r="B69" s="97" t="s">
        <v>158</v>
      </c>
      <c r="C69" s="97"/>
      <c r="D69" s="97"/>
      <c r="E69" s="40"/>
      <c r="F69" s="98" t="s">
        <v>1</v>
      </c>
      <c r="G69" s="98"/>
      <c r="H69" s="98"/>
    </row>
    <row r="70" spans="2:8" ht="11.25" customHeight="1" x14ac:dyDescent="0.25">
      <c r="B70" s="97"/>
      <c r="C70" s="97"/>
      <c r="D70" s="97"/>
      <c r="E70" s="40"/>
      <c r="F70" s="55" t="s">
        <v>4</v>
      </c>
      <c r="G70" s="55" t="s">
        <v>5</v>
      </c>
      <c r="H70" s="55" t="s">
        <v>6</v>
      </c>
    </row>
    <row r="71" spans="2:8" ht="70.5" customHeight="1" x14ac:dyDescent="0.25">
      <c r="B71" s="1" t="s">
        <v>78</v>
      </c>
      <c r="C71" s="93" t="s">
        <v>96</v>
      </c>
      <c r="D71" s="93"/>
      <c r="E71" s="42" t="s">
        <v>45</v>
      </c>
      <c r="F71" s="4"/>
      <c r="G71" s="4"/>
      <c r="H71" s="6"/>
    </row>
    <row r="72" spans="2:8" ht="58.5" customHeight="1" x14ac:dyDescent="0.25">
      <c r="B72" s="1" t="s">
        <v>80</v>
      </c>
      <c r="C72" s="93" t="s">
        <v>98</v>
      </c>
      <c r="D72" s="93"/>
      <c r="E72" s="42" t="s">
        <v>45</v>
      </c>
      <c r="F72" s="4"/>
      <c r="G72" s="4"/>
      <c r="H72" s="6"/>
    </row>
    <row r="73" spans="2:8" ht="27.75" customHeight="1" x14ac:dyDescent="0.25">
      <c r="B73" s="1" t="s">
        <v>82</v>
      </c>
      <c r="C73" s="93" t="s">
        <v>100</v>
      </c>
      <c r="D73" s="93"/>
      <c r="E73" s="42" t="s">
        <v>45</v>
      </c>
      <c r="F73" s="5"/>
      <c r="G73" s="5"/>
      <c r="H73" s="6"/>
    </row>
    <row r="74" spans="2:8" ht="81" customHeight="1" x14ac:dyDescent="0.25">
      <c r="B74" s="1" t="s">
        <v>84</v>
      </c>
      <c r="C74" s="93" t="s">
        <v>102</v>
      </c>
      <c r="D74" s="93"/>
      <c r="E74" s="42" t="s">
        <v>45</v>
      </c>
      <c r="F74" s="4"/>
      <c r="G74" s="4"/>
      <c r="H74" s="6"/>
    </row>
    <row r="75" spans="2:8" ht="39.75" customHeight="1" x14ac:dyDescent="0.25">
      <c r="B75" s="1" t="s">
        <v>86</v>
      </c>
      <c r="C75" s="93" t="s">
        <v>104</v>
      </c>
      <c r="D75" s="93"/>
      <c r="E75" s="42" t="s">
        <v>45</v>
      </c>
      <c r="F75" s="4"/>
      <c r="G75" s="4"/>
      <c r="H75" s="6"/>
    </row>
    <row r="76" spans="2:8" ht="42" customHeight="1" x14ac:dyDescent="0.25">
      <c r="B76" s="1" t="s">
        <v>88</v>
      </c>
      <c r="C76" s="93" t="s">
        <v>106</v>
      </c>
      <c r="D76" s="93"/>
      <c r="E76" s="42" t="s">
        <v>45</v>
      </c>
      <c r="F76" s="4"/>
      <c r="G76" s="4"/>
      <c r="H76" s="6"/>
    </row>
    <row r="77" spans="2:8" ht="28.5" customHeight="1" x14ac:dyDescent="0.25">
      <c r="B77" s="1" t="s">
        <v>90</v>
      </c>
      <c r="C77" s="95" t="s">
        <v>108</v>
      </c>
      <c r="D77" s="96"/>
      <c r="E77" s="42" t="s">
        <v>45</v>
      </c>
      <c r="F77" s="4"/>
      <c r="G77" s="4"/>
      <c r="H77" s="6"/>
    </row>
    <row r="78" spans="2:8" ht="19.5" customHeight="1" x14ac:dyDescent="0.25">
      <c r="B78" s="1" t="s">
        <v>92</v>
      </c>
      <c r="C78" s="93" t="s">
        <v>110</v>
      </c>
      <c r="D78" s="93"/>
      <c r="E78" s="42" t="s">
        <v>45</v>
      </c>
      <c r="F78" s="4"/>
      <c r="G78" s="4"/>
      <c r="H78" s="6"/>
    </row>
    <row r="79" spans="2:8" ht="15.75" x14ac:dyDescent="0.25">
      <c r="B79" s="97" t="s">
        <v>159</v>
      </c>
      <c r="C79" s="97"/>
      <c r="D79" s="97"/>
      <c r="E79" s="40"/>
      <c r="F79" s="98" t="s">
        <v>1</v>
      </c>
      <c r="G79" s="98"/>
      <c r="H79" s="98"/>
    </row>
    <row r="80" spans="2:8" ht="17.25" customHeight="1" x14ac:dyDescent="0.25">
      <c r="B80" s="97"/>
      <c r="C80" s="97"/>
      <c r="D80" s="97"/>
      <c r="E80" s="40"/>
      <c r="F80" s="55" t="s">
        <v>4</v>
      </c>
      <c r="G80" s="55" t="s">
        <v>5</v>
      </c>
      <c r="H80" s="55" t="s">
        <v>6</v>
      </c>
    </row>
    <row r="81" spans="2:8" ht="40.5" customHeight="1" x14ac:dyDescent="0.25">
      <c r="B81" s="1" t="s">
        <v>95</v>
      </c>
      <c r="C81" s="94" t="s">
        <v>111</v>
      </c>
      <c r="D81" s="94"/>
      <c r="E81" s="42" t="s">
        <v>9</v>
      </c>
      <c r="F81" s="5"/>
      <c r="G81" s="5"/>
      <c r="H81" s="6"/>
    </row>
    <row r="82" spans="2:8" ht="33" customHeight="1" x14ac:dyDescent="0.25">
      <c r="B82" s="1" t="s">
        <v>97</v>
      </c>
      <c r="C82" s="94" t="s">
        <v>112</v>
      </c>
      <c r="D82" s="94"/>
      <c r="E82" s="42" t="s">
        <v>9</v>
      </c>
      <c r="F82" s="5"/>
      <c r="G82" s="5"/>
      <c r="H82" s="6"/>
    </row>
    <row r="83" spans="2:8" ht="39" customHeight="1" x14ac:dyDescent="0.25">
      <c r="B83" s="1" t="s">
        <v>99</v>
      </c>
      <c r="C83" s="94" t="s">
        <v>113</v>
      </c>
      <c r="D83" s="94"/>
      <c r="E83" s="42" t="s">
        <v>9</v>
      </c>
      <c r="F83" s="5"/>
      <c r="G83" s="5"/>
      <c r="H83" s="6"/>
    </row>
    <row r="84" spans="2:8" ht="39.75" customHeight="1" x14ac:dyDescent="0.25">
      <c r="B84" s="1" t="s">
        <v>101</v>
      </c>
      <c r="C84" s="92" t="s">
        <v>114</v>
      </c>
      <c r="D84" s="92"/>
      <c r="E84" s="42" t="s">
        <v>9</v>
      </c>
      <c r="F84" s="4"/>
      <c r="G84" s="4"/>
      <c r="H84" s="6"/>
    </row>
    <row r="85" spans="2:8" ht="86.25" customHeight="1" x14ac:dyDescent="0.25">
      <c r="B85" s="1" t="s">
        <v>103</v>
      </c>
      <c r="C85" s="95" t="s">
        <v>115</v>
      </c>
      <c r="D85" s="96"/>
      <c r="E85" s="42" t="s">
        <v>9</v>
      </c>
      <c r="F85" s="4"/>
      <c r="G85" s="4"/>
      <c r="H85" s="6"/>
    </row>
    <row r="86" spans="2:8" ht="30.75" customHeight="1" x14ac:dyDescent="0.25">
      <c r="B86" s="1" t="s">
        <v>105</v>
      </c>
      <c r="C86" s="95" t="s">
        <v>117</v>
      </c>
      <c r="D86" s="96"/>
      <c r="E86" s="42" t="s">
        <v>9</v>
      </c>
      <c r="F86" s="4"/>
      <c r="G86" s="4"/>
      <c r="H86" s="6"/>
    </row>
    <row r="87" spans="2:8" ht="28.5" customHeight="1" x14ac:dyDescent="0.25">
      <c r="B87" s="1" t="s">
        <v>107</v>
      </c>
      <c r="C87" s="92" t="s">
        <v>118</v>
      </c>
      <c r="D87" s="92"/>
      <c r="E87" s="42" t="s">
        <v>9</v>
      </c>
      <c r="F87" s="10"/>
      <c r="G87" s="10"/>
      <c r="H87" s="11"/>
    </row>
    <row r="88" spans="2:8" ht="27.75" customHeight="1" x14ac:dyDescent="0.25">
      <c r="B88" s="1" t="s">
        <v>109</v>
      </c>
      <c r="C88" s="92" t="s">
        <v>119</v>
      </c>
      <c r="D88" s="92"/>
      <c r="E88" s="42" t="s">
        <v>9</v>
      </c>
      <c r="F88" s="10"/>
      <c r="G88" s="10"/>
      <c r="H88" s="11"/>
    </row>
    <row r="89" spans="2:8" ht="30" customHeight="1" x14ac:dyDescent="0.25">
      <c r="B89" s="1" t="s">
        <v>160</v>
      </c>
      <c r="C89" s="92" t="s">
        <v>120</v>
      </c>
      <c r="D89" s="92"/>
      <c r="E89" s="42" t="s">
        <v>9</v>
      </c>
      <c r="F89" s="10"/>
      <c r="G89" s="10"/>
      <c r="H89" s="11"/>
    </row>
    <row r="90" spans="2:8" ht="41.25" customHeight="1" x14ac:dyDescent="0.25">
      <c r="B90" s="1" t="s">
        <v>161</v>
      </c>
      <c r="C90" s="92" t="s">
        <v>121</v>
      </c>
      <c r="D90" s="92"/>
      <c r="E90" s="42" t="s">
        <v>9</v>
      </c>
      <c r="F90" s="10"/>
      <c r="G90" s="10"/>
      <c r="H90" s="11"/>
    </row>
    <row r="91" spans="2:8" ht="40.5" customHeight="1" x14ac:dyDescent="0.25">
      <c r="B91" s="1" t="s">
        <v>162</v>
      </c>
      <c r="C91" s="93" t="s">
        <v>122</v>
      </c>
      <c r="D91" s="93"/>
      <c r="E91" s="42" t="s">
        <v>9</v>
      </c>
      <c r="F91" s="10"/>
      <c r="G91" s="10"/>
      <c r="H91" s="11"/>
    </row>
    <row r="92" spans="2:8" ht="40.5" customHeight="1" x14ac:dyDescent="0.25">
      <c r="B92" s="1" t="s">
        <v>163</v>
      </c>
      <c r="C92" s="93" t="s">
        <v>123</v>
      </c>
      <c r="D92" s="93"/>
      <c r="E92" s="42" t="s">
        <v>9</v>
      </c>
      <c r="F92" s="10"/>
      <c r="G92" s="10"/>
      <c r="H92" s="11"/>
    </row>
    <row r="93" spans="2:8" ht="31.5" customHeight="1" x14ac:dyDescent="0.25">
      <c r="B93" s="1" t="s">
        <v>164</v>
      </c>
      <c r="C93" s="93" t="s">
        <v>124</v>
      </c>
      <c r="D93" s="93"/>
      <c r="E93" s="42" t="s">
        <v>9</v>
      </c>
      <c r="F93" s="10"/>
      <c r="G93" s="10"/>
      <c r="H93" s="11"/>
    </row>
    <row r="94" spans="2:8" ht="18.75" x14ac:dyDescent="0.25">
      <c r="B94" s="88" t="s">
        <v>125</v>
      </c>
      <c r="C94" s="88"/>
      <c r="D94" s="88"/>
      <c r="E94" s="35"/>
      <c r="F94" s="41">
        <f>COUNTIF(F6:F93,"X")</f>
        <v>1</v>
      </c>
      <c r="G94" s="41">
        <f>COUNTIF(G6:G93,"X")</f>
        <v>3</v>
      </c>
      <c r="H94" s="41">
        <f>COUNTIF(H6:H93,"X")</f>
        <v>0</v>
      </c>
    </row>
  </sheetData>
  <mergeCells count="191">
    <mergeCell ref="B4:D5"/>
    <mergeCell ref="F4:H4"/>
    <mergeCell ref="C6:D6"/>
    <mergeCell ref="C7:D7"/>
    <mergeCell ref="B8:D9"/>
    <mergeCell ref="F8:H8"/>
    <mergeCell ref="C16:D16"/>
    <mergeCell ref="C17:D17"/>
    <mergeCell ref="C18:D18"/>
    <mergeCell ref="B19:D20"/>
    <mergeCell ref="F19:H19"/>
    <mergeCell ref="C21:D21"/>
    <mergeCell ref="C10:D10"/>
    <mergeCell ref="C11:D11"/>
    <mergeCell ref="C12:D12"/>
    <mergeCell ref="B13:D14"/>
    <mergeCell ref="F13:H13"/>
    <mergeCell ref="C15:D15"/>
    <mergeCell ref="B28:D29"/>
    <mergeCell ref="F28:H28"/>
    <mergeCell ref="C30:D30"/>
    <mergeCell ref="C31:D31"/>
    <mergeCell ref="C32:D32"/>
    <mergeCell ref="C33:D33"/>
    <mergeCell ref="C22:D22"/>
    <mergeCell ref="C23:D23"/>
    <mergeCell ref="C24:D24"/>
    <mergeCell ref="B25:D26"/>
    <mergeCell ref="F25:H25"/>
    <mergeCell ref="C27:D27"/>
    <mergeCell ref="C40:D40"/>
    <mergeCell ref="C41:D41"/>
    <mergeCell ref="C42:D42"/>
    <mergeCell ref="C43:D43"/>
    <mergeCell ref="C44:D44"/>
    <mergeCell ref="B45:D46"/>
    <mergeCell ref="C34:D34"/>
    <mergeCell ref="B35:D36"/>
    <mergeCell ref="F35:H35"/>
    <mergeCell ref="C37:D37"/>
    <mergeCell ref="C38:D38"/>
    <mergeCell ref="C39:D39"/>
    <mergeCell ref="B52:D53"/>
    <mergeCell ref="F52:H52"/>
    <mergeCell ref="C54:D54"/>
    <mergeCell ref="C55:D55"/>
    <mergeCell ref="C56:D56"/>
    <mergeCell ref="C57:D57"/>
    <mergeCell ref="F45:H45"/>
    <mergeCell ref="C47:D47"/>
    <mergeCell ref="C48:D48"/>
    <mergeCell ref="C49:D49"/>
    <mergeCell ref="C50:D50"/>
    <mergeCell ref="C51:D51"/>
    <mergeCell ref="C64:D64"/>
    <mergeCell ref="C65:D65"/>
    <mergeCell ref="C66:D66"/>
    <mergeCell ref="C67:D67"/>
    <mergeCell ref="C68:D68"/>
    <mergeCell ref="B69:D70"/>
    <mergeCell ref="B58:D59"/>
    <mergeCell ref="F58:H58"/>
    <mergeCell ref="C60:D60"/>
    <mergeCell ref="C61:D61"/>
    <mergeCell ref="C62:D62"/>
    <mergeCell ref="C63:D63"/>
    <mergeCell ref="C78:D78"/>
    <mergeCell ref="B79:D80"/>
    <mergeCell ref="F79:H79"/>
    <mergeCell ref="C81:D81"/>
    <mergeCell ref="F69:H69"/>
    <mergeCell ref="C71:D71"/>
    <mergeCell ref="C72:D72"/>
    <mergeCell ref="C73:D73"/>
    <mergeCell ref="C74:D74"/>
    <mergeCell ref="C75:D75"/>
    <mergeCell ref="B94:D94"/>
    <mergeCell ref="K4:S4"/>
    <mergeCell ref="U4:W4"/>
    <mergeCell ref="L5:S5"/>
    <mergeCell ref="U5:W5"/>
    <mergeCell ref="L6:S6"/>
    <mergeCell ref="U6:W6"/>
    <mergeCell ref="L7:S7"/>
    <mergeCell ref="U7:W7"/>
    <mergeCell ref="L8:S8"/>
    <mergeCell ref="C88:D88"/>
    <mergeCell ref="C89:D89"/>
    <mergeCell ref="C90:D90"/>
    <mergeCell ref="C91:D91"/>
    <mergeCell ref="C92:D92"/>
    <mergeCell ref="C93:D93"/>
    <mergeCell ref="C82:D82"/>
    <mergeCell ref="C83:D83"/>
    <mergeCell ref="C84:D84"/>
    <mergeCell ref="C85:D85"/>
    <mergeCell ref="C86:D86"/>
    <mergeCell ref="C87:D87"/>
    <mergeCell ref="C76:D76"/>
    <mergeCell ref="C77:D77"/>
    <mergeCell ref="K22:K23"/>
    <mergeCell ref="L22:O22"/>
    <mergeCell ref="P22:P23"/>
    <mergeCell ref="Q22:T22"/>
    <mergeCell ref="U22:U23"/>
    <mergeCell ref="V22:V23"/>
    <mergeCell ref="L15:S15"/>
    <mergeCell ref="U15:W15"/>
    <mergeCell ref="L16:S16"/>
    <mergeCell ref="U16:W16"/>
    <mergeCell ref="L17:S17"/>
    <mergeCell ref="U17:W17"/>
    <mergeCell ref="Z4:AH4"/>
    <mergeCell ref="Z5:AC6"/>
    <mergeCell ref="AD5:AE5"/>
    <mergeCell ref="AF5:AF6"/>
    <mergeCell ref="AG5:AH6"/>
    <mergeCell ref="Z7:AC7"/>
    <mergeCell ref="AG7:AH7"/>
    <mergeCell ref="L18:S18"/>
    <mergeCell ref="U18:W18"/>
    <mergeCell ref="L12:S12"/>
    <mergeCell ref="U12:W12"/>
    <mergeCell ref="L13:S13"/>
    <mergeCell ref="U13:W13"/>
    <mergeCell ref="L14:S14"/>
    <mergeCell ref="U14:W14"/>
    <mergeCell ref="U8:W8"/>
    <mergeCell ref="L9:S9"/>
    <mergeCell ref="U9:W9"/>
    <mergeCell ref="L10:S10"/>
    <mergeCell ref="U10:W10"/>
    <mergeCell ref="L11:S11"/>
    <mergeCell ref="U11:W11"/>
    <mergeCell ref="Z11:AC11"/>
    <mergeCell ref="AG11:AH11"/>
    <mergeCell ref="Z12:AC12"/>
    <mergeCell ref="AG12:AH12"/>
    <mergeCell ref="Z13:AC13"/>
    <mergeCell ref="AG13:AH13"/>
    <mergeCell ref="Z8:AC8"/>
    <mergeCell ref="AG8:AH8"/>
    <mergeCell ref="Z9:AC9"/>
    <mergeCell ref="AG9:AH9"/>
    <mergeCell ref="Z10:AC10"/>
    <mergeCell ref="AG10:AH10"/>
    <mergeCell ref="Z17:AC17"/>
    <mergeCell ref="AG17:AH17"/>
    <mergeCell ref="Z18:AC18"/>
    <mergeCell ref="AG18:AH18"/>
    <mergeCell ref="Z19:AC19"/>
    <mergeCell ref="AG19:AH19"/>
    <mergeCell ref="Z14:AC14"/>
    <mergeCell ref="AG14:AH14"/>
    <mergeCell ref="Z15:AC15"/>
    <mergeCell ref="AG15:AH15"/>
    <mergeCell ref="Z16:AC16"/>
    <mergeCell ref="AG16:AH16"/>
    <mergeCell ref="AG24:AH24"/>
    <mergeCell ref="Z25:AC25"/>
    <mergeCell ref="AG25:AH25"/>
    <mergeCell ref="Z20:AC20"/>
    <mergeCell ref="AG20:AH20"/>
    <mergeCell ref="Z21:AC21"/>
    <mergeCell ref="AG21:AH21"/>
    <mergeCell ref="Z22:AC22"/>
    <mergeCell ref="AG22:AH22"/>
    <mergeCell ref="K3:W3"/>
    <mergeCell ref="B3:H3"/>
    <mergeCell ref="Z3:AH3"/>
    <mergeCell ref="Z32:AC32"/>
    <mergeCell ref="AG32:AH32"/>
    <mergeCell ref="Z33:AC33"/>
    <mergeCell ref="AG33:AH33"/>
    <mergeCell ref="Z34:AC34"/>
    <mergeCell ref="AG34:AH34"/>
    <mergeCell ref="Z29:AC29"/>
    <mergeCell ref="AG29:AH29"/>
    <mergeCell ref="Z30:AC30"/>
    <mergeCell ref="AG30:AH30"/>
    <mergeCell ref="Z31:AC31"/>
    <mergeCell ref="AG31:AH31"/>
    <mergeCell ref="Z26:AC26"/>
    <mergeCell ref="AG26:AH26"/>
    <mergeCell ref="Z27:AC27"/>
    <mergeCell ref="AG27:AH27"/>
    <mergeCell ref="Z28:AC28"/>
    <mergeCell ref="AG28:AH28"/>
    <mergeCell ref="Z23:AC23"/>
    <mergeCell ref="AG23:AH23"/>
    <mergeCell ref="Z24:AC24"/>
  </mergeCells>
  <phoneticPr fontId="16" type="noConversion"/>
  <conditionalFormatting sqref="E6:E7 E81:E93">
    <cfRule type="cellIs" dxfId="173" priority="37" operator="equal">
      <formula>"RF"</formula>
    </cfRule>
    <cfRule type="cellIs" dxfId="172" priority="38" operator="equal">
      <formula>"DC"</formula>
    </cfRule>
    <cfRule type="cellIs" dxfId="171" priority="39" operator="equal">
      <formula>"CAMPO"</formula>
    </cfRule>
  </conditionalFormatting>
  <conditionalFormatting sqref="E27">
    <cfRule type="cellIs" dxfId="170" priority="34" operator="equal">
      <formula>"RF"</formula>
    </cfRule>
    <cfRule type="cellIs" dxfId="169" priority="35" operator="equal">
      <formula>"DC"</formula>
    </cfRule>
    <cfRule type="cellIs" dxfId="168" priority="36" operator="equal">
      <formula>"CAMPO"</formula>
    </cfRule>
  </conditionalFormatting>
  <conditionalFormatting sqref="E10:E12">
    <cfRule type="cellIs" dxfId="167" priority="31" operator="equal">
      <formula>"RF"</formula>
    </cfRule>
    <cfRule type="cellIs" dxfId="166" priority="32" operator="equal">
      <formula>"DC"</formula>
    </cfRule>
    <cfRule type="cellIs" dxfId="165" priority="33" operator="equal">
      <formula>"CAMPO"</formula>
    </cfRule>
  </conditionalFormatting>
  <conditionalFormatting sqref="E15">
    <cfRule type="cellIs" dxfId="164" priority="28" operator="equal">
      <formula>"RF"</formula>
    </cfRule>
    <cfRule type="cellIs" dxfId="163" priority="29" operator="equal">
      <formula>"DC"</formula>
    </cfRule>
    <cfRule type="cellIs" dxfId="162" priority="30" operator="equal">
      <formula>"CAMPO"</formula>
    </cfRule>
  </conditionalFormatting>
  <conditionalFormatting sqref="E21:E24">
    <cfRule type="cellIs" dxfId="161" priority="25" operator="equal">
      <formula>"RF"</formula>
    </cfRule>
    <cfRule type="cellIs" dxfId="160" priority="26" operator="equal">
      <formula>"DC"</formula>
    </cfRule>
    <cfRule type="cellIs" dxfId="159" priority="27" operator="equal">
      <formula>"CAMPO"</formula>
    </cfRule>
  </conditionalFormatting>
  <conditionalFormatting sqref="E16:E18">
    <cfRule type="cellIs" dxfId="158" priority="22" operator="equal">
      <formula>"RF"</formula>
    </cfRule>
    <cfRule type="cellIs" dxfId="157" priority="23" operator="equal">
      <formula>"DC"</formula>
    </cfRule>
    <cfRule type="cellIs" dxfId="156" priority="24" operator="equal">
      <formula>"CAMPO"</formula>
    </cfRule>
  </conditionalFormatting>
  <conditionalFormatting sqref="E30:E34">
    <cfRule type="cellIs" dxfId="155" priority="19" operator="equal">
      <formula>"RF"</formula>
    </cfRule>
    <cfRule type="cellIs" dxfId="154" priority="20" operator="equal">
      <formula>"DC"</formula>
    </cfRule>
    <cfRule type="cellIs" dxfId="153" priority="21" operator="equal">
      <formula>"CAMPO"</formula>
    </cfRule>
  </conditionalFormatting>
  <conditionalFormatting sqref="E37:E44">
    <cfRule type="cellIs" dxfId="152" priority="16" operator="equal">
      <formula>"RF"</formula>
    </cfRule>
    <cfRule type="cellIs" dxfId="151" priority="17" operator="equal">
      <formula>"DC"</formula>
    </cfRule>
    <cfRule type="cellIs" dxfId="150" priority="18" operator="equal">
      <formula>"CAMPO"</formula>
    </cfRule>
  </conditionalFormatting>
  <conditionalFormatting sqref="E47:E51">
    <cfRule type="cellIs" dxfId="149" priority="13" operator="equal">
      <formula>"RF"</formula>
    </cfRule>
    <cfRule type="cellIs" dxfId="148" priority="14" operator="equal">
      <formula>"DC"</formula>
    </cfRule>
    <cfRule type="cellIs" dxfId="147" priority="15" operator="equal">
      <formula>"CAMPO"</formula>
    </cfRule>
  </conditionalFormatting>
  <conditionalFormatting sqref="E54:E57">
    <cfRule type="cellIs" dxfId="146" priority="10" operator="equal">
      <formula>"RF"</formula>
    </cfRule>
    <cfRule type="cellIs" dxfId="145" priority="11" operator="equal">
      <formula>"DC"</formula>
    </cfRule>
    <cfRule type="cellIs" dxfId="144" priority="12" operator="equal">
      <formula>"CAMPO"</formula>
    </cfRule>
  </conditionalFormatting>
  <conditionalFormatting sqref="E60:E65">
    <cfRule type="cellIs" dxfId="143" priority="7" operator="equal">
      <formula>"RF"</formula>
    </cfRule>
    <cfRule type="cellIs" dxfId="142" priority="8" operator="equal">
      <formula>"DC"</formula>
    </cfRule>
    <cfRule type="cellIs" dxfId="141" priority="9" operator="equal">
      <formula>"CAMPO"</formula>
    </cfRule>
  </conditionalFormatting>
  <conditionalFormatting sqref="E66:E68">
    <cfRule type="cellIs" dxfId="140" priority="4" operator="equal">
      <formula>"RF"</formula>
    </cfRule>
    <cfRule type="cellIs" dxfId="139" priority="5" operator="equal">
      <formula>"DC"</formula>
    </cfRule>
    <cfRule type="cellIs" dxfId="138" priority="6" operator="equal">
      <formula>"CAMPO"</formula>
    </cfRule>
  </conditionalFormatting>
  <conditionalFormatting sqref="E71:E78">
    <cfRule type="cellIs" dxfId="137" priority="1" operator="equal">
      <formula>"RF"</formula>
    </cfRule>
    <cfRule type="cellIs" dxfId="136" priority="2" operator="equal">
      <formula>"DC"</formula>
    </cfRule>
    <cfRule type="cellIs" dxfId="135" priority="3" operator="equal">
      <formula>"CAMPO"</formula>
    </cfRule>
  </conditionalFormatting>
  <dataValidations count="1">
    <dataValidation type="list" allowBlank="1" showInputMessage="1" showErrorMessage="1" sqref="E54:E57 E10:E12 E81:E93 E6:E7 E27 E30:E34 E37:E44 E47:E51 E60:E68 E71:E78 E21:E24 E15:E18" xr:uid="{D657A1CD-4CF9-4FBF-B177-3E89E984BEF7}">
      <formula1>"DC,CAMPO, RF"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A7AE8-7A25-4D84-9581-85012CFB6002}">
  <dimension ref="B2:AI97"/>
  <sheetViews>
    <sheetView topLeftCell="A31" zoomScale="73" zoomScaleNormal="73" workbookViewId="0">
      <selection activeCell="U33" sqref="U33:W33"/>
    </sheetView>
  </sheetViews>
  <sheetFormatPr baseColWidth="10" defaultRowHeight="15" x14ac:dyDescent="0.25"/>
  <cols>
    <col min="2" max="2" width="7.42578125" customWidth="1"/>
    <col min="3" max="3" width="15.42578125" customWidth="1"/>
    <col min="4" max="4" width="47.28515625" customWidth="1"/>
    <col min="5" max="5" width="11.28515625" bestFit="1" customWidth="1"/>
    <col min="6" max="6" width="5.5703125" customWidth="1"/>
    <col min="7" max="7" width="5.85546875" customWidth="1"/>
    <col min="8" max="8" width="6" customWidth="1"/>
    <col min="16" max="16" width="58" customWidth="1"/>
    <col min="28" max="28" width="48.140625" customWidth="1"/>
  </cols>
  <sheetData>
    <row r="2" spans="2:35" x14ac:dyDescent="0.25">
      <c r="B2" s="135" t="s">
        <v>131</v>
      </c>
      <c r="C2" s="135"/>
      <c r="D2" s="135"/>
      <c r="E2" s="135"/>
      <c r="F2" s="135"/>
      <c r="G2" s="135"/>
      <c r="H2" s="135"/>
      <c r="I2" s="135"/>
      <c r="J2" s="135"/>
      <c r="K2" s="135"/>
      <c r="N2" s="135" t="s">
        <v>165</v>
      </c>
      <c r="O2" s="135"/>
      <c r="P2" s="135"/>
      <c r="Q2" s="135"/>
      <c r="R2" s="135"/>
      <c r="S2" s="135"/>
      <c r="T2" s="135"/>
      <c r="U2" s="135"/>
      <c r="V2" s="135"/>
      <c r="W2" s="135"/>
      <c r="Z2" s="135" t="s">
        <v>166</v>
      </c>
      <c r="AA2" s="135"/>
      <c r="AB2" s="135"/>
      <c r="AC2" s="135"/>
      <c r="AD2" s="135"/>
      <c r="AE2" s="135"/>
      <c r="AF2" s="135"/>
      <c r="AG2" s="135"/>
      <c r="AH2" s="135"/>
      <c r="AI2" s="135"/>
    </row>
    <row r="3" spans="2:35" ht="18" x14ac:dyDescent="0.25">
      <c r="B3" s="128" t="s">
        <v>0</v>
      </c>
      <c r="C3" s="128"/>
      <c r="D3" s="128"/>
      <c r="E3" s="14"/>
      <c r="F3" s="128" t="s">
        <v>1</v>
      </c>
      <c r="G3" s="128"/>
      <c r="H3" s="128"/>
      <c r="I3" s="128" t="s">
        <v>2</v>
      </c>
      <c r="J3" s="128"/>
      <c r="K3" s="128"/>
      <c r="N3" s="128" t="s">
        <v>0</v>
      </c>
      <c r="O3" s="128"/>
      <c r="P3" s="128"/>
      <c r="Q3" s="14"/>
      <c r="R3" s="128" t="s">
        <v>1</v>
      </c>
      <c r="S3" s="128"/>
      <c r="T3" s="128"/>
      <c r="U3" s="128" t="s">
        <v>2</v>
      </c>
      <c r="V3" s="128"/>
      <c r="W3" s="128"/>
      <c r="Z3" s="128" t="s">
        <v>0</v>
      </c>
      <c r="AA3" s="128"/>
      <c r="AB3" s="128"/>
      <c r="AC3" s="14"/>
      <c r="AD3" s="128" t="s">
        <v>1</v>
      </c>
      <c r="AE3" s="128"/>
      <c r="AF3" s="128"/>
      <c r="AG3" s="128" t="s">
        <v>2</v>
      </c>
      <c r="AH3" s="128"/>
      <c r="AI3" s="128"/>
    </row>
    <row r="4" spans="2:35" ht="18" x14ac:dyDescent="0.25">
      <c r="B4" s="128"/>
      <c r="C4" s="128"/>
      <c r="D4" s="128"/>
      <c r="E4" s="15" t="s">
        <v>3</v>
      </c>
      <c r="F4" s="14" t="s">
        <v>4</v>
      </c>
      <c r="G4" s="14" t="s">
        <v>5</v>
      </c>
      <c r="H4" s="14" t="s">
        <v>6</v>
      </c>
      <c r="I4" s="128"/>
      <c r="J4" s="128"/>
      <c r="K4" s="128"/>
      <c r="N4" s="128"/>
      <c r="O4" s="128"/>
      <c r="P4" s="128"/>
      <c r="Q4" s="15" t="s">
        <v>3</v>
      </c>
      <c r="R4" s="14" t="s">
        <v>4</v>
      </c>
      <c r="S4" s="14" t="s">
        <v>5</v>
      </c>
      <c r="T4" s="14" t="s">
        <v>6</v>
      </c>
      <c r="U4" s="128"/>
      <c r="V4" s="128"/>
      <c r="W4" s="128"/>
      <c r="Z4" s="128"/>
      <c r="AA4" s="128"/>
      <c r="AB4" s="128"/>
      <c r="AC4" s="15" t="s">
        <v>3</v>
      </c>
      <c r="AD4" s="14" t="s">
        <v>4</v>
      </c>
      <c r="AE4" s="14" t="s">
        <v>5</v>
      </c>
      <c r="AF4" s="14" t="s">
        <v>6</v>
      </c>
      <c r="AG4" s="128"/>
      <c r="AH4" s="128"/>
      <c r="AI4" s="128"/>
    </row>
    <row r="5" spans="2:35" ht="53.25" customHeight="1" x14ac:dyDescent="0.25">
      <c r="B5" s="1" t="s">
        <v>7</v>
      </c>
      <c r="C5" s="93" t="s">
        <v>8</v>
      </c>
      <c r="D5" s="93"/>
      <c r="E5" s="2" t="s">
        <v>9</v>
      </c>
      <c r="F5" s="3" t="s">
        <v>10</v>
      </c>
      <c r="G5" s="3"/>
      <c r="H5" s="3"/>
      <c r="I5" s="130"/>
      <c r="J5" s="130"/>
      <c r="K5" s="130"/>
      <c r="N5" s="1" t="s">
        <v>7</v>
      </c>
      <c r="O5" s="93" t="s">
        <v>8</v>
      </c>
      <c r="P5" s="93"/>
      <c r="Q5" s="2" t="s">
        <v>9</v>
      </c>
      <c r="R5" s="3" t="s">
        <v>10</v>
      </c>
      <c r="S5" s="3"/>
      <c r="T5" s="3"/>
      <c r="U5" s="130"/>
      <c r="V5" s="130"/>
      <c r="W5" s="130"/>
      <c r="Z5" s="1" t="s">
        <v>7</v>
      </c>
      <c r="AA5" s="93" t="s">
        <v>8</v>
      </c>
      <c r="AB5" s="93"/>
      <c r="AC5" s="2" t="s">
        <v>9</v>
      </c>
      <c r="AD5" s="3" t="s">
        <v>10</v>
      </c>
      <c r="AE5" s="3"/>
      <c r="AF5" s="3"/>
      <c r="AG5" s="130"/>
      <c r="AH5" s="130"/>
      <c r="AI5" s="130"/>
    </row>
    <row r="6" spans="2:35" ht="33.75" customHeight="1" x14ac:dyDescent="0.25">
      <c r="B6" s="1" t="s">
        <v>11</v>
      </c>
      <c r="C6" s="93" t="s">
        <v>12</v>
      </c>
      <c r="D6" s="93"/>
      <c r="E6" s="2" t="s">
        <v>9</v>
      </c>
      <c r="F6" s="3" t="s">
        <v>10</v>
      </c>
      <c r="G6" s="3"/>
      <c r="H6" s="3"/>
      <c r="I6" s="130"/>
      <c r="J6" s="130"/>
      <c r="K6" s="130"/>
      <c r="N6" s="1" t="s">
        <v>11</v>
      </c>
      <c r="O6" s="93" t="s">
        <v>12</v>
      </c>
      <c r="P6" s="93"/>
      <c r="Q6" s="2" t="s">
        <v>9</v>
      </c>
      <c r="R6" s="3" t="s">
        <v>10</v>
      </c>
      <c r="S6" s="3"/>
      <c r="T6" s="3"/>
      <c r="U6" s="130"/>
      <c r="V6" s="130"/>
      <c r="W6" s="130"/>
      <c r="Z6" s="1" t="s">
        <v>11</v>
      </c>
      <c r="AA6" s="93" t="s">
        <v>12</v>
      </c>
      <c r="AB6" s="93"/>
      <c r="AC6" s="2" t="s">
        <v>9</v>
      </c>
      <c r="AD6" s="3" t="s">
        <v>10</v>
      </c>
      <c r="AE6" s="3"/>
      <c r="AF6" s="3"/>
      <c r="AG6" s="130"/>
      <c r="AH6" s="130"/>
      <c r="AI6" s="130"/>
    </row>
    <row r="7" spans="2:35" ht="36" customHeight="1" x14ac:dyDescent="0.25">
      <c r="B7" s="1" t="s">
        <v>13</v>
      </c>
      <c r="C7" s="93" t="s">
        <v>14</v>
      </c>
      <c r="D7" s="93"/>
      <c r="E7" s="2" t="s">
        <v>9</v>
      </c>
      <c r="F7" s="3" t="s">
        <v>10</v>
      </c>
      <c r="G7" s="3"/>
      <c r="H7" s="3"/>
      <c r="I7" s="130"/>
      <c r="J7" s="130"/>
      <c r="K7" s="130"/>
      <c r="N7" s="1" t="s">
        <v>13</v>
      </c>
      <c r="O7" s="93" t="s">
        <v>14</v>
      </c>
      <c r="P7" s="93"/>
      <c r="Q7" s="2" t="s">
        <v>9</v>
      </c>
      <c r="R7" s="3" t="s">
        <v>10</v>
      </c>
      <c r="S7" s="3"/>
      <c r="T7" s="3"/>
      <c r="U7" s="130"/>
      <c r="V7" s="130"/>
      <c r="W7" s="130"/>
      <c r="Z7" s="1" t="s">
        <v>13</v>
      </c>
      <c r="AA7" s="93" t="s">
        <v>14</v>
      </c>
      <c r="AB7" s="93"/>
      <c r="AC7" s="2" t="s">
        <v>9</v>
      </c>
      <c r="AD7" s="3" t="s">
        <v>10</v>
      </c>
      <c r="AE7" s="3"/>
      <c r="AF7" s="3"/>
      <c r="AG7" s="130"/>
      <c r="AH7" s="130"/>
      <c r="AI7" s="130"/>
    </row>
    <row r="8" spans="2:35" ht="18" x14ac:dyDescent="0.25">
      <c r="B8" s="128" t="s">
        <v>15</v>
      </c>
      <c r="C8" s="128"/>
      <c r="D8" s="128"/>
      <c r="E8" s="14"/>
      <c r="F8" s="128" t="s">
        <v>1</v>
      </c>
      <c r="G8" s="128"/>
      <c r="H8" s="128"/>
      <c r="I8" s="128" t="s">
        <v>2</v>
      </c>
      <c r="J8" s="128"/>
      <c r="K8" s="128"/>
      <c r="N8" s="128" t="s">
        <v>15</v>
      </c>
      <c r="O8" s="128"/>
      <c r="P8" s="128"/>
      <c r="Q8" s="14"/>
      <c r="R8" s="128" t="s">
        <v>1</v>
      </c>
      <c r="S8" s="128"/>
      <c r="T8" s="128"/>
      <c r="U8" s="128" t="s">
        <v>2</v>
      </c>
      <c r="V8" s="128"/>
      <c r="W8" s="128"/>
      <c r="Z8" s="128" t="s">
        <v>15</v>
      </c>
      <c r="AA8" s="128"/>
      <c r="AB8" s="128"/>
      <c r="AC8" s="14"/>
      <c r="AD8" s="128" t="s">
        <v>1</v>
      </c>
      <c r="AE8" s="128"/>
      <c r="AF8" s="128"/>
      <c r="AG8" s="128" t="s">
        <v>2</v>
      </c>
      <c r="AH8" s="128"/>
      <c r="AI8" s="128"/>
    </row>
    <row r="9" spans="2:35" ht="18" x14ac:dyDescent="0.25">
      <c r="B9" s="128"/>
      <c r="C9" s="128"/>
      <c r="D9" s="128"/>
      <c r="E9" s="14"/>
      <c r="F9" s="14" t="s">
        <v>4</v>
      </c>
      <c r="G9" s="14" t="s">
        <v>5</v>
      </c>
      <c r="H9" s="14" t="s">
        <v>6</v>
      </c>
      <c r="I9" s="128"/>
      <c r="J9" s="128"/>
      <c r="K9" s="128"/>
      <c r="N9" s="128"/>
      <c r="O9" s="128"/>
      <c r="P9" s="128"/>
      <c r="Q9" s="14"/>
      <c r="R9" s="14" t="s">
        <v>4</v>
      </c>
      <c r="S9" s="14" t="s">
        <v>5</v>
      </c>
      <c r="T9" s="14" t="s">
        <v>6</v>
      </c>
      <c r="U9" s="128"/>
      <c r="V9" s="128"/>
      <c r="W9" s="128"/>
      <c r="Z9" s="128"/>
      <c r="AA9" s="128"/>
      <c r="AB9" s="128"/>
      <c r="AC9" s="14"/>
      <c r="AD9" s="14" t="s">
        <v>4</v>
      </c>
      <c r="AE9" s="14" t="s">
        <v>5</v>
      </c>
      <c r="AF9" s="14" t="s">
        <v>6</v>
      </c>
      <c r="AG9" s="128"/>
      <c r="AH9" s="128"/>
      <c r="AI9" s="128"/>
    </row>
    <row r="10" spans="2:35" ht="62.25" customHeight="1" x14ac:dyDescent="0.25">
      <c r="B10" s="1" t="s">
        <v>16</v>
      </c>
      <c r="C10" s="93" t="s">
        <v>17</v>
      </c>
      <c r="D10" s="93"/>
      <c r="E10" s="2" t="s">
        <v>9</v>
      </c>
      <c r="F10" s="3" t="s">
        <v>10</v>
      </c>
      <c r="G10" s="3"/>
      <c r="H10" s="3"/>
      <c r="I10" s="130"/>
      <c r="J10" s="130"/>
      <c r="K10" s="130"/>
      <c r="N10" s="1" t="s">
        <v>16</v>
      </c>
      <c r="O10" s="93" t="s">
        <v>17</v>
      </c>
      <c r="P10" s="93"/>
      <c r="Q10" s="2" t="s">
        <v>9</v>
      </c>
      <c r="R10" s="3" t="s">
        <v>10</v>
      </c>
      <c r="S10" s="3"/>
      <c r="T10" s="3"/>
      <c r="U10" s="130"/>
      <c r="V10" s="130"/>
      <c r="W10" s="130"/>
      <c r="Z10" s="1" t="s">
        <v>16</v>
      </c>
      <c r="AA10" s="93" t="s">
        <v>17</v>
      </c>
      <c r="AB10" s="93"/>
      <c r="AC10" s="2" t="s">
        <v>9</v>
      </c>
      <c r="AD10" s="3" t="s">
        <v>10</v>
      </c>
      <c r="AE10" s="3"/>
      <c r="AF10" s="3"/>
      <c r="AG10" s="130"/>
      <c r="AH10" s="130"/>
      <c r="AI10" s="130"/>
    </row>
    <row r="11" spans="2:35" ht="42.75" customHeight="1" x14ac:dyDescent="0.25">
      <c r="B11" s="1" t="s">
        <v>18</v>
      </c>
      <c r="C11" s="93" t="s">
        <v>19</v>
      </c>
      <c r="D11" s="93"/>
      <c r="E11" s="2" t="s">
        <v>9</v>
      </c>
      <c r="F11" s="3" t="s">
        <v>10</v>
      </c>
      <c r="G11" s="3"/>
      <c r="H11" s="3"/>
      <c r="I11" s="130"/>
      <c r="J11" s="130"/>
      <c r="K11" s="130"/>
      <c r="N11" s="1" t="s">
        <v>18</v>
      </c>
      <c r="O11" s="93" t="s">
        <v>19</v>
      </c>
      <c r="P11" s="93"/>
      <c r="Q11" s="2" t="s">
        <v>9</v>
      </c>
      <c r="R11" s="3" t="s">
        <v>10</v>
      </c>
      <c r="S11" s="3"/>
      <c r="T11" s="3"/>
      <c r="U11" s="130"/>
      <c r="V11" s="130"/>
      <c r="W11" s="130"/>
      <c r="Z11" s="1" t="s">
        <v>18</v>
      </c>
      <c r="AA11" s="93" t="s">
        <v>19</v>
      </c>
      <c r="AB11" s="93"/>
      <c r="AC11" s="2" t="s">
        <v>9</v>
      </c>
      <c r="AD11" s="3" t="s">
        <v>10</v>
      </c>
      <c r="AE11" s="3"/>
      <c r="AF11" s="3"/>
      <c r="AG11" s="130"/>
      <c r="AH11" s="130"/>
      <c r="AI11" s="130"/>
    </row>
    <row r="12" spans="2:35" ht="31.5" customHeight="1" x14ac:dyDescent="0.25">
      <c r="B12" s="1" t="s">
        <v>20</v>
      </c>
      <c r="C12" s="93" t="s">
        <v>21</v>
      </c>
      <c r="D12" s="93"/>
      <c r="E12" s="2" t="s">
        <v>9</v>
      </c>
      <c r="F12" s="3" t="s">
        <v>10</v>
      </c>
      <c r="G12" s="3"/>
      <c r="H12" s="3"/>
      <c r="I12" s="130"/>
      <c r="J12" s="130"/>
      <c r="K12" s="130"/>
      <c r="N12" s="1" t="s">
        <v>20</v>
      </c>
      <c r="O12" s="93" t="s">
        <v>21</v>
      </c>
      <c r="P12" s="93"/>
      <c r="Q12" s="2" t="s">
        <v>9</v>
      </c>
      <c r="R12" s="3" t="s">
        <v>10</v>
      </c>
      <c r="S12" s="3"/>
      <c r="T12" s="3"/>
      <c r="U12" s="130"/>
      <c r="V12" s="130"/>
      <c r="W12" s="130"/>
      <c r="Z12" s="1" t="s">
        <v>20</v>
      </c>
      <c r="AA12" s="93" t="s">
        <v>21</v>
      </c>
      <c r="AB12" s="93"/>
      <c r="AC12" s="2" t="s">
        <v>9</v>
      </c>
      <c r="AD12" s="3" t="s">
        <v>10</v>
      </c>
      <c r="AE12" s="3"/>
      <c r="AF12" s="3"/>
      <c r="AG12" s="130"/>
      <c r="AH12" s="130"/>
      <c r="AI12" s="130"/>
    </row>
    <row r="13" spans="2:35" ht="18" x14ac:dyDescent="0.25">
      <c r="B13" s="128" t="s">
        <v>133</v>
      </c>
      <c r="C13" s="128"/>
      <c r="D13" s="128"/>
      <c r="E13" s="14"/>
      <c r="F13" s="128" t="s">
        <v>1</v>
      </c>
      <c r="G13" s="128"/>
      <c r="H13" s="128"/>
      <c r="I13" s="128" t="s">
        <v>2</v>
      </c>
      <c r="J13" s="128"/>
      <c r="K13" s="128"/>
      <c r="N13" s="128" t="s">
        <v>133</v>
      </c>
      <c r="O13" s="128"/>
      <c r="P13" s="128"/>
      <c r="Q13" s="14"/>
      <c r="R13" s="128" t="s">
        <v>1</v>
      </c>
      <c r="S13" s="128"/>
      <c r="T13" s="128"/>
      <c r="U13" s="128" t="s">
        <v>2</v>
      </c>
      <c r="V13" s="128"/>
      <c r="W13" s="128"/>
      <c r="Z13" s="128" t="s">
        <v>133</v>
      </c>
      <c r="AA13" s="128"/>
      <c r="AB13" s="128"/>
      <c r="AC13" s="14"/>
      <c r="AD13" s="128" t="s">
        <v>1</v>
      </c>
      <c r="AE13" s="128"/>
      <c r="AF13" s="128"/>
      <c r="AG13" s="128" t="s">
        <v>2</v>
      </c>
      <c r="AH13" s="128"/>
      <c r="AI13" s="128"/>
    </row>
    <row r="14" spans="2:35" ht="18" x14ac:dyDescent="0.25">
      <c r="B14" s="128"/>
      <c r="C14" s="128"/>
      <c r="D14" s="128"/>
      <c r="E14" s="14"/>
      <c r="F14" s="14" t="s">
        <v>4</v>
      </c>
      <c r="G14" s="14" t="s">
        <v>5</v>
      </c>
      <c r="H14" s="14" t="s">
        <v>6</v>
      </c>
      <c r="I14" s="128"/>
      <c r="J14" s="128"/>
      <c r="K14" s="128"/>
      <c r="N14" s="128"/>
      <c r="O14" s="128"/>
      <c r="P14" s="128"/>
      <c r="Q14" s="14"/>
      <c r="R14" s="14" t="s">
        <v>4</v>
      </c>
      <c r="S14" s="14" t="s">
        <v>5</v>
      </c>
      <c r="T14" s="14" t="s">
        <v>6</v>
      </c>
      <c r="U14" s="128"/>
      <c r="V14" s="128"/>
      <c r="W14" s="128"/>
      <c r="Z14" s="128"/>
      <c r="AA14" s="128"/>
      <c r="AB14" s="128"/>
      <c r="AC14" s="14"/>
      <c r="AD14" s="14" t="s">
        <v>4</v>
      </c>
      <c r="AE14" s="14" t="s">
        <v>5</v>
      </c>
      <c r="AF14" s="14" t="s">
        <v>6</v>
      </c>
      <c r="AG14" s="128"/>
      <c r="AH14" s="128"/>
      <c r="AI14" s="128"/>
    </row>
    <row r="15" spans="2:35" ht="66.75" customHeight="1" x14ac:dyDescent="0.25">
      <c r="B15" s="1" t="s">
        <v>134</v>
      </c>
      <c r="C15" s="93" t="s">
        <v>23</v>
      </c>
      <c r="D15" s="93"/>
      <c r="E15" s="2" t="s">
        <v>9</v>
      </c>
      <c r="F15" s="3" t="s">
        <v>10</v>
      </c>
      <c r="G15" s="3"/>
      <c r="H15" s="3"/>
      <c r="I15" s="130"/>
      <c r="J15" s="130"/>
      <c r="K15" s="130"/>
      <c r="N15" s="1" t="s">
        <v>134</v>
      </c>
      <c r="O15" s="93" t="s">
        <v>23</v>
      </c>
      <c r="P15" s="93"/>
      <c r="Q15" s="2" t="s">
        <v>9</v>
      </c>
      <c r="R15" s="3" t="s">
        <v>10</v>
      </c>
      <c r="S15" s="3"/>
      <c r="T15" s="3"/>
      <c r="U15" s="130"/>
      <c r="V15" s="130"/>
      <c r="W15" s="130"/>
      <c r="Z15" s="1" t="s">
        <v>134</v>
      </c>
      <c r="AA15" s="93" t="s">
        <v>23</v>
      </c>
      <c r="AB15" s="93"/>
      <c r="AC15" s="2" t="s">
        <v>9</v>
      </c>
      <c r="AD15" s="3" t="s">
        <v>10</v>
      </c>
      <c r="AE15" s="3"/>
      <c r="AF15" s="3"/>
      <c r="AG15" s="130"/>
      <c r="AH15" s="130"/>
      <c r="AI15" s="130"/>
    </row>
    <row r="16" spans="2:35" ht="59.25" customHeight="1" x14ac:dyDescent="0.25">
      <c r="B16" s="1" t="s">
        <v>135</v>
      </c>
      <c r="C16" s="93" t="s">
        <v>25</v>
      </c>
      <c r="D16" s="93"/>
      <c r="E16" s="2" t="s">
        <v>9</v>
      </c>
      <c r="F16" s="3" t="s">
        <v>10</v>
      </c>
      <c r="G16" s="3"/>
      <c r="H16" s="3"/>
      <c r="I16" s="130"/>
      <c r="J16" s="130"/>
      <c r="K16" s="130"/>
      <c r="N16" s="1" t="s">
        <v>135</v>
      </c>
      <c r="O16" s="93" t="s">
        <v>25</v>
      </c>
      <c r="P16" s="93"/>
      <c r="Q16" s="2" t="s">
        <v>9</v>
      </c>
      <c r="R16" s="3" t="s">
        <v>10</v>
      </c>
      <c r="S16" s="3"/>
      <c r="T16" s="3"/>
      <c r="U16" s="130"/>
      <c r="V16" s="130"/>
      <c r="W16" s="130"/>
      <c r="Z16" s="1" t="s">
        <v>135</v>
      </c>
      <c r="AA16" s="93" t="s">
        <v>25</v>
      </c>
      <c r="AB16" s="93"/>
      <c r="AC16" s="2" t="s">
        <v>9</v>
      </c>
      <c r="AD16" s="3" t="s">
        <v>10</v>
      </c>
      <c r="AE16" s="3"/>
      <c r="AF16" s="3"/>
      <c r="AG16" s="130"/>
      <c r="AH16" s="130"/>
      <c r="AI16" s="130"/>
    </row>
    <row r="17" spans="2:35" ht="42.75" customHeight="1" x14ac:dyDescent="0.25">
      <c r="B17" s="1" t="s">
        <v>136</v>
      </c>
      <c r="C17" s="93" t="s">
        <v>27</v>
      </c>
      <c r="D17" s="93"/>
      <c r="E17" s="2" t="s">
        <v>9</v>
      </c>
      <c r="F17" s="3" t="s">
        <v>10</v>
      </c>
      <c r="G17" s="3"/>
      <c r="H17" s="3"/>
      <c r="I17" s="130"/>
      <c r="J17" s="130"/>
      <c r="K17" s="130"/>
      <c r="N17" s="1" t="s">
        <v>136</v>
      </c>
      <c r="O17" s="93" t="s">
        <v>27</v>
      </c>
      <c r="P17" s="93"/>
      <c r="Q17" s="2" t="s">
        <v>9</v>
      </c>
      <c r="R17" s="3"/>
      <c r="S17" s="3" t="s">
        <v>10</v>
      </c>
      <c r="T17" s="3"/>
      <c r="U17" s="147" t="s">
        <v>167</v>
      </c>
      <c r="V17" s="147"/>
      <c r="W17" s="147"/>
      <c r="Z17" s="1" t="s">
        <v>136</v>
      </c>
      <c r="AA17" s="93" t="s">
        <v>27</v>
      </c>
      <c r="AB17" s="93"/>
      <c r="AC17" s="2" t="s">
        <v>9</v>
      </c>
      <c r="AD17" s="3" t="s">
        <v>10</v>
      </c>
      <c r="AE17" s="3"/>
      <c r="AF17" s="3"/>
      <c r="AG17" s="130"/>
      <c r="AH17" s="130"/>
      <c r="AI17" s="130"/>
    </row>
    <row r="18" spans="2:35" ht="29.25" customHeight="1" x14ac:dyDescent="0.25">
      <c r="B18" s="1" t="s">
        <v>137</v>
      </c>
      <c r="C18" s="105" t="s">
        <v>29</v>
      </c>
      <c r="D18" s="131"/>
      <c r="E18" s="2" t="s">
        <v>9</v>
      </c>
      <c r="F18" s="3" t="s">
        <v>10</v>
      </c>
      <c r="G18" s="3"/>
      <c r="H18" s="3"/>
      <c r="I18" s="132"/>
      <c r="J18" s="133"/>
      <c r="K18" s="134"/>
      <c r="N18" s="1" t="s">
        <v>137</v>
      </c>
      <c r="O18" s="105" t="s">
        <v>29</v>
      </c>
      <c r="P18" s="131"/>
      <c r="Q18" s="2" t="s">
        <v>9</v>
      </c>
      <c r="R18" s="3" t="s">
        <v>10</v>
      </c>
      <c r="S18" s="3"/>
      <c r="T18" s="3"/>
      <c r="U18" s="132"/>
      <c r="V18" s="133"/>
      <c r="W18" s="134"/>
      <c r="Z18" s="1" t="s">
        <v>137</v>
      </c>
      <c r="AA18" s="105" t="s">
        <v>29</v>
      </c>
      <c r="AB18" s="131"/>
      <c r="AC18" s="2" t="s">
        <v>9</v>
      </c>
      <c r="AD18" s="3" t="s">
        <v>10</v>
      </c>
      <c r="AE18" s="3"/>
      <c r="AF18" s="3"/>
      <c r="AG18" s="132"/>
      <c r="AH18" s="133"/>
      <c r="AI18" s="134"/>
    </row>
    <row r="19" spans="2:35" ht="18" x14ac:dyDescent="0.25">
      <c r="B19" s="128" t="s">
        <v>138</v>
      </c>
      <c r="C19" s="128"/>
      <c r="D19" s="128"/>
      <c r="E19" s="14"/>
      <c r="F19" s="128" t="s">
        <v>1</v>
      </c>
      <c r="G19" s="128"/>
      <c r="H19" s="128"/>
      <c r="I19" s="128" t="s">
        <v>2</v>
      </c>
      <c r="J19" s="128"/>
      <c r="K19" s="128"/>
      <c r="N19" s="128" t="s">
        <v>138</v>
      </c>
      <c r="O19" s="128"/>
      <c r="P19" s="128"/>
      <c r="Q19" s="14"/>
      <c r="R19" s="128" t="s">
        <v>1</v>
      </c>
      <c r="S19" s="128"/>
      <c r="T19" s="128"/>
      <c r="U19" s="128" t="s">
        <v>2</v>
      </c>
      <c r="V19" s="128"/>
      <c r="W19" s="128"/>
      <c r="Z19" s="128" t="s">
        <v>138</v>
      </c>
      <c r="AA19" s="128"/>
      <c r="AB19" s="128"/>
      <c r="AC19" s="14"/>
      <c r="AD19" s="128" t="s">
        <v>1</v>
      </c>
      <c r="AE19" s="128"/>
      <c r="AF19" s="128"/>
      <c r="AG19" s="128" t="s">
        <v>2</v>
      </c>
      <c r="AH19" s="128"/>
      <c r="AI19" s="128"/>
    </row>
    <row r="20" spans="2:35" ht="18" x14ac:dyDescent="0.25">
      <c r="B20" s="128"/>
      <c r="C20" s="128"/>
      <c r="D20" s="128"/>
      <c r="E20" s="14"/>
      <c r="F20" s="14" t="s">
        <v>4</v>
      </c>
      <c r="G20" s="14" t="s">
        <v>5</v>
      </c>
      <c r="H20" s="14" t="s">
        <v>6</v>
      </c>
      <c r="I20" s="128"/>
      <c r="J20" s="128"/>
      <c r="K20" s="128"/>
      <c r="N20" s="128"/>
      <c r="O20" s="128"/>
      <c r="P20" s="128"/>
      <c r="Q20" s="14"/>
      <c r="R20" s="14" t="s">
        <v>4</v>
      </c>
      <c r="S20" s="14" t="s">
        <v>5</v>
      </c>
      <c r="T20" s="14" t="s">
        <v>6</v>
      </c>
      <c r="U20" s="128"/>
      <c r="V20" s="128"/>
      <c r="W20" s="128"/>
      <c r="Z20" s="128"/>
      <c r="AA20" s="128"/>
      <c r="AB20" s="128"/>
      <c r="AC20" s="14"/>
      <c r="AD20" s="14" t="s">
        <v>4</v>
      </c>
      <c r="AE20" s="14" t="s">
        <v>5</v>
      </c>
      <c r="AF20" s="14" t="s">
        <v>6</v>
      </c>
      <c r="AG20" s="128"/>
      <c r="AH20" s="128"/>
      <c r="AI20" s="128"/>
    </row>
    <row r="21" spans="2:35" ht="63.75" customHeight="1" x14ac:dyDescent="0.25">
      <c r="B21" s="1" t="s">
        <v>22</v>
      </c>
      <c r="C21" s="93" t="s">
        <v>30</v>
      </c>
      <c r="D21" s="93"/>
      <c r="E21" s="2" t="s">
        <v>9</v>
      </c>
      <c r="F21" s="3" t="s">
        <v>10</v>
      </c>
      <c r="G21" s="3"/>
      <c r="H21" s="3"/>
      <c r="I21" s="130"/>
      <c r="J21" s="130"/>
      <c r="K21" s="130"/>
      <c r="N21" s="1" t="s">
        <v>22</v>
      </c>
      <c r="O21" s="93" t="s">
        <v>30</v>
      </c>
      <c r="P21" s="93"/>
      <c r="Q21" s="2" t="s">
        <v>9</v>
      </c>
      <c r="R21" s="3" t="s">
        <v>10</v>
      </c>
      <c r="S21" s="3"/>
      <c r="T21" s="3"/>
      <c r="U21" s="130"/>
      <c r="V21" s="130"/>
      <c r="W21" s="130"/>
      <c r="Z21" s="1" t="s">
        <v>22</v>
      </c>
      <c r="AA21" s="93" t="s">
        <v>30</v>
      </c>
      <c r="AB21" s="93"/>
      <c r="AC21" s="2" t="s">
        <v>9</v>
      </c>
      <c r="AD21" s="3" t="s">
        <v>10</v>
      </c>
      <c r="AE21" s="3"/>
      <c r="AF21" s="3"/>
      <c r="AG21" s="130"/>
      <c r="AH21" s="130"/>
      <c r="AI21" s="130"/>
    </row>
    <row r="22" spans="2:35" ht="60.75" customHeight="1" x14ac:dyDescent="0.25">
      <c r="B22" s="1" t="s">
        <v>24</v>
      </c>
      <c r="C22" s="93" t="s">
        <v>31</v>
      </c>
      <c r="D22" s="93"/>
      <c r="E22" s="2" t="s">
        <v>9</v>
      </c>
      <c r="F22" s="3" t="s">
        <v>10</v>
      </c>
      <c r="G22" s="3"/>
      <c r="H22" s="3"/>
      <c r="I22" s="130"/>
      <c r="J22" s="130"/>
      <c r="K22" s="130"/>
      <c r="N22" s="1" t="s">
        <v>24</v>
      </c>
      <c r="O22" s="93" t="s">
        <v>31</v>
      </c>
      <c r="P22" s="93"/>
      <c r="Q22" s="2" t="s">
        <v>9</v>
      </c>
      <c r="R22" s="3" t="s">
        <v>10</v>
      </c>
      <c r="S22" s="3"/>
      <c r="T22" s="3"/>
      <c r="U22" s="130"/>
      <c r="V22" s="130"/>
      <c r="W22" s="130"/>
      <c r="Z22" s="1" t="s">
        <v>24</v>
      </c>
      <c r="AA22" s="93" t="s">
        <v>31</v>
      </c>
      <c r="AB22" s="93"/>
      <c r="AC22" s="2" t="s">
        <v>9</v>
      </c>
      <c r="AD22" s="3" t="s">
        <v>10</v>
      </c>
      <c r="AE22" s="3"/>
      <c r="AF22" s="3"/>
      <c r="AG22" s="130"/>
      <c r="AH22" s="130"/>
      <c r="AI22" s="130"/>
    </row>
    <row r="23" spans="2:35" ht="41.25" customHeight="1" x14ac:dyDescent="0.25">
      <c r="B23" s="1" t="s">
        <v>26</v>
      </c>
      <c r="C23" s="93" t="s">
        <v>32</v>
      </c>
      <c r="D23" s="93"/>
      <c r="E23" s="2" t="s">
        <v>33</v>
      </c>
      <c r="F23" s="3" t="s">
        <v>10</v>
      </c>
      <c r="G23" s="3"/>
      <c r="H23" s="3"/>
      <c r="I23" s="130"/>
      <c r="J23" s="130"/>
      <c r="K23" s="130"/>
      <c r="N23" s="1" t="s">
        <v>26</v>
      </c>
      <c r="O23" s="93" t="s">
        <v>32</v>
      </c>
      <c r="P23" s="93"/>
      <c r="Q23" s="2" t="s">
        <v>33</v>
      </c>
      <c r="R23" s="3" t="s">
        <v>10</v>
      </c>
      <c r="S23" s="3"/>
      <c r="T23" s="3"/>
      <c r="U23" s="130"/>
      <c r="V23" s="130"/>
      <c r="W23" s="130"/>
      <c r="Z23" s="1" t="s">
        <v>26</v>
      </c>
      <c r="AA23" s="93" t="s">
        <v>32</v>
      </c>
      <c r="AB23" s="93"/>
      <c r="AC23" s="2" t="s">
        <v>33</v>
      </c>
      <c r="AD23" s="3" t="s">
        <v>10</v>
      </c>
      <c r="AE23" s="3"/>
      <c r="AF23" s="3"/>
      <c r="AG23" s="130"/>
      <c r="AH23" s="130"/>
      <c r="AI23" s="130"/>
    </row>
    <row r="24" spans="2:35" ht="35.25" customHeight="1" x14ac:dyDescent="0.25">
      <c r="B24" s="1" t="s">
        <v>28</v>
      </c>
      <c r="C24" s="93" t="s">
        <v>34</v>
      </c>
      <c r="D24" s="93"/>
      <c r="E24" s="2" t="s">
        <v>9</v>
      </c>
      <c r="F24" s="3" t="s">
        <v>10</v>
      </c>
      <c r="G24" s="3"/>
      <c r="H24" s="3"/>
      <c r="I24" s="130"/>
      <c r="J24" s="130"/>
      <c r="K24" s="130"/>
      <c r="N24" s="1" t="s">
        <v>28</v>
      </c>
      <c r="O24" s="93" t="s">
        <v>34</v>
      </c>
      <c r="P24" s="93"/>
      <c r="Q24" s="2" t="s">
        <v>9</v>
      </c>
      <c r="R24" s="3" t="s">
        <v>10</v>
      </c>
      <c r="S24" s="3"/>
      <c r="T24" s="3"/>
      <c r="U24" s="130"/>
      <c r="V24" s="130"/>
      <c r="W24" s="130"/>
      <c r="Z24" s="1" t="s">
        <v>28</v>
      </c>
      <c r="AA24" s="93" t="s">
        <v>34</v>
      </c>
      <c r="AB24" s="93"/>
      <c r="AC24" s="2" t="s">
        <v>9</v>
      </c>
      <c r="AD24" s="3" t="s">
        <v>10</v>
      </c>
      <c r="AE24" s="3"/>
      <c r="AF24" s="3"/>
      <c r="AG24" s="130"/>
      <c r="AH24" s="130"/>
      <c r="AI24" s="130"/>
    </row>
    <row r="25" spans="2:35" ht="18" x14ac:dyDescent="0.25">
      <c r="B25" s="128" t="s">
        <v>139</v>
      </c>
      <c r="C25" s="128"/>
      <c r="D25" s="128"/>
      <c r="E25" s="14"/>
      <c r="F25" s="128" t="s">
        <v>1</v>
      </c>
      <c r="G25" s="128"/>
      <c r="H25" s="128"/>
      <c r="I25" s="128" t="s">
        <v>2</v>
      </c>
      <c r="J25" s="128"/>
      <c r="K25" s="128"/>
      <c r="N25" s="128" t="s">
        <v>139</v>
      </c>
      <c r="O25" s="128"/>
      <c r="P25" s="128"/>
      <c r="Q25" s="14"/>
      <c r="R25" s="128" t="s">
        <v>1</v>
      </c>
      <c r="S25" s="128"/>
      <c r="T25" s="128"/>
      <c r="U25" s="128" t="s">
        <v>2</v>
      </c>
      <c r="V25" s="128"/>
      <c r="W25" s="128"/>
      <c r="Z25" s="128" t="s">
        <v>139</v>
      </c>
      <c r="AA25" s="128"/>
      <c r="AB25" s="128"/>
      <c r="AC25" s="14"/>
      <c r="AD25" s="128" t="s">
        <v>1</v>
      </c>
      <c r="AE25" s="128"/>
      <c r="AF25" s="128"/>
      <c r="AG25" s="128" t="s">
        <v>2</v>
      </c>
      <c r="AH25" s="128"/>
      <c r="AI25" s="128"/>
    </row>
    <row r="26" spans="2:35" ht="18" x14ac:dyDescent="0.25">
      <c r="B26" s="128"/>
      <c r="C26" s="128"/>
      <c r="D26" s="128"/>
      <c r="E26" s="14"/>
      <c r="F26" s="14" t="s">
        <v>4</v>
      </c>
      <c r="G26" s="14" t="s">
        <v>5</v>
      </c>
      <c r="H26" s="14" t="s">
        <v>6</v>
      </c>
      <c r="I26" s="128"/>
      <c r="J26" s="128"/>
      <c r="K26" s="128"/>
      <c r="N26" s="128"/>
      <c r="O26" s="128"/>
      <c r="P26" s="128"/>
      <c r="Q26" s="14"/>
      <c r="R26" s="14" t="s">
        <v>4</v>
      </c>
      <c r="S26" s="14" t="s">
        <v>5</v>
      </c>
      <c r="T26" s="14" t="s">
        <v>6</v>
      </c>
      <c r="U26" s="128"/>
      <c r="V26" s="128"/>
      <c r="W26" s="128"/>
      <c r="Z26" s="128"/>
      <c r="AA26" s="128"/>
      <c r="AB26" s="128"/>
      <c r="AC26" s="14"/>
      <c r="AD26" s="14" t="s">
        <v>4</v>
      </c>
      <c r="AE26" s="14" t="s">
        <v>5</v>
      </c>
      <c r="AF26" s="14" t="s">
        <v>6</v>
      </c>
      <c r="AG26" s="128"/>
      <c r="AH26" s="128"/>
      <c r="AI26" s="128"/>
    </row>
    <row r="27" spans="2:35" ht="43.5" customHeight="1" x14ac:dyDescent="0.25">
      <c r="B27" s="1" t="s">
        <v>140</v>
      </c>
      <c r="C27" s="93" t="s">
        <v>36</v>
      </c>
      <c r="D27" s="93"/>
      <c r="E27" s="2" t="s">
        <v>9</v>
      </c>
      <c r="F27" s="3" t="s">
        <v>10</v>
      </c>
      <c r="G27" s="3"/>
      <c r="H27" s="3"/>
      <c r="I27" s="130"/>
      <c r="J27" s="130"/>
      <c r="K27" s="130"/>
      <c r="N27" s="1" t="s">
        <v>140</v>
      </c>
      <c r="O27" s="93" t="s">
        <v>36</v>
      </c>
      <c r="P27" s="93"/>
      <c r="Q27" s="2" t="s">
        <v>9</v>
      </c>
      <c r="R27" s="3" t="s">
        <v>10</v>
      </c>
      <c r="S27" s="3"/>
      <c r="T27" s="3"/>
      <c r="U27" s="130"/>
      <c r="V27" s="130"/>
      <c r="W27" s="130"/>
      <c r="Z27" s="1" t="s">
        <v>140</v>
      </c>
      <c r="AA27" s="93" t="s">
        <v>36</v>
      </c>
      <c r="AB27" s="93"/>
      <c r="AC27" s="2" t="s">
        <v>9</v>
      </c>
      <c r="AD27" s="3" t="s">
        <v>10</v>
      </c>
      <c r="AE27" s="3"/>
      <c r="AF27" s="3"/>
      <c r="AG27" s="130"/>
      <c r="AH27" s="130"/>
      <c r="AI27" s="130"/>
    </row>
    <row r="28" spans="2:35" ht="18" x14ac:dyDescent="0.25">
      <c r="B28" s="128" t="s">
        <v>141</v>
      </c>
      <c r="C28" s="128"/>
      <c r="D28" s="128"/>
      <c r="E28" s="14"/>
      <c r="F28" s="128" t="s">
        <v>1</v>
      </c>
      <c r="G28" s="128"/>
      <c r="H28" s="128"/>
      <c r="I28" s="128" t="s">
        <v>2</v>
      </c>
      <c r="J28" s="128"/>
      <c r="K28" s="128"/>
      <c r="N28" s="128" t="s">
        <v>141</v>
      </c>
      <c r="O28" s="128"/>
      <c r="P28" s="128"/>
      <c r="Q28" s="14"/>
      <c r="R28" s="128" t="s">
        <v>1</v>
      </c>
      <c r="S28" s="128"/>
      <c r="T28" s="128"/>
      <c r="U28" s="128" t="s">
        <v>2</v>
      </c>
      <c r="V28" s="128"/>
      <c r="W28" s="128"/>
      <c r="Z28" s="128" t="s">
        <v>141</v>
      </c>
      <c r="AA28" s="128"/>
      <c r="AB28" s="128"/>
      <c r="AC28" s="14"/>
      <c r="AD28" s="128" t="s">
        <v>1</v>
      </c>
      <c r="AE28" s="128"/>
      <c r="AF28" s="128"/>
      <c r="AG28" s="128" t="s">
        <v>2</v>
      </c>
      <c r="AH28" s="128"/>
      <c r="AI28" s="128"/>
    </row>
    <row r="29" spans="2:35" ht="18" x14ac:dyDescent="0.25">
      <c r="B29" s="128"/>
      <c r="C29" s="128"/>
      <c r="D29" s="128"/>
      <c r="E29" s="14"/>
      <c r="F29" s="14" t="s">
        <v>4</v>
      </c>
      <c r="G29" s="14" t="s">
        <v>5</v>
      </c>
      <c r="H29" s="14" t="s">
        <v>6</v>
      </c>
      <c r="I29" s="128"/>
      <c r="J29" s="128"/>
      <c r="K29" s="128"/>
      <c r="N29" s="128"/>
      <c r="O29" s="128"/>
      <c r="P29" s="128"/>
      <c r="Q29" s="14"/>
      <c r="R29" s="14" t="s">
        <v>4</v>
      </c>
      <c r="S29" s="14" t="s">
        <v>5</v>
      </c>
      <c r="T29" s="14" t="s">
        <v>6</v>
      </c>
      <c r="U29" s="128"/>
      <c r="V29" s="128"/>
      <c r="W29" s="128"/>
      <c r="Z29" s="128"/>
      <c r="AA29" s="128"/>
      <c r="AB29" s="128"/>
      <c r="AC29" s="14"/>
      <c r="AD29" s="14" t="s">
        <v>4</v>
      </c>
      <c r="AE29" s="14" t="s">
        <v>5</v>
      </c>
      <c r="AF29" s="14" t="s">
        <v>6</v>
      </c>
      <c r="AG29" s="128"/>
      <c r="AH29" s="128"/>
      <c r="AI29" s="128"/>
    </row>
    <row r="30" spans="2:35" ht="54.75" customHeight="1" x14ac:dyDescent="0.25">
      <c r="B30" s="1" t="s">
        <v>35</v>
      </c>
      <c r="C30" s="93" t="s">
        <v>38</v>
      </c>
      <c r="D30" s="93"/>
      <c r="E30" s="2" t="s">
        <v>33</v>
      </c>
      <c r="F30" s="4" t="s">
        <v>10</v>
      </c>
      <c r="G30" s="4"/>
      <c r="H30" s="4"/>
      <c r="I30" s="139"/>
      <c r="J30" s="139"/>
      <c r="K30" s="139"/>
      <c r="N30" s="1" t="s">
        <v>35</v>
      </c>
      <c r="O30" s="93" t="s">
        <v>38</v>
      </c>
      <c r="P30" s="93"/>
      <c r="Q30" s="2" t="s">
        <v>33</v>
      </c>
      <c r="R30" s="4" t="s">
        <v>10</v>
      </c>
      <c r="S30" s="4"/>
      <c r="T30" s="4"/>
      <c r="U30" s="139"/>
      <c r="V30" s="139"/>
      <c r="W30" s="139"/>
      <c r="Z30" s="1" t="s">
        <v>35</v>
      </c>
      <c r="AA30" s="93" t="s">
        <v>38</v>
      </c>
      <c r="AB30" s="93"/>
      <c r="AC30" s="2" t="s">
        <v>33</v>
      </c>
      <c r="AD30" s="4" t="s">
        <v>10</v>
      </c>
      <c r="AE30" s="4"/>
      <c r="AF30" s="4"/>
      <c r="AG30" s="139"/>
      <c r="AH30" s="139"/>
      <c r="AI30" s="139"/>
    </row>
    <row r="31" spans="2:35" ht="55.5" customHeight="1" x14ac:dyDescent="0.25">
      <c r="B31" s="1" t="s">
        <v>142</v>
      </c>
      <c r="C31" s="93" t="s">
        <v>40</v>
      </c>
      <c r="D31" s="93"/>
      <c r="E31" s="2" t="s">
        <v>9</v>
      </c>
      <c r="F31" s="4" t="s">
        <v>10</v>
      </c>
      <c r="G31" s="4"/>
      <c r="H31" s="4"/>
      <c r="I31" s="144"/>
      <c r="J31" s="145"/>
      <c r="K31" s="146"/>
      <c r="N31" s="1" t="s">
        <v>142</v>
      </c>
      <c r="O31" s="93" t="s">
        <v>40</v>
      </c>
      <c r="P31" s="93"/>
      <c r="Q31" s="2" t="s">
        <v>9</v>
      </c>
      <c r="R31" s="4" t="s">
        <v>10</v>
      </c>
      <c r="S31" s="4"/>
      <c r="T31" s="4"/>
      <c r="U31" s="140"/>
      <c r="V31" s="141"/>
      <c r="W31" s="142"/>
      <c r="Z31" s="1" t="s">
        <v>142</v>
      </c>
      <c r="AA31" s="93" t="s">
        <v>40</v>
      </c>
      <c r="AB31" s="93"/>
      <c r="AC31" s="2" t="s">
        <v>9</v>
      </c>
      <c r="AD31" s="4" t="s">
        <v>10</v>
      </c>
      <c r="AE31" s="4"/>
      <c r="AF31" s="4"/>
      <c r="AG31" s="144"/>
      <c r="AH31" s="145"/>
      <c r="AI31" s="146"/>
    </row>
    <row r="32" spans="2:35" ht="33" customHeight="1" x14ac:dyDescent="0.25">
      <c r="B32" s="1" t="s">
        <v>143</v>
      </c>
      <c r="C32" s="129" t="s">
        <v>42</v>
      </c>
      <c r="D32" s="129"/>
      <c r="E32" s="2" t="s">
        <v>33</v>
      </c>
      <c r="F32" s="5" t="s">
        <v>10</v>
      </c>
      <c r="G32" s="5"/>
      <c r="H32" s="6"/>
      <c r="I32" s="123"/>
      <c r="J32" s="123"/>
      <c r="K32" s="123"/>
      <c r="N32" s="1" t="s">
        <v>143</v>
      </c>
      <c r="O32" s="129" t="s">
        <v>42</v>
      </c>
      <c r="P32" s="129"/>
      <c r="Q32" s="2" t="s">
        <v>33</v>
      </c>
      <c r="R32" s="5" t="s">
        <v>10</v>
      </c>
      <c r="S32" s="5"/>
      <c r="T32" s="53"/>
      <c r="U32" s="143"/>
      <c r="V32" s="143"/>
      <c r="W32" s="143"/>
      <c r="Z32" s="1" t="s">
        <v>143</v>
      </c>
      <c r="AA32" s="129" t="s">
        <v>42</v>
      </c>
      <c r="AB32" s="129"/>
      <c r="AC32" s="2" t="s">
        <v>33</v>
      </c>
      <c r="AD32" s="5"/>
      <c r="AE32" s="5" t="s">
        <v>10</v>
      </c>
      <c r="AF32" s="6"/>
      <c r="AG32" s="136" t="s">
        <v>170</v>
      </c>
      <c r="AH32" s="136"/>
      <c r="AI32" s="136"/>
    </row>
    <row r="33" spans="2:35" ht="50.25" customHeight="1" x14ac:dyDescent="0.25">
      <c r="B33" s="1" t="s">
        <v>144</v>
      </c>
      <c r="C33" s="129" t="s">
        <v>44</v>
      </c>
      <c r="D33" s="129"/>
      <c r="E33" s="2" t="s">
        <v>45</v>
      </c>
      <c r="F33" s="5" t="s">
        <v>10</v>
      </c>
      <c r="G33" s="5"/>
      <c r="H33" s="6"/>
      <c r="I33" s="123"/>
      <c r="J33" s="123"/>
      <c r="K33" s="123"/>
      <c r="N33" s="1" t="s">
        <v>144</v>
      </c>
      <c r="O33" s="129" t="s">
        <v>44</v>
      </c>
      <c r="P33" s="129"/>
      <c r="Q33" s="2" t="s">
        <v>45</v>
      </c>
      <c r="R33" s="5" t="s">
        <v>10</v>
      </c>
      <c r="S33" s="5"/>
      <c r="T33" s="6"/>
      <c r="U33" s="138"/>
      <c r="V33" s="138"/>
      <c r="W33" s="138"/>
      <c r="Z33" s="1" t="s">
        <v>144</v>
      </c>
      <c r="AA33" s="129" t="s">
        <v>44</v>
      </c>
      <c r="AB33" s="129"/>
      <c r="AC33" s="2" t="s">
        <v>45</v>
      </c>
      <c r="AD33" s="5" t="s">
        <v>10</v>
      </c>
      <c r="AE33" s="5"/>
      <c r="AF33" s="6"/>
      <c r="AG33" s="123"/>
      <c r="AH33" s="123"/>
      <c r="AI33" s="123"/>
    </row>
    <row r="34" spans="2:35" ht="25.5" customHeight="1" x14ac:dyDescent="0.25">
      <c r="B34" s="1" t="s">
        <v>145</v>
      </c>
      <c r="C34" s="129" t="s">
        <v>47</v>
      </c>
      <c r="D34" s="129"/>
      <c r="E34" s="2" t="s">
        <v>33</v>
      </c>
      <c r="F34" s="5" t="s">
        <v>10</v>
      </c>
      <c r="G34" s="5"/>
      <c r="H34" s="6"/>
      <c r="I34" s="123"/>
      <c r="J34" s="123"/>
      <c r="K34" s="123"/>
      <c r="N34" s="1" t="s">
        <v>145</v>
      </c>
      <c r="O34" s="129" t="s">
        <v>47</v>
      </c>
      <c r="P34" s="129"/>
      <c r="Q34" s="2" t="s">
        <v>33</v>
      </c>
      <c r="R34" s="5" t="s">
        <v>10</v>
      </c>
      <c r="S34" s="5"/>
      <c r="T34" s="6"/>
      <c r="U34" s="123"/>
      <c r="V34" s="123"/>
      <c r="W34" s="123"/>
      <c r="Z34" s="1" t="s">
        <v>145</v>
      </c>
      <c r="AA34" s="129" t="s">
        <v>47</v>
      </c>
      <c r="AB34" s="129"/>
      <c r="AC34" s="2" t="s">
        <v>33</v>
      </c>
      <c r="AD34" s="5"/>
      <c r="AE34" s="5" t="s">
        <v>10</v>
      </c>
      <c r="AF34" s="6"/>
      <c r="AG34" s="123"/>
      <c r="AH34" s="123"/>
      <c r="AI34" s="123"/>
    </row>
    <row r="35" spans="2:35" ht="18" x14ac:dyDescent="0.25">
      <c r="B35" s="128" t="s">
        <v>146</v>
      </c>
      <c r="C35" s="128"/>
      <c r="D35" s="128"/>
      <c r="E35" s="14"/>
      <c r="F35" s="128" t="s">
        <v>1</v>
      </c>
      <c r="G35" s="128"/>
      <c r="H35" s="128"/>
      <c r="I35" s="128" t="s">
        <v>2</v>
      </c>
      <c r="J35" s="128"/>
      <c r="K35" s="128"/>
      <c r="N35" s="128" t="s">
        <v>146</v>
      </c>
      <c r="O35" s="128"/>
      <c r="P35" s="128"/>
      <c r="Q35" s="14"/>
      <c r="R35" s="128" t="s">
        <v>1</v>
      </c>
      <c r="S35" s="128"/>
      <c r="T35" s="128"/>
      <c r="U35" s="128" t="s">
        <v>2</v>
      </c>
      <c r="V35" s="128"/>
      <c r="W35" s="128"/>
      <c r="Z35" s="128" t="s">
        <v>146</v>
      </c>
      <c r="AA35" s="128"/>
      <c r="AB35" s="128"/>
      <c r="AC35" s="14"/>
      <c r="AD35" s="128" t="s">
        <v>1</v>
      </c>
      <c r="AE35" s="128"/>
      <c r="AF35" s="128"/>
      <c r="AG35" s="128" t="s">
        <v>2</v>
      </c>
      <c r="AH35" s="128"/>
      <c r="AI35" s="128"/>
    </row>
    <row r="36" spans="2:35" ht="18" x14ac:dyDescent="0.25">
      <c r="B36" s="128"/>
      <c r="C36" s="128"/>
      <c r="D36" s="128"/>
      <c r="E36" s="14"/>
      <c r="F36" s="14" t="s">
        <v>4</v>
      </c>
      <c r="G36" s="14" t="s">
        <v>5</v>
      </c>
      <c r="H36" s="14" t="s">
        <v>6</v>
      </c>
      <c r="I36" s="128"/>
      <c r="J36" s="128"/>
      <c r="K36" s="128"/>
      <c r="N36" s="128"/>
      <c r="O36" s="128"/>
      <c r="P36" s="128"/>
      <c r="Q36" s="14"/>
      <c r="R36" s="14" t="s">
        <v>4</v>
      </c>
      <c r="S36" s="14" t="s">
        <v>5</v>
      </c>
      <c r="T36" s="14" t="s">
        <v>6</v>
      </c>
      <c r="U36" s="128"/>
      <c r="V36" s="128"/>
      <c r="W36" s="128"/>
      <c r="Z36" s="128"/>
      <c r="AA36" s="128"/>
      <c r="AB36" s="128"/>
      <c r="AC36" s="14"/>
      <c r="AD36" s="14" t="s">
        <v>4</v>
      </c>
      <c r="AE36" s="14" t="s">
        <v>5</v>
      </c>
      <c r="AF36" s="14" t="s">
        <v>6</v>
      </c>
      <c r="AG36" s="128"/>
      <c r="AH36" s="128"/>
      <c r="AI36" s="128"/>
    </row>
    <row r="37" spans="2:35" ht="27.75" customHeight="1" x14ac:dyDescent="0.25">
      <c r="B37" s="1" t="s">
        <v>37</v>
      </c>
      <c r="C37" s="129" t="s">
        <v>49</v>
      </c>
      <c r="D37" s="129"/>
      <c r="E37" s="2" t="s">
        <v>33</v>
      </c>
      <c r="F37" s="5" t="s">
        <v>10</v>
      </c>
      <c r="G37" s="5"/>
      <c r="H37" s="6"/>
      <c r="I37" s="123"/>
      <c r="J37" s="123"/>
      <c r="K37" s="123"/>
      <c r="N37" s="1" t="s">
        <v>37</v>
      </c>
      <c r="O37" s="129" t="s">
        <v>49</v>
      </c>
      <c r="P37" s="129"/>
      <c r="Q37" s="2" t="s">
        <v>33</v>
      </c>
      <c r="R37" s="5" t="s">
        <v>10</v>
      </c>
      <c r="S37" s="5"/>
      <c r="T37" s="6"/>
      <c r="U37" s="123"/>
      <c r="V37" s="123"/>
      <c r="W37" s="123"/>
      <c r="Z37" s="1" t="s">
        <v>37</v>
      </c>
      <c r="AA37" s="129" t="s">
        <v>49</v>
      </c>
      <c r="AB37" s="129"/>
      <c r="AC37" s="2" t="s">
        <v>33</v>
      </c>
      <c r="AD37" s="5" t="s">
        <v>10</v>
      </c>
      <c r="AE37" s="5"/>
      <c r="AF37" s="6"/>
      <c r="AG37" s="123"/>
      <c r="AH37" s="123"/>
      <c r="AI37" s="123"/>
    </row>
    <row r="38" spans="2:35" ht="32.25" customHeight="1" x14ac:dyDescent="0.25">
      <c r="B38" s="1" t="s">
        <v>39</v>
      </c>
      <c r="C38" s="129" t="s">
        <v>51</v>
      </c>
      <c r="D38" s="129"/>
      <c r="E38" s="2" t="s">
        <v>45</v>
      </c>
      <c r="F38" s="5" t="s">
        <v>10</v>
      </c>
      <c r="G38" s="5"/>
      <c r="H38" s="6"/>
      <c r="I38" s="123"/>
      <c r="J38" s="123"/>
      <c r="K38" s="123"/>
      <c r="N38" s="1" t="s">
        <v>39</v>
      </c>
      <c r="O38" s="129" t="s">
        <v>51</v>
      </c>
      <c r="P38" s="129"/>
      <c r="Q38" s="2" t="s">
        <v>45</v>
      </c>
      <c r="R38" s="5" t="s">
        <v>10</v>
      </c>
      <c r="S38" s="5"/>
      <c r="T38" s="6"/>
      <c r="U38" s="123"/>
      <c r="V38" s="123"/>
      <c r="W38" s="123"/>
      <c r="Z38" s="1" t="s">
        <v>39</v>
      </c>
      <c r="AA38" s="129" t="s">
        <v>51</v>
      </c>
      <c r="AB38" s="129"/>
      <c r="AC38" s="2" t="s">
        <v>45</v>
      </c>
      <c r="AD38" s="5" t="s">
        <v>10</v>
      </c>
      <c r="AE38" s="5"/>
      <c r="AF38" s="6"/>
      <c r="AG38" s="123"/>
      <c r="AH38" s="123"/>
      <c r="AI38" s="123"/>
    </row>
    <row r="39" spans="2:35" ht="56.25" customHeight="1" x14ac:dyDescent="0.25">
      <c r="B39" s="1" t="s">
        <v>41</v>
      </c>
      <c r="C39" s="129" t="s">
        <v>53</v>
      </c>
      <c r="D39" s="129"/>
      <c r="E39" s="2" t="s">
        <v>45</v>
      </c>
      <c r="F39" s="5" t="s">
        <v>10</v>
      </c>
      <c r="G39" s="5"/>
      <c r="H39" s="6"/>
      <c r="I39" s="123"/>
      <c r="J39" s="123"/>
      <c r="K39" s="123"/>
      <c r="N39" s="1" t="s">
        <v>41</v>
      </c>
      <c r="O39" s="129" t="s">
        <v>53</v>
      </c>
      <c r="P39" s="129"/>
      <c r="Q39" s="2" t="s">
        <v>45</v>
      </c>
      <c r="R39" s="5" t="s">
        <v>10</v>
      </c>
      <c r="S39" s="5"/>
      <c r="T39" s="6"/>
      <c r="U39" s="123"/>
      <c r="V39" s="123"/>
      <c r="W39" s="123"/>
      <c r="Z39" s="1" t="s">
        <v>41</v>
      </c>
      <c r="AA39" s="129" t="s">
        <v>53</v>
      </c>
      <c r="AB39" s="129"/>
      <c r="AC39" s="2" t="s">
        <v>45</v>
      </c>
      <c r="AD39" s="5" t="s">
        <v>10</v>
      </c>
      <c r="AE39" s="5"/>
      <c r="AF39" s="6"/>
      <c r="AG39" s="123"/>
      <c r="AH39" s="123"/>
      <c r="AI39" s="123"/>
    </row>
    <row r="40" spans="2:35" ht="57" customHeight="1" x14ac:dyDescent="0.25">
      <c r="B40" s="1" t="s">
        <v>43</v>
      </c>
      <c r="C40" s="129" t="s">
        <v>55</v>
      </c>
      <c r="D40" s="129"/>
      <c r="E40" s="2" t="s">
        <v>33</v>
      </c>
      <c r="F40" s="5" t="s">
        <v>10</v>
      </c>
      <c r="G40" s="5"/>
      <c r="H40" s="6"/>
      <c r="I40" s="123"/>
      <c r="J40" s="123"/>
      <c r="K40" s="123"/>
      <c r="N40" s="1" t="s">
        <v>43</v>
      </c>
      <c r="O40" s="129" t="s">
        <v>55</v>
      </c>
      <c r="P40" s="129"/>
      <c r="Q40" s="2" t="s">
        <v>33</v>
      </c>
      <c r="R40" s="5" t="s">
        <v>10</v>
      </c>
      <c r="S40" s="5"/>
      <c r="T40" s="6"/>
      <c r="U40" s="123"/>
      <c r="V40" s="123"/>
      <c r="W40" s="123"/>
      <c r="Z40" s="1" t="s">
        <v>43</v>
      </c>
      <c r="AA40" s="129" t="s">
        <v>55</v>
      </c>
      <c r="AB40" s="129"/>
      <c r="AC40" s="2" t="s">
        <v>33</v>
      </c>
      <c r="AD40" s="5" t="s">
        <v>10</v>
      </c>
      <c r="AE40" s="5"/>
      <c r="AF40" s="6"/>
      <c r="AG40" s="123"/>
      <c r="AH40" s="123"/>
      <c r="AI40" s="123"/>
    </row>
    <row r="41" spans="2:35" ht="55.5" customHeight="1" x14ac:dyDescent="0.25">
      <c r="B41" s="1" t="s">
        <v>46</v>
      </c>
      <c r="C41" s="129" t="s">
        <v>132</v>
      </c>
      <c r="D41" s="129"/>
      <c r="E41" s="2" t="s">
        <v>33</v>
      </c>
      <c r="F41" s="5" t="s">
        <v>10</v>
      </c>
      <c r="G41" s="5"/>
      <c r="H41" s="6"/>
      <c r="I41" s="123"/>
      <c r="J41" s="123"/>
      <c r="K41" s="123"/>
      <c r="N41" s="1" t="s">
        <v>46</v>
      </c>
      <c r="O41" s="129" t="s">
        <v>132</v>
      </c>
      <c r="P41" s="129"/>
      <c r="Q41" s="2" t="s">
        <v>33</v>
      </c>
      <c r="R41" s="5" t="s">
        <v>10</v>
      </c>
      <c r="S41" s="5"/>
      <c r="T41" s="6"/>
      <c r="U41" s="123"/>
      <c r="V41" s="123"/>
      <c r="W41" s="123"/>
      <c r="Z41" s="1" t="s">
        <v>46</v>
      </c>
      <c r="AA41" s="129" t="s">
        <v>132</v>
      </c>
      <c r="AB41" s="129"/>
      <c r="AC41" s="2" t="s">
        <v>33</v>
      </c>
      <c r="AD41" s="5"/>
      <c r="AE41" s="5" t="s">
        <v>10</v>
      </c>
      <c r="AF41" s="6"/>
      <c r="AG41" s="123"/>
      <c r="AH41" s="123"/>
      <c r="AI41" s="123"/>
    </row>
    <row r="42" spans="2:35" ht="49.5" customHeight="1" x14ac:dyDescent="0.25">
      <c r="B42" s="1" t="s">
        <v>147</v>
      </c>
      <c r="C42" s="129" t="s">
        <v>58</v>
      </c>
      <c r="D42" s="129"/>
      <c r="E42" s="2" t="s">
        <v>9</v>
      </c>
      <c r="F42" s="5"/>
      <c r="G42" s="5" t="s">
        <v>10</v>
      </c>
      <c r="H42" s="6"/>
      <c r="I42" s="123"/>
      <c r="J42" s="123"/>
      <c r="K42" s="123"/>
      <c r="N42" s="1" t="s">
        <v>147</v>
      </c>
      <c r="O42" s="129" t="s">
        <v>58</v>
      </c>
      <c r="P42" s="129"/>
      <c r="Q42" s="2" t="s">
        <v>9</v>
      </c>
      <c r="R42" s="5"/>
      <c r="S42" s="5" t="s">
        <v>10</v>
      </c>
      <c r="T42" s="6"/>
      <c r="U42" s="123"/>
      <c r="V42" s="123"/>
      <c r="W42" s="123"/>
      <c r="Z42" s="1" t="s">
        <v>147</v>
      </c>
      <c r="AA42" s="129" t="s">
        <v>58</v>
      </c>
      <c r="AB42" s="129"/>
      <c r="AC42" s="2" t="s">
        <v>9</v>
      </c>
      <c r="AD42" s="5"/>
      <c r="AE42" s="5" t="s">
        <v>10</v>
      </c>
      <c r="AF42" s="6"/>
      <c r="AG42" s="123"/>
      <c r="AH42" s="123"/>
      <c r="AI42" s="123"/>
    </row>
    <row r="43" spans="2:35" ht="30" customHeight="1" x14ac:dyDescent="0.25">
      <c r="B43" s="1" t="s">
        <v>148</v>
      </c>
      <c r="C43" s="129" t="s">
        <v>59</v>
      </c>
      <c r="D43" s="129"/>
      <c r="E43" s="2" t="s">
        <v>33</v>
      </c>
      <c r="F43" s="5" t="s">
        <v>10</v>
      </c>
      <c r="G43" s="5"/>
      <c r="H43" s="6"/>
      <c r="I43" s="123"/>
      <c r="J43" s="123"/>
      <c r="K43" s="123"/>
      <c r="N43" s="1" t="s">
        <v>148</v>
      </c>
      <c r="O43" s="129" t="s">
        <v>59</v>
      </c>
      <c r="P43" s="129"/>
      <c r="Q43" s="2" t="s">
        <v>33</v>
      </c>
      <c r="R43" s="5" t="s">
        <v>10</v>
      </c>
      <c r="S43" s="5"/>
      <c r="T43" s="6"/>
      <c r="U43" s="123"/>
      <c r="V43" s="123"/>
      <c r="W43" s="123"/>
      <c r="Z43" s="1" t="s">
        <v>148</v>
      </c>
      <c r="AA43" s="129" t="s">
        <v>59</v>
      </c>
      <c r="AB43" s="129"/>
      <c r="AC43" s="2" t="s">
        <v>33</v>
      </c>
      <c r="AD43" s="5" t="s">
        <v>10</v>
      </c>
      <c r="AE43" s="5"/>
      <c r="AF43" s="6"/>
      <c r="AG43" s="123"/>
      <c r="AH43" s="123"/>
      <c r="AI43" s="123"/>
    </row>
    <row r="44" spans="2:35" ht="29.25" customHeight="1" x14ac:dyDescent="0.25">
      <c r="B44" s="1" t="s">
        <v>149</v>
      </c>
      <c r="C44" s="129" t="s">
        <v>60</v>
      </c>
      <c r="D44" s="129"/>
      <c r="E44" s="2" t="s">
        <v>33</v>
      </c>
      <c r="F44" s="5" t="s">
        <v>10</v>
      </c>
      <c r="G44" s="5"/>
      <c r="H44" s="6"/>
      <c r="I44" s="123"/>
      <c r="J44" s="123"/>
      <c r="K44" s="123"/>
      <c r="N44" s="1" t="s">
        <v>149</v>
      </c>
      <c r="O44" s="129" t="s">
        <v>60</v>
      </c>
      <c r="P44" s="129"/>
      <c r="Q44" s="2" t="s">
        <v>33</v>
      </c>
      <c r="R44" s="5" t="s">
        <v>10</v>
      </c>
      <c r="S44" s="5"/>
      <c r="T44" s="6"/>
      <c r="U44" s="123"/>
      <c r="V44" s="123"/>
      <c r="W44" s="123"/>
      <c r="Z44" s="1" t="s">
        <v>149</v>
      </c>
      <c r="AA44" s="129" t="s">
        <v>60</v>
      </c>
      <c r="AB44" s="129"/>
      <c r="AC44" s="2" t="s">
        <v>33</v>
      </c>
      <c r="AD44" s="5" t="s">
        <v>10</v>
      </c>
      <c r="AE44" s="5"/>
      <c r="AF44" s="6"/>
      <c r="AG44" s="123"/>
      <c r="AH44" s="123"/>
      <c r="AI44" s="123"/>
    </row>
    <row r="45" spans="2:35" ht="18" x14ac:dyDescent="0.25">
      <c r="B45" s="128" t="s">
        <v>150</v>
      </c>
      <c r="C45" s="128"/>
      <c r="D45" s="128"/>
      <c r="E45" s="14"/>
      <c r="F45" s="128" t="s">
        <v>1</v>
      </c>
      <c r="G45" s="128"/>
      <c r="H45" s="128"/>
      <c r="I45" s="128" t="s">
        <v>2</v>
      </c>
      <c r="J45" s="128"/>
      <c r="K45" s="128"/>
      <c r="N45" s="128" t="s">
        <v>150</v>
      </c>
      <c r="O45" s="128"/>
      <c r="P45" s="128"/>
      <c r="Q45" s="14"/>
      <c r="R45" s="128" t="s">
        <v>1</v>
      </c>
      <c r="S45" s="128"/>
      <c r="T45" s="128"/>
      <c r="U45" s="128" t="s">
        <v>2</v>
      </c>
      <c r="V45" s="128"/>
      <c r="W45" s="128"/>
      <c r="Z45" s="128" t="s">
        <v>150</v>
      </c>
      <c r="AA45" s="128"/>
      <c r="AB45" s="128"/>
      <c r="AC45" s="14"/>
      <c r="AD45" s="128" t="s">
        <v>1</v>
      </c>
      <c r="AE45" s="128"/>
      <c r="AF45" s="128"/>
      <c r="AG45" s="128" t="s">
        <v>2</v>
      </c>
      <c r="AH45" s="128"/>
      <c r="AI45" s="128"/>
    </row>
    <row r="46" spans="2:35" ht="18" x14ac:dyDescent="0.25">
      <c r="B46" s="128"/>
      <c r="C46" s="128"/>
      <c r="D46" s="128"/>
      <c r="E46" s="14"/>
      <c r="F46" s="14" t="s">
        <v>4</v>
      </c>
      <c r="G46" s="14" t="s">
        <v>5</v>
      </c>
      <c r="H46" s="14" t="s">
        <v>6</v>
      </c>
      <c r="I46" s="128"/>
      <c r="J46" s="128"/>
      <c r="K46" s="128"/>
      <c r="N46" s="128"/>
      <c r="O46" s="128"/>
      <c r="P46" s="128"/>
      <c r="Q46" s="14"/>
      <c r="R46" s="14" t="s">
        <v>4</v>
      </c>
      <c r="S46" s="14" t="s">
        <v>5</v>
      </c>
      <c r="T46" s="14" t="s">
        <v>6</v>
      </c>
      <c r="U46" s="128"/>
      <c r="V46" s="128"/>
      <c r="W46" s="128"/>
      <c r="Z46" s="128"/>
      <c r="AA46" s="128"/>
      <c r="AB46" s="128"/>
      <c r="AC46" s="14"/>
      <c r="AD46" s="14" t="s">
        <v>4</v>
      </c>
      <c r="AE46" s="14" t="s">
        <v>5</v>
      </c>
      <c r="AF46" s="14" t="s">
        <v>6</v>
      </c>
      <c r="AG46" s="128"/>
      <c r="AH46" s="128"/>
      <c r="AI46" s="128"/>
    </row>
    <row r="47" spans="2:35" ht="33" customHeight="1" x14ac:dyDescent="0.25">
      <c r="B47" s="1" t="s">
        <v>48</v>
      </c>
      <c r="C47" s="137" t="s">
        <v>62</v>
      </c>
      <c r="D47" s="137"/>
      <c r="E47" s="2" t="s">
        <v>33</v>
      </c>
      <c r="F47" s="5" t="s">
        <v>10</v>
      </c>
      <c r="G47" s="5"/>
      <c r="H47" s="6"/>
      <c r="I47" s="123"/>
      <c r="J47" s="123"/>
      <c r="K47" s="123"/>
      <c r="N47" s="1" t="s">
        <v>48</v>
      </c>
      <c r="O47" s="137" t="s">
        <v>62</v>
      </c>
      <c r="P47" s="137"/>
      <c r="Q47" s="2" t="s">
        <v>33</v>
      </c>
      <c r="R47" s="5" t="s">
        <v>10</v>
      </c>
      <c r="S47" s="5"/>
      <c r="T47" s="6"/>
      <c r="U47" s="136"/>
      <c r="V47" s="123"/>
      <c r="W47" s="123"/>
      <c r="Z47" s="1" t="s">
        <v>48</v>
      </c>
      <c r="AA47" s="129" t="s">
        <v>62</v>
      </c>
      <c r="AB47" s="129"/>
      <c r="AC47" s="2" t="s">
        <v>33</v>
      </c>
      <c r="AD47" s="5"/>
      <c r="AE47" s="5" t="s">
        <v>10</v>
      </c>
      <c r="AF47" s="6"/>
      <c r="AG47" s="123" t="s">
        <v>171</v>
      </c>
      <c r="AH47" s="123"/>
      <c r="AI47" s="123"/>
    </row>
    <row r="48" spans="2:35" ht="77.25" customHeight="1" x14ac:dyDescent="0.25">
      <c r="B48" s="1" t="s">
        <v>50</v>
      </c>
      <c r="C48" s="137" t="s">
        <v>64</v>
      </c>
      <c r="D48" s="137"/>
      <c r="E48" s="2" t="s">
        <v>45</v>
      </c>
      <c r="F48" s="5" t="s">
        <v>10</v>
      </c>
      <c r="G48" s="5"/>
      <c r="H48" s="6"/>
      <c r="I48" s="123"/>
      <c r="J48" s="123"/>
      <c r="K48" s="123"/>
      <c r="N48" s="1" t="s">
        <v>50</v>
      </c>
      <c r="O48" s="137" t="s">
        <v>64</v>
      </c>
      <c r="P48" s="137"/>
      <c r="Q48" s="2" t="s">
        <v>45</v>
      </c>
      <c r="R48" s="5" t="s">
        <v>10</v>
      </c>
      <c r="S48" s="5"/>
      <c r="T48" s="6"/>
      <c r="U48" s="123"/>
      <c r="V48" s="123"/>
      <c r="W48" s="123"/>
      <c r="Z48" s="1" t="s">
        <v>50</v>
      </c>
      <c r="AA48" s="129" t="s">
        <v>64</v>
      </c>
      <c r="AB48" s="129"/>
      <c r="AC48" s="2" t="s">
        <v>45</v>
      </c>
      <c r="AD48" s="5" t="s">
        <v>10</v>
      </c>
      <c r="AE48" s="5"/>
      <c r="AF48" s="6"/>
      <c r="AG48" s="123"/>
      <c r="AH48" s="123"/>
      <c r="AI48" s="123"/>
    </row>
    <row r="49" spans="2:35" ht="30" customHeight="1" x14ac:dyDescent="0.25">
      <c r="B49" s="1" t="s">
        <v>52</v>
      </c>
      <c r="C49" s="137" t="s">
        <v>66</v>
      </c>
      <c r="D49" s="137"/>
      <c r="E49" s="2" t="s">
        <v>33</v>
      </c>
      <c r="F49" s="5"/>
      <c r="G49" s="5" t="s">
        <v>10</v>
      </c>
      <c r="H49" s="6"/>
      <c r="I49" s="123"/>
      <c r="J49" s="123"/>
      <c r="K49" s="123"/>
      <c r="N49" s="1" t="s">
        <v>52</v>
      </c>
      <c r="O49" s="137" t="s">
        <v>66</v>
      </c>
      <c r="P49" s="137"/>
      <c r="Q49" s="2" t="s">
        <v>33</v>
      </c>
      <c r="R49" s="5"/>
      <c r="S49" s="5" t="s">
        <v>10</v>
      </c>
      <c r="T49" s="6"/>
      <c r="U49" s="123"/>
      <c r="V49" s="123"/>
      <c r="W49" s="123"/>
      <c r="Z49" s="1" t="s">
        <v>52</v>
      </c>
      <c r="AA49" s="129" t="s">
        <v>66</v>
      </c>
      <c r="AB49" s="129"/>
      <c r="AC49" s="2" t="s">
        <v>33</v>
      </c>
      <c r="AD49" s="5"/>
      <c r="AE49" s="5" t="s">
        <v>10</v>
      </c>
      <c r="AF49" s="6"/>
      <c r="AG49" s="123"/>
      <c r="AH49" s="123"/>
      <c r="AI49" s="123"/>
    </row>
    <row r="50" spans="2:35" ht="33" customHeight="1" x14ac:dyDescent="0.25">
      <c r="B50" s="1" t="s">
        <v>54</v>
      </c>
      <c r="C50" s="137" t="s">
        <v>68</v>
      </c>
      <c r="D50" s="137"/>
      <c r="E50" s="2" t="s">
        <v>33</v>
      </c>
      <c r="F50" s="5" t="s">
        <v>10</v>
      </c>
      <c r="G50" s="5"/>
      <c r="H50" s="6"/>
      <c r="I50" s="123"/>
      <c r="J50" s="123"/>
      <c r="K50" s="123"/>
      <c r="N50" s="1" t="s">
        <v>54</v>
      </c>
      <c r="O50" s="137" t="s">
        <v>68</v>
      </c>
      <c r="P50" s="137"/>
      <c r="Q50" s="2" t="s">
        <v>33</v>
      </c>
      <c r="R50" s="5"/>
      <c r="S50" s="5" t="s">
        <v>10</v>
      </c>
      <c r="T50" s="6"/>
      <c r="U50" s="136"/>
      <c r="V50" s="123"/>
      <c r="W50" s="123"/>
      <c r="Z50" s="1" t="s">
        <v>54</v>
      </c>
      <c r="AA50" s="129" t="s">
        <v>68</v>
      </c>
      <c r="AB50" s="129"/>
      <c r="AC50" s="2" t="s">
        <v>33</v>
      </c>
      <c r="AD50" s="5"/>
      <c r="AE50" s="5" t="s">
        <v>10</v>
      </c>
      <c r="AF50" s="6"/>
      <c r="AG50" s="123" t="s">
        <v>168</v>
      </c>
      <c r="AH50" s="123"/>
      <c r="AI50" s="123"/>
    </row>
    <row r="51" spans="2:35" ht="46.5" customHeight="1" x14ac:dyDescent="0.25">
      <c r="B51" s="1" t="s">
        <v>56</v>
      </c>
      <c r="C51" s="137" t="s">
        <v>69</v>
      </c>
      <c r="D51" s="137"/>
      <c r="E51" s="2" t="s">
        <v>33</v>
      </c>
      <c r="F51" s="5" t="s">
        <v>10</v>
      </c>
      <c r="G51" s="5"/>
      <c r="H51" s="6"/>
      <c r="I51" s="123"/>
      <c r="J51" s="123"/>
      <c r="K51" s="123"/>
      <c r="N51" s="1" t="s">
        <v>56</v>
      </c>
      <c r="O51" s="137" t="s">
        <v>69</v>
      </c>
      <c r="P51" s="137"/>
      <c r="Q51" s="2" t="s">
        <v>33</v>
      </c>
      <c r="R51" s="5" t="s">
        <v>10</v>
      </c>
      <c r="S51" s="5"/>
      <c r="T51" s="6"/>
      <c r="U51" s="123"/>
      <c r="V51" s="123"/>
      <c r="W51" s="123"/>
      <c r="Z51" s="1" t="s">
        <v>56</v>
      </c>
      <c r="AA51" s="129" t="s">
        <v>69</v>
      </c>
      <c r="AB51" s="129"/>
      <c r="AC51" s="2" t="s">
        <v>33</v>
      </c>
      <c r="AD51" s="5" t="s">
        <v>10</v>
      </c>
      <c r="AE51" s="5"/>
      <c r="AF51" s="6"/>
      <c r="AG51" s="123"/>
      <c r="AH51" s="123"/>
      <c r="AI51" s="123"/>
    </row>
    <row r="52" spans="2:35" ht="18" x14ac:dyDescent="0.25">
      <c r="B52" s="128" t="s">
        <v>151</v>
      </c>
      <c r="C52" s="128"/>
      <c r="D52" s="128"/>
      <c r="E52" s="14"/>
      <c r="F52" s="128" t="s">
        <v>1</v>
      </c>
      <c r="G52" s="128"/>
      <c r="H52" s="128"/>
      <c r="I52" s="128" t="s">
        <v>2</v>
      </c>
      <c r="J52" s="128"/>
      <c r="K52" s="128"/>
      <c r="N52" s="128" t="s">
        <v>151</v>
      </c>
      <c r="O52" s="128"/>
      <c r="P52" s="128"/>
      <c r="Q52" s="14"/>
      <c r="R52" s="128" t="s">
        <v>1</v>
      </c>
      <c r="S52" s="128"/>
      <c r="T52" s="128"/>
      <c r="U52" s="128" t="s">
        <v>2</v>
      </c>
      <c r="V52" s="128"/>
      <c r="W52" s="128"/>
      <c r="Z52" s="128" t="s">
        <v>151</v>
      </c>
      <c r="AA52" s="128"/>
      <c r="AB52" s="128"/>
      <c r="AC52" s="14"/>
      <c r="AD52" s="128" t="s">
        <v>1</v>
      </c>
      <c r="AE52" s="128"/>
      <c r="AF52" s="128"/>
      <c r="AG52" s="128" t="s">
        <v>2</v>
      </c>
      <c r="AH52" s="128"/>
      <c r="AI52" s="128"/>
    </row>
    <row r="53" spans="2:35" ht="18" x14ac:dyDescent="0.25">
      <c r="B53" s="128"/>
      <c r="C53" s="128"/>
      <c r="D53" s="128"/>
      <c r="E53" s="14"/>
      <c r="F53" s="14" t="s">
        <v>4</v>
      </c>
      <c r="G53" s="14" t="s">
        <v>5</v>
      </c>
      <c r="H53" s="14" t="s">
        <v>6</v>
      </c>
      <c r="I53" s="128"/>
      <c r="J53" s="128"/>
      <c r="K53" s="128"/>
      <c r="N53" s="128"/>
      <c r="O53" s="128"/>
      <c r="P53" s="128"/>
      <c r="Q53" s="14"/>
      <c r="R53" s="14" t="s">
        <v>4</v>
      </c>
      <c r="S53" s="14" t="s">
        <v>5</v>
      </c>
      <c r="T53" s="14" t="s">
        <v>6</v>
      </c>
      <c r="U53" s="128"/>
      <c r="V53" s="128"/>
      <c r="W53" s="128"/>
      <c r="Z53" s="128"/>
      <c r="AA53" s="128"/>
      <c r="AB53" s="128"/>
      <c r="AC53" s="14"/>
      <c r="AD53" s="14" t="s">
        <v>4</v>
      </c>
      <c r="AE53" s="14" t="s">
        <v>5</v>
      </c>
      <c r="AF53" s="14" t="s">
        <v>6</v>
      </c>
      <c r="AG53" s="128"/>
      <c r="AH53" s="128"/>
      <c r="AI53" s="128"/>
    </row>
    <row r="54" spans="2:35" ht="40.5" customHeight="1" x14ac:dyDescent="0.25">
      <c r="B54" s="1" t="s">
        <v>61</v>
      </c>
      <c r="C54" s="127" t="s">
        <v>71</v>
      </c>
      <c r="D54" s="127"/>
      <c r="E54" s="2" t="s">
        <v>9</v>
      </c>
      <c r="F54" s="5" t="s">
        <v>10</v>
      </c>
      <c r="G54" s="5"/>
      <c r="H54" s="6"/>
      <c r="I54" s="123"/>
      <c r="J54" s="123"/>
      <c r="K54" s="123"/>
      <c r="N54" s="1" t="s">
        <v>61</v>
      </c>
      <c r="O54" s="127" t="s">
        <v>71</v>
      </c>
      <c r="P54" s="127"/>
      <c r="Q54" s="2" t="s">
        <v>9</v>
      </c>
      <c r="R54" s="5" t="s">
        <v>10</v>
      </c>
      <c r="S54" s="5"/>
      <c r="T54" s="6"/>
      <c r="U54" s="123"/>
      <c r="V54" s="123"/>
      <c r="W54" s="123"/>
      <c r="Z54" s="1" t="s">
        <v>61</v>
      </c>
      <c r="AA54" s="127" t="s">
        <v>71</v>
      </c>
      <c r="AB54" s="127"/>
      <c r="AC54" s="2" t="s">
        <v>9</v>
      </c>
      <c r="AD54" s="5" t="s">
        <v>10</v>
      </c>
      <c r="AE54" s="5"/>
      <c r="AF54" s="6"/>
      <c r="AG54" s="123"/>
      <c r="AH54" s="123"/>
      <c r="AI54" s="123"/>
    </row>
    <row r="55" spans="2:35" ht="46.5" customHeight="1" x14ac:dyDescent="0.25">
      <c r="B55" s="1" t="s">
        <v>63</v>
      </c>
      <c r="C55" s="127" t="s">
        <v>73</v>
      </c>
      <c r="D55" s="127"/>
      <c r="E55" s="2" t="s">
        <v>45</v>
      </c>
      <c r="F55" s="5" t="s">
        <v>10</v>
      </c>
      <c r="G55" s="5"/>
      <c r="H55" s="6"/>
      <c r="I55" s="123"/>
      <c r="J55" s="123"/>
      <c r="K55" s="123"/>
      <c r="N55" s="1" t="s">
        <v>63</v>
      </c>
      <c r="O55" s="127" t="s">
        <v>73</v>
      </c>
      <c r="P55" s="127"/>
      <c r="Q55" s="2" t="s">
        <v>45</v>
      </c>
      <c r="R55" s="5"/>
      <c r="S55" s="5" t="s">
        <v>10</v>
      </c>
      <c r="T55" s="6"/>
      <c r="U55" s="136" t="s">
        <v>169</v>
      </c>
      <c r="V55" s="136"/>
      <c r="W55" s="136"/>
      <c r="Z55" s="1" t="s">
        <v>63</v>
      </c>
      <c r="AA55" s="127" t="s">
        <v>73</v>
      </c>
      <c r="AB55" s="127"/>
      <c r="AC55" s="2" t="s">
        <v>45</v>
      </c>
      <c r="AD55" s="5" t="s">
        <v>10</v>
      </c>
      <c r="AE55" s="5"/>
      <c r="AF55" s="6"/>
      <c r="AG55" s="123"/>
      <c r="AH55" s="123"/>
      <c r="AI55" s="123"/>
    </row>
    <row r="56" spans="2:35" ht="57" customHeight="1" x14ac:dyDescent="0.25">
      <c r="B56" s="1" t="s">
        <v>65</v>
      </c>
      <c r="C56" s="129" t="s">
        <v>75</v>
      </c>
      <c r="D56" s="129"/>
      <c r="E56" s="2" t="s">
        <v>45</v>
      </c>
      <c r="F56" s="5" t="s">
        <v>10</v>
      </c>
      <c r="G56" s="5"/>
      <c r="H56" s="6"/>
      <c r="I56" s="123"/>
      <c r="J56" s="123"/>
      <c r="K56" s="123"/>
      <c r="N56" s="1" t="s">
        <v>65</v>
      </c>
      <c r="O56" s="129" t="s">
        <v>75</v>
      </c>
      <c r="P56" s="129"/>
      <c r="Q56" s="2" t="s">
        <v>45</v>
      </c>
      <c r="R56" s="5" t="s">
        <v>10</v>
      </c>
      <c r="S56" s="5"/>
      <c r="T56" s="6"/>
      <c r="U56" s="123"/>
      <c r="V56" s="123"/>
      <c r="W56" s="123"/>
      <c r="Z56" s="1" t="s">
        <v>65</v>
      </c>
      <c r="AA56" s="129" t="s">
        <v>75</v>
      </c>
      <c r="AB56" s="129"/>
      <c r="AC56" s="2" t="s">
        <v>45</v>
      </c>
      <c r="AD56" s="5" t="s">
        <v>10</v>
      </c>
      <c r="AE56" s="5"/>
      <c r="AF56" s="6"/>
      <c r="AG56" s="123"/>
      <c r="AH56" s="123"/>
      <c r="AI56" s="123"/>
    </row>
    <row r="57" spans="2:35" ht="60.75" customHeight="1" x14ac:dyDescent="0.25">
      <c r="B57" s="1" t="s">
        <v>67</v>
      </c>
      <c r="C57" s="129" t="s">
        <v>77</v>
      </c>
      <c r="D57" s="129"/>
      <c r="E57" s="2" t="s">
        <v>45</v>
      </c>
      <c r="F57" s="5" t="s">
        <v>10</v>
      </c>
      <c r="G57" s="5"/>
      <c r="H57" s="6"/>
      <c r="I57" s="123"/>
      <c r="J57" s="123"/>
      <c r="K57" s="123"/>
      <c r="N57" s="1" t="s">
        <v>67</v>
      </c>
      <c r="O57" s="129" t="s">
        <v>77</v>
      </c>
      <c r="P57" s="129"/>
      <c r="Q57" s="2" t="s">
        <v>45</v>
      </c>
      <c r="R57" s="5" t="s">
        <v>10</v>
      </c>
      <c r="S57" s="5"/>
      <c r="T57" s="6"/>
      <c r="U57" s="123"/>
      <c r="V57" s="123"/>
      <c r="W57" s="123"/>
      <c r="Z57" s="1" t="s">
        <v>67</v>
      </c>
      <c r="AA57" s="129" t="s">
        <v>77</v>
      </c>
      <c r="AB57" s="129"/>
      <c r="AC57" s="2" t="s">
        <v>45</v>
      </c>
      <c r="AD57" s="5" t="s">
        <v>10</v>
      </c>
      <c r="AE57" s="5"/>
      <c r="AF57" s="6"/>
      <c r="AG57" s="123"/>
      <c r="AH57" s="123"/>
      <c r="AI57" s="123"/>
    </row>
    <row r="58" spans="2:35" ht="18" x14ac:dyDescent="0.25">
      <c r="B58" s="128" t="s">
        <v>152</v>
      </c>
      <c r="C58" s="128"/>
      <c r="D58" s="128"/>
      <c r="E58" s="14"/>
      <c r="F58" s="128" t="s">
        <v>1</v>
      </c>
      <c r="G58" s="128"/>
      <c r="H58" s="128"/>
      <c r="I58" s="128" t="s">
        <v>2</v>
      </c>
      <c r="J58" s="128"/>
      <c r="K58" s="128"/>
      <c r="N58" s="128" t="s">
        <v>152</v>
      </c>
      <c r="O58" s="128"/>
      <c r="P58" s="128"/>
      <c r="Q58" s="14"/>
      <c r="R58" s="128" t="s">
        <v>1</v>
      </c>
      <c r="S58" s="128"/>
      <c r="T58" s="128"/>
      <c r="U58" s="128" t="s">
        <v>2</v>
      </c>
      <c r="V58" s="128"/>
      <c r="W58" s="128"/>
      <c r="Z58" s="128" t="s">
        <v>152</v>
      </c>
      <c r="AA58" s="128"/>
      <c r="AB58" s="128"/>
      <c r="AC58" s="14"/>
      <c r="AD58" s="128" t="s">
        <v>1</v>
      </c>
      <c r="AE58" s="128"/>
      <c r="AF58" s="128"/>
      <c r="AG58" s="128" t="s">
        <v>2</v>
      </c>
      <c r="AH58" s="128"/>
      <c r="AI58" s="128"/>
    </row>
    <row r="59" spans="2:35" ht="18" x14ac:dyDescent="0.25">
      <c r="B59" s="128"/>
      <c r="C59" s="128"/>
      <c r="D59" s="128"/>
      <c r="E59" s="14"/>
      <c r="F59" s="14" t="s">
        <v>4</v>
      </c>
      <c r="G59" s="14" t="s">
        <v>5</v>
      </c>
      <c r="H59" s="14" t="s">
        <v>6</v>
      </c>
      <c r="I59" s="128"/>
      <c r="J59" s="128"/>
      <c r="K59" s="128"/>
      <c r="N59" s="128"/>
      <c r="O59" s="128"/>
      <c r="P59" s="128"/>
      <c r="Q59" s="14"/>
      <c r="R59" s="14" t="s">
        <v>4</v>
      </c>
      <c r="S59" s="14" t="s">
        <v>5</v>
      </c>
      <c r="T59" s="14" t="s">
        <v>6</v>
      </c>
      <c r="U59" s="128"/>
      <c r="V59" s="128"/>
      <c r="W59" s="128"/>
      <c r="Z59" s="128"/>
      <c r="AA59" s="128"/>
      <c r="AB59" s="128"/>
      <c r="AC59" s="14"/>
      <c r="AD59" s="14" t="s">
        <v>4</v>
      </c>
      <c r="AE59" s="14" t="s">
        <v>5</v>
      </c>
      <c r="AF59" s="14" t="s">
        <v>6</v>
      </c>
      <c r="AG59" s="128"/>
      <c r="AH59" s="128"/>
      <c r="AI59" s="128"/>
    </row>
    <row r="60" spans="2:35" ht="30" customHeight="1" x14ac:dyDescent="0.25">
      <c r="B60" s="1" t="s">
        <v>70</v>
      </c>
      <c r="C60" s="93" t="s">
        <v>79</v>
      </c>
      <c r="D60" s="93"/>
      <c r="E60" s="2" t="s">
        <v>45</v>
      </c>
      <c r="F60" s="4" t="s">
        <v>10</v>
      </c>
      <c r="G60" s="4"/>
      <c r="H60" s="6"/>
      <c r="I60" s="123"/>
      <c r="J60" s="123"/>
      <c r="K60" s="123"/>
      <c r="N60" s="1" t="s">
        <v>70</v>
      </c>
      <c r="O60" s="93" t="s">
        <v>79</v>
      </c>
      <c r="P60" s="93"/>
      <c r="Q60" s="2" t="s">
        <v>45</v>
      </c>
      <c r="R60" s="4" t="s">
        <v>10</v>
      </c>
      <c r="S60" s="4"/>
      <c r="T60" s="6"/>
      <c r="U60" s="123"/>
      <c r="V60" s="123"/>
      <c r="W60" s="123"/>
      <c r="Z60" s="1" t="s">
        <v>70</v>
      </c>
      <c r="AA60" s="93" t="s">
        <v>79</v>
      </c>
      <c r="AB60" s="93"/>
      <c r="AC60" s="2" t="s">
        <v>45</v>
      </c>
      <c r="AD60" s="4" t="s">
        <v>10</v>
      </c>
      <c r="AE60" s="4"/>
      <c r="AF60" s="6"/>
      <c r="AG60" s="123"/>
      <c r="AH60" s="123"/>
      <c r="AI60" s="123"/>
    </row>
    <row r="61" spans="2:35" ht="30" customHeight="1" x14ac:dyDescent="0.25">
      <c r="B61" s="1" t="s">
        <v>72</v>
      </c>
      <c r="C61" s="93" t="s">
        <v>81</v>
      </c>
      <c r="D61" s="93"/>
      <c r="E61" s="2" t="s">
        <v>33</v>
      </c>
      <c r="F61" s="4" t="s">
        <v>10</v>
      </c>
      <c r="G61" s="4"/>
      <c r="H61" s="6"/>
      <c r="I61" s="123"/>
      <c r="J61" s="123"/>
      <c r="K61" s="123"/>
      <c r="N61" s="1" t="s">
        <v>72</v>
      </c>
      <c r="O61" s="93" t="s">
        <v>81</v>
      </c>
      <c r="P61" s="93"/>
      <c r="Q61" s="2" t="s">
        <v>33</v>
      </c>
      <c r="R61" s="4" t="s">
        <v>10</v>
      </c>
      <c r="S61" s="4"/>
      <c r="T61" s="6"/>
      <c r="U61" s="123"/>
      <c r="V61" s="123"/>
      <c r="W61" s="123"/>
      <c r="Z61" s="1" t="s">
        <v>72</v>
      </c>
      <c r="AA61" s="93" t="s">
        <v>81</v>
      </c>
      <c r="AB61" s="93"/>
      <c r="AC61" s="2" t="s">
        <v>33</v>
      </c>
      <c r="AD61" s="4" t="s">
        <v>10</v>
      </c>
      <c r="AE61" s="4"/>
      <c r="AF61" s="6"/>
      <c r="AG61" s="123"/>
      <c r="AH61" s="123"/>
      <c r="AI61" s="123"/>
    </row>
    <row r="62" spans="2:35" ht="44.25" customHeight="1" x14ac:dyDescent="0.25">
      <c r="B62" s="1" t="s">
        <v>74</v>
      </c>
      <c r="C62" s="93" t="s">
        <v>83</v>
      </c>
      <c r="D62" s="93"/>
      <c r="E62" s="2" t="s">
        <v>33</v>
      </c>
      <c r="F62" s="4" t="s">
        <v>10</v>
      </c>
      <c r="G62" s="4"/>
      <c r="H62" s="6"/>
      <c r="I62" s="123"/>
      <c r="J62" s="123"/>
      <c r="K62" s="123"/>
      <c r="N62" s="1" t="s">
        <v>74</v>
      </c>
      <c r="O62" s="93" t="s">
        <v>83</v>
      </c>
      <c r="P62" s="93"/>
      <c r="Q62" s="2" t="s">
        <v>33</v>
      </c>
      <c r="R62" s="4" t="s">
        <v>10</v>
      </c>
      <c r="S62" s="4"/>
      <c r="T62" s="6"/>
      <c r="U62" s="123"/>
      <c r="V62" s="123"/>
      <c r="W62" s="123"/>
      <c r="Z62" s="1" t="s">
        <v>74</v>
      </c>
      <c r="AA62" s="93" t="s">
        <v>83</v>
      </c>
      <c r="AB62" s="93"/>
      <c r="AC62" s="2" t="s">
        <v>33</v>
      </c>
      <c r="AD62" s="4" t="s">
        <v>10</v>
      </c>
      <c r="AE62" s="4"/>
      <c r="AF62" s="6"/>
      <c r="AG62" s="123"/>
      <c r="AH62" s="123"/>
      <c r="AI62" s="123"/>
    </row>
    <row r="63" spans="2:35" ht="28.5" customHeight="1" x14ac:dyDescent="0.25">
      <c r="B63" s="1" t="s">
        <v>76</v>
      </c>
      <c r="C63" s="93" t="s">
        <v>85</v>
      </c>
      <c r="D63" s="93"/>
      <c r="E63" s="2" t="s">
        <v>33</v>
      </c>
      <c r="F63" s="4" t="s">
        <v>10</v>
      </c>
      <c r="G63" s="4"/>
      <c r="H63" s="6"/>
      <c r="I63" s="123"/>
      <c r="J63" s="123"/>
      <c r="K63" s="123"/>
      <c r="N63" s="1" t="s">
        <v>76</v>
      </c>
      <c r="O63" s="93" t="s">
        <v>85</v>
      </c>
      <c r="P63" s="93"/>
      <c r="Q63" s="2" t="s">
        <v>33</v>
      </c>
      <c r="R63" s="4" t="s">
        <v>10</v>
      </c>
      <c r="S63" s="4"/>
      <c r="T63" s="6"/>
      <c r="U63" s="123"/>
      <c r="V63" s="123"/>
      <c r="W63" s="123"/>
      <c r="Z63" s="1" t="s">
        <v>76</v>
      </c>
      <c r="AA63" s="93" t="s">
        <v>85</v>
      </c>
      <c r="AB63" s="93"/>
      <c r="AC63" s="2" t="s">
        <v>33</v>
      </c>
      <c r="AD63" s="4" t="s">
        <v>10</v>
      </c>
      <c r="AE63" s="4"/>
      <c r="AF63" s="6"/>
      <c r="AG63" s="123"/>
      <c r="AH63" s="123"/>
      <c r="AI63" s="123"/>
    </row>
    <row r="64" spans="2:35" ht="30.75" customHeight="1" x14ac:dyDescent="0.25">
      <c r="B64" s="1" t="s">
        <v>153</v>
      </c>
      <c r="C64" s="92" t="s">
        <v>87</v>
      </c>
      <c r="D64" s="92"/>
      <c r="E64" s="2" t="s">
        <v>33</v>
      </c>
      <c r="F64" s="4" t="s">
        <v>10</v>
      </c>
      <c r="G64" s="4"/>
      <c r="H64" s="6"/>
      <c r="I64" s="123"/>
      <c r="J64" s="123"/>
      <c r="K64" s="123"/>
      <c r="N64" s="1" t="s">
        <v>153</v>
      </c>
      <c r="O64" s="92" t="s">
        <v>87</v>
      </c>
      <c r="P64" s="92"/>
      <c r="Q64" s="2" t="s">
        <v>33</v>
      </c>
      <c r="R64" s="4" t="s">
        <v>10</v>
      </c>
      <c r="S64" s="4"/>
      <c r="T64" s="6"/>
      <c r="U64" s="123"/>
      <c r="V64" s="123"/>
      <c r="W64" s="123"/>
      <c r="Z64" s="1" t="s">
        <v>153</v>
      </c>
      <c r="AA64" s="92" t="s">
        <v>87</v>
      </c>
      <c r="AB64" s="92"/>
      <c r="AC64" s="2" t="s">
        <v>33</v>
      </c>
      <c r="AD64" s="4" t="s">
        <v>10</v>
      </c>
      <c r="AE64" s="4"/>
      <c r="AF64" s="6"/>
      <c r="AG64" s="123"/>
      <c r="AH64" s="123"/>
      <c r="AI64" s="123"/>
    </row>
    <row r="65" spans="2:35" ht="69" customHeight="1" x14ac:dyDescent="0.25">
      <c r="B65" s="1" t="s">
        <v>154</v>
      </c>
      <c r="C65" s="92" t="s">
        <v>89</v>
      </c>
      <c r="D65" s="92"/>
      <c r="E65" s="2" t="s">
        <v>9</v>
      </c>
      <c r="F65" s="4" t="s">
        <v>10</v>
      </c>
      <c r="G65" s="4"/>
      <c r="H65" s="6"/>
      <c r="I65" s="123"/>
      <c r="J65" s="123"/>
      <c r="K65" s="123"/>
      <c r="N65" s="1" t="s">
        <v>154</v>
      </c>
      <c r="O65" s="92" t="s">
        <v>89</v>
      </c>
      <c r="P65" s="92"/>
      <c r="Q65" s="2" t="s">
        <v>9</v>
      </c>
      <c r="R65" s="4" t="s">
        <v>10</v>
      </c>
      <c r="S65" s="4"/>
      <c r="T65" s="6"/>
      <c r="U65" s="123"/>
      <c r="V65" s="123"/>
      <c r="W65" s="123"/>
      <c r="Z65" s="1" t="s">
        <v>154</v>
      </c>
      <c r="AA65" s="92" t="s">
        <v>89</v>
      </c>
      <c r="AB65" s="92"/>
      <c r="AC65" s="2" t="s">
        <v>9</v>
      </c>
      <c r="AD65" s="4" t="s">
        <v>10</v>
      </c>
      <c r="AE65" s="4"/>
      <c r="AF65" s="6"/>
      <c r="AG65" s="123"/>
      <c r="AH65" s="123"/>
      <c r="AI65" s="123"/>
    </row>
    <row r="66" spans="2:35" ht="50.25" customHeight="1" x14ac:dyDescent="0.25">
      <c r="B66" s="1" t="s">
        <v>155</v>
      </c>
      <c r="C66" s="92" t="s">
        <v>91</v>
      </c>
      <c r="D66" s="92"/>
      <c r="E66" s="2" t="s">
        <v>45</v>
      </c>
      <c r="F66" s="4" t="s">
        <v>10</v>
      </c>
      <c r="G66" s="4"/>
      <c r="H66" s="6"/>
      <c r="I66" s="123"/>
      <c r="J66" s="123"/>
      <c r="K66" s="123"/>
      <c r="N66" s="1" t="s">
        <v>155</v>
      </c>
      <c r="O66" s="92" t="s">
        <v>91</v>
      </c>
      <c r="P66" s="92"/>
      <c r="Q66" s="2" t="s">
        <v>45</v>
      </c>
      <c r="R66" s="4" t="s">
        <v>10</v>
      </c>
      <c r="S66" s="4"/>
      <c r="T66" s="6"/>
      <c r="U66" s="123"/>
      <c r="V66" s="123"/>
      <c r="W66" s="123"/>
      <c r="Z66" s="1" t="s">
        <v>155</v>
      </c>
      <c r="AA66" s="92" t="s">
        <v>91</v>
      </c>
      <c r="AB66" s="92"/>
      <c r="AC66" s="2" t="s">
        <v>45</v>
      </c>
      <c r="AD66" s="4" t="s">
        <v>10</v>
      </c>
      <c r="AE66" s="4"/>
      <c r="AF66" s="6"/>
      <c r="AG66" s="123"/>
      <c r="AH66" s="123"/>
      <c r="AI66" s="123"/>
    </row>
    <row r="67" spans="2:35" ht="28.5" customHeight="1" x14ac:dyDescent="0.25">
      <c r="B67" s="1" t="s">
        <v>156</v>
      </c>
      <c r="C67" s="92" t="s">
        <v>93</v>
      </c>
      <c r="D67" s="92"/>
      <c r="E67" s="2" t="s">
        <v>45</v>
      </c>
      <c r="F67" s="4" t="s">
        <v>10</v>
      </c>
      <c r="G67" s="4"/>
      <c r="H67" s="6"/>
      <c r="I67" s="123"/>
      <c r="J67" s="123"/>
      <c r="K67" s="123"/>
      <c r="N67" s="1" t="s">
        <v>156</v>
      </c>
      <c r="O67" s="92" t="s">
        <v>93</v>
      </c>
      <c r="P67" s="92"/>
      <c r="Q67" s="2" t="s">
        <v>45</v>
      </c>
      <c r="R67" s="4" t="s">
        <v>10</v>
      </c>
      <c r="S67" s="4"/>
      <c r="T67" s="6"/>
      <c r="U67" s="123"/>
      <c r="V67" s="123"/>
      <c r="W67" s="123"/>
      <c r="Z67" s="1" t="s">
        <v>156</v>
      </c>
      <c r="AA67" s="92" t="s">
        <v>93</v>
      </c>
      <c r="AB67" s="92"/>
      <c r="AC67" s="2" t="s">
        <v>45</v>
      </c>
      <c r="AD67" s="4" t="s">
        <v>10</v>
      </c>
      <c r="AE67" s="4"/>
      <c r="AF67" s="6"/>
      <c r="AG67" s="123"/>
      <c r="AH67" s="123"/>
      <c r="AI67" s="123"/>
    </row>
    <row r="68" spans="2:35" ht="42" customHeight="1" x14ac:dyDescent="0.25">
      <c r="B68" s="1" t="s">
        <v>157</v>
      </c>
      <c r="C68" s="92" t="s">
        <v>94</v>
      </c>
      <c r="D68" s="92"/>
      <c r="E68" s="2" t="s">
        <v>45</v>
      </c>
      <c r="F68" s="4" t="s">
        <v>10</v>
      </c>
      <c r="G68" s="4"/>
      <c r="H68" s="6"/>
      <c r="I68" s="123"/>
      <c r="J68" s="123"/>
      <c r="K68" s="123"/>
      <c r="N68" s="1" t="s">
        <v>157</v>
      </c>
      <c r="O68" s="92" t="s">
        <v>94</v>
      </c>
      <c r="P68" s="92"/>
      <c r="Q68" s="2" t="s">
        <v>45</v>
      </c>
      <c r="R68" s="4" t="s">
        <v>10</v>
      </c>
      <c r="S68" s="4"/>
      <c r="T68" s="6"/>
      <c r="U68" s="123"/>
      <c r="V68" s="123"/>
      <c r="W68" s="123"/>
      <c r="Z68" s="1" t="s">
        <v>157</v>
      </c>
      <c r="AA68" s="92" t="s">
        <v>94</v>
      </c>
      <c r="AB68" s="92"/>
      <c r="AC68" s="2" t="s">
        <v>45</v>
      </c>
      <c r="AD68" s="4" t="s">
        <v>10</v>
      </c>
      <c r="AE68" s="4"/>
      <c r="AF68" s="6"/>
      <c r="AG68" s="123"/>
      <c r="AH68" s="123"/>
      <c r="AI68" s="123"/>
    </row>
    <row r="69" spans="2:35" ht="18" x14ac:dyDescent="0.25">
      <c r="B69" s="128" t="s">
        <v>158</v>
      </c>
      <c r="C69" s="128"/>
      <c r="D69" s="128"/>
      <c r="E69" s="14"/>
      <c r="F69" s="128" t="s">
        <v>1</v>
      </c>
      <c r="G69" s="128"/>
      <c r="H69" s="128"/>
      <c r="I69" s="128" t="s">
        <v>2</v>
      </c>
      <c r="J69" s="128"/>
      <c r="K69" s="128"/>
      <c r="N69" s="128" t="s">
        <v>158</v>
      </c>
      <c r="O69" s="128"/>
      <c r="P69" s="128"/>
      <c r="Q69" s="14"/>
      <c r="R69" s="128" t="s">
        <v>1</v>
      </c>
      <c r="S69" s="128"/>
      <c r="T69" s="128"/>
      <c r="U69" s="128" t="s">
        <v>2</v>
      </c>
      <c r="V69" s="128"/>
      <c r="W69" s="128"/>
      <c r="Z69" s="128" t="s">
        <v>158</v>
      </c>
      <c r="AA69" s="128"/>
      <c r="AB69" s="128"/>
      <c r="AC69" s="14"/>
      <c r="AD69" s="128" t="s">
        <v>1</v>
      </c>
      <c r="AE69" s="128"/>
      <c r="AF69" s="128"/>
      <c r="AG69" s="128" t="s">
        <v>2</v>
      </c>
      <c r="AH69" s="128"/>
      <c r="AI69" s="128"/>
    </row>
    <row r="70" spans="2:35" ht="18" x14ac:dyDescent="0.25">
      <c r="B70" s="128"/>
      <c r="C70" s="128"/>
      <c r="D70" s="128"/>
      <c r="E70" s="14"/>
      <c r="F70" s="14" t="s">
        <v>4</v>
      </c>
      <c r="G70" s="14" t="s">
        <v>5</v>
      </c>
      <c r="H70" s="14" t="s">
        <v>6</v>
      </c>
      <c r="I70" s="128"/>
      <c r="J70" s="128"/>
      <c r="K70" s="128"/>
      <c r="N70" s="128"/>
      <c r="O70" s="128"/>
      <c r="P70" s="128"/>
      <c r="Q70" s="14"/>
      <c r="R70" s="14" t="s">
        <v>4</v>
      </c>
      <c r="S70" s="14" t="s">
        <v>5</v>
      </c>
      <c r="T70" s="14" t="s">
        <v>6</v>
      </c>
      <c r="U70" s="128"/>
      <c r="V70" s="128"/>
      <c r="W70" s="128"/>
      <c r="Z70" s="128"/>
      <c r="AA70" s="128"/>
      <c r="AB70" s="128"/>
      <c r="AC70" s="14"/>
      <c r="AD70" s="14" t="s">
        <v>4</v>
      </c>
      <c r="AE70" s="14" t="s">
        <v>5</v>
      </c>
      <c r="AF70" s="14" t="s">
        <v>6</v>
      </c>
      <c r="AG70" s="128"/>
      <c r="AH70" s="128"/>
      <c r="AI70" s="128"/>
    </row>
    <row r="71" spans="2:35" ht="57" customHeight="1" x14ac:dyDescent="0.25">
      <c r="B71" s="1" t="s">
        <v>78</v>
      </c>
      <c r="C71" s="93" t="s">
        <v>96</v>
      </c>
      <c r="D71" s="93"/>
      <c r="E71" s="2" t="s">
        <v>45</v>
      </c>
      <c r="F71" s="4" t="s">
        <v>10</v>
      </c>
      <c r="G71" s="4"/>
      <c r="H71" s="6"/>
      <c r="I71" s="123"/>
      <c r="J71" s="123"/>
      <c r="K71" s="123"/>
      <c r="N71" s="1" t="s">
        <v>78</v>
      </c>
      <c r="O71" s="93" t="s">
        <v>96</v>
      </c>
      <c r="P71" s="93"/>
      <c r="Q71" s="2" t="s">
        <v>45</v>
      </c>
      <c r="R71" s="4" t="s">
        <v>10</v>
      </c>
      <c r="S71" s="4"/>
      <c r="T71" s="6"/>
      <c r="U71" s="123"/>
      <c r="V71" s="123"/>
      <c r="W71" s="123"/>
      <c r="Z71" s="1" t="s">
        <v>78</v>
      </c>
      <c r="AA71" s="93" t="s">
        <v>96</v>
      </c>
      <c r="AB71" s="93"/>
      <c r="AC71" s="2" t="s">
        <v>45</v>
      </c>
      <c r="AD71" s="4" t="s">
        <v>10</v>
      </c>
      <c r="AE71" s="4"/>
      <c r="AF71" s="6"/>
      <c r="AG71" s="123"/>
      <c r="AH71" s="123"/>
      <c r="AI71" s="123"/>
    </row>
    <row r="72" spans="2:35" ht="41.25" customHeight="1" x14ac:dyDescent="0.25">
      <c r="B72" s="1" t="s">
        <v>80</v>
      </c>
      <c r="C72" s="93" t="s">
        <v>98</v>
      </c>
      <c r="D72" s="93"/>
      <c r="E72" s="2" t="s">
        <v>45</v>
      </c>
      <c r="F72" s="4"/>
      <c r="G72" s="4" t="s">
        <v>10</v>
      </c>
      <c r="H72" s="6"/>
      <c r="I72" s="123"/>
      <c r="J72" s="123"/>
      <c r="K72" s="123"/>
      <c r="N72" s="1" t="s">
        <v>80</v>
      </c>
      <c r="O72" s="93" t="s">
        <v>98</v>
      </c>
      <c r="P72" s="93"/>
      <c r="Q72" s="2" t="s">
        <v>45</v>
      </c>
      <c r="R72" s="4" t="s">
        <v>10</v>
      </c>
      <c r="S72" s="4"/>
      <c r="T72" s="6"/>
      <c r="U72" s="123"/>
      <c r="V72" s="123"/>
      <c r="W72" s="123"/>
      <c r="Z72" s="1" t="s">
        <v>80</v>
      </c>
      <c r="AA72" s="93" t="s">
        <v>98</v>
      </c>
      <c r="AB72" s="93"/>
      <c r="AC72" s="2" t="s">
        <v>45</v>
      </c>
      <c r="AD72" s="4" t="s">
        <v>10</v>
      </c>
      <c r="AE72" s="4"/>
      <c r="AF72" s="6"/>
      <c r="AG72" s="123"/>
      <c r="AH72" s="123"/>
      <c r="AI72" s="123"/>
    </row>
    <row r="73" spans="2:35" ht="38.25" customHeight="1" x14ac:dyDescent="0.25">
      <c r="B73" s="1" t="s">
        <v>82</v>
      </c>
      <c r="C73" s="93" t="s">
        <v>100</v>
      </c>
      <c r="D73" s="93"/>
      <c r="E73" s="2" t="s">
        <v>45</v>
      </c>
      <c r="F73" s="5" t="s">
        <v>10</v>
      </c>
      <c r="G73" s="5"/>
      <c r="H73" s="6"/>
      <c r="I73" s="123"/>
      <c r="J73" s="123"/>
      <c r="K73" s="123"/>
      <c r="N73" s="1" t="s">
        <v>82</v>
      </c>
      <c r="O73" s="93" t="s">
        <v>100</v>
      </c>
      <c r="P73" s="93"/>
      <c r="Q73" s="2" t="s">
        <v>45</v>
      </c>
      <c r="R73" s="5" t="s">
        <v>10</v>
      </c>
      <c r="S73" s="5"/>
      <c r="T73" s="6"/>
      <c r="U73" s="123"/>
      <c r="V73" s="123"/>
      <c r="W73" s="123"/>
      <c r="Z73" s="1" t="s">
        <v>82</v>
      </c>
      <c r="AA73" s="93" t="s">
        <v>100</v>
      </c>
      <c r="AB73" s="93"/>
      <c r="AC73" s="2" t="s">
        <v>45</v>
      </c>
      <c r="AD73" s="5" t="s">
        <v>10</v>
      </c>
      <c r="AE73" s="5"/>
      <c r="AF73" s="6"/>
      <c r="AG73" s="123"/>
      <c r="AH73" s="123"/>
      <c r="AI73" s="123"/>
    </row>
    <row r="74" spans="2:35" ht="69" customHeight="1" x14ac:dyDescent="0.25">
      <c r="B74" s="1" t="s">
        <v>84</v>
      </c>
      <c r="C74" s="93" t="s">
        <v>102</v>
      </c>
      <c r="D74" s="93"/>
      <c r="E74" s="2" t="s">
        <v>45</v>
      </c>
      <c r="F74" s="4" t="s">
        <v>10</v>
      </c>
      <c r="G74" s="4"/>
      <c r="H74" s="6"/>
      <c r="I74" s="123"/>
      <c r="J74" s="123"/>
      <c r="K74" s="123"/>
      <c r="N74" s="1" t="s">
        <v>84</v>
      </c>
      <c r="O74" s="93" t="s">
        <v>102</v>
      </c>
      <c r="P74" s="93"/>
      <c r="Q74" s="2" t="s">
        <v>45</v>
      </c>
      <c r="R74" s="4" t="s">
        <v>10</v>
      </c>
      <c r="S74" s="4"/>
      <c r="T74" s="6"/>
      <c r="U74" s="123"/>
      <c r="V74" s="123"/>
      <c r="W74" s="123"/>
      <c r="Z74" s="1" t="s">
        <v>84</v>
      </c>
      <c r="AA74" s="93" t="s">
        <v>102</v>
      </c>
      <c r="AB74" s="93"/>
      <c r="AC74" s="2" t="s">
        <v>45</v>
      </c>
      <c r="AD74" s="4" t="s">
        <v>10</v>
      </c>
      <c r="AE74" s="4"/>
      <c r="AF74" s="6"/>
      <c r="AG74" s="123"/>
      <c r="AH74" s="123"/>
      <c r="AI74" s="123"/>
    </row>
    <row r="75" spans="2:35" ht="36.75" customHeight="1" x14ac:dyDescent="0.25">
      <c r="B75" s="1" t="s">
        <v>86</v>
      </c>
      <c r="C75" s="93" t="s">
        <v>104</v>
      </c>
      <c r="D75" s="93"/>
      <c r="E75" s="2" t="s">
        <v>45</v>
      </c>
      <c r="F75" s="4"/>
      <c r="G75" s="4" t="s">
        <v>10</v>
      </c>
      <c r="H75" s="6"/>
      <c r="I75" s="123"/>
      <c r="J75" s="123"/>
      <c r="K75" s="123"/>
      <c r="N75" s="1" t="s">
        <v>86</v>
      </c>
      <c r="O75" s="93" t="s">
        <v>104</v>
      </c>
      <c r="P75" s="93"/>
      <c r="Q75" s="2" t="s">
        <v>45</v>
      </c>
      <c r="R75" s="4" t="s">
        <v>10</v>
      </c>
      <c r="S75" s="4"/>
      <c r="T75" s="6"/>
      <c r="U75" s="123"/>
      <c r="V75" s="123"/>
      <c r="W75" s="123"/>
      <c r="Z75" s="1" t="s">
        <v>86</v>
      </c>
      <c r="AA75" s="93" t="s">
        <v>104</v>
      </c>
      <c r="AB75" s="93"/>
      <c r="AC75" s="2" t="s">
        <v>45</v>
      </c>
      <c r="AD75" s="4" t="s">
        <v>10</v>
      </c>
      <c r="AE75" s="4"/>
      <c r="AF75" s="6"/>
      <c r="AG75" s="123"/>
      <c r="AH75" s="123"/>
      <c r="AI75" s="123"/>
    </row>
    <row r="76" spans="2:35" ht="43.5" customHeight="1" x14ac:dyDescent="0.25">
      <c r="B76" s="1" t="s">
        <v>88</v>
      </c>
      <c r="C76" s="93" t="s">
        <v>106</v>
      </c>
      <c r="D76" s="93"/>
      <c r="E76" s="2" t="s">
        <v>45</v>
      </c>
      <c r="F76" s="4" t="s">
        <v>10</v>
      </c>
      <c r="G76" s="4"/>
      <c r="H76" s="6"/>
      <c r="I76" s="123"/>
      <c r="J76" s="123"/>
      <c r="K76" s="123"/>
      <c r="N76" s="1" t="s">
        <v>88</v>
      </c>
      <c r="O76" s="93" t="s">
        <v>106</v>
      </c>
      <c r="P76" s="93"/>
      <c r="Q76" s="2" t="s">
        <v>45</v>
      </c>
      <c r="R76" s="4" t="s">
        <v>10</v>
      </c>
      <c r="S76" s="4"/>
      <c r="T76" s="6"/>
      <c r="U76" s="123"/>
      <c r="V76" s="123"/>
      <c r="W76" s="123"/>
      <c r="Z76" s="1" t="s">
        <v>88</v>
      </c>
      <c r="AA76" s="93" t="s">
        <v>106</v>
      </c>
      <c r="AB76" s="93"/>
      <c r="AC76" s="2" t="s">
        <v>45</v>
      </c>
      <c r="AD76" s="4" t="s">
        <v>10</v>
      </c>
      <c r="AE76" s="4"/>
      <c r="AF76" s="6"/>
      <c r="AG76" s="123"/>
      <c r="AH76" s="123"/>
      <c r="AI76" s="123"/>
    </row>
    <row r="77" spans="2:35" ht="30" customHeight="1" x14ac:dyDescent="0.25">
      <c r="B77" s="1" t="s">
        <v>90</v>
      </c>
      <c r="C77" s="95" t="s">
        <v>108</v>
      </c>
      <c r="D77" s="96"/>
      <c r="E77" s="2" t="s">
        <v>45</v>
      </c>
      <c r="F77" s="4" t="s">
        <v>10</v>
      </c>
      <c r="G77" s="4"/>
      <c r="H77" s="6"/>
      <c r="I77" s="124"/>
      <c r="J77" s="125"/>
      <c r="K77" s="126"/>
      <c r="N77" s="1" t="s">
        <v>90</v>
      </c>
      <c r="O77" s="95" t="s">
        <v>108</v>
      </c>
      <c r="P77" s="96"/>
      <c r="Q77" s="2" t="s">
        <v>45</v>
      </c>
      <c r="R77" s="4" t="s">
        <v>10</v>
      </c>
      <c r="S77" s="4"/>
      <c r="T77" s="6"/>
      <c r="U77" s="124"/>
      <c r="V77" s="125"/>
      <c r="W77" s="126"/>
      <c r="Z77" s="1" t="s">
        <v>90</v>
      </c>
      <c r="AA77" s="95" t="s">
        <v>108</v>
      </c>
      <c r="AB77" s="96"/>
      <c r="AC77" s="2" t="s">
        <v>45</v>
      </c>
      <c r="AD77" s="4" t="s">
        <v>10</v>
      </c>
      <c r="AE77" s="4"/>
      <c r="AF77" s="6"/>
      <c r="AG77" s="124"/>
      <c r="AH77" s="125"/>
      <c r="AI77" s="126"/>
    </row>
    <row r="78" spans="2:35" ht="25.5" customHeight="1" x14ac:dyDescent="0.25">
      <c r="B78" s="1" t="s">
        <v>92</v>
      </c>
      <c r="C78" s="93" t="s">
        <v>110</v>
      </c>
      <c r="D78" s="93"/>
      <c r="E78" s="2" t="s">
        <v>45</v>
      </c>
      <c r="F78" s="4" t="s">
        <v>10</v>
      </c>
      <c r="G78" s="4"/>
      <c r="H78" s="6"/>
      <c r="I78" s="123"/>
      <c r="J78" s="123"/>
      <c r="K78" s="123"/>
      <c r="N78" s="1" t="s">
        <v>92</v>
      </c>
      <c r="O78" s="93" t="s">
        <v>110</v>
      </c>
      <c r="P78" s="93"/>
      <c r="Q78" s="2" t="s">
        <v>45</v>
      </c>
      <c r="R78" s="4" t="s">
        <v>10</v>
      </c>
      <c r="S78" s="4"/>
      <c r="T78" s="6"/>
      <c r="U78" s="123"/>
      <c r="V78" s="123"/>
      <c r="W78" s="123"/>
      <c r="Z78" s="1" t="s">
        <v>92</v>
      </c>
      <c r="AA78" s="93" t="s">
        <v>110</v>
      </c>
      <c r="AB78" s="93"/>
      <c r="AC78" s="2" t="s">
        <v>45</v>
      </c>
      <c r="AD78" s="4" t="s">
        <v>10</v>
      </c>
      <c r="AE78" s="4"/>
      <c r="AF78" s="6"/>
      <c r="AG78" s="123"/>
      <c r="AH78" s="123"/>
      <c r="AI78" s="123"/>
    </row>
    <row r="79" spans="2:35" ht="18" x14ac:dyDescent="0.25">
      <c r="B79" s="128" t="s">
        <v>159</v>
      </c>
      <c r="C79" s="128"/>
      <c r="D79" s="128"/>
      <c r="E79" s="14"/>
      <c r="F79" s="128" t="s">
        <v>1</v>
      </c>
      <c r="G79" s="128"/>
      <c r="H79" s="128"/>
      <c r="I79" s="128" t="s">
        <v>2</v>
      </c>
      <c r="J79" s="128"/>
      <c r="K79" s="128"/>
      <c r="N79" s="128" t="s">
        <v>159</v>
      </c>
      <c r="O79" s="128"/>
      <c r="P79" s="128"/>
      <c r="Q79" s="14"/>
      <c r="R79" s="128" t="s">
        <v>1</v>
      </c>
      <c r="S79" s="128"/>
      <c r="T79" s="128"/>
      <c r="U79" s="128" t="s">
        <v>2</v>
      </c>
      <c r="V79" s="128"/>
      <c r="W79" s="128"/>
      <c r="Z79" s="128" t="s">
        <v>159</v>
      </c>
      <c r="AA79" s="128"/>
      <c r="AB79" s="128"/>
      <c r="AC79" s="14"/>
      <c r="AD79" s="128" t="s">
        <v>1</v>
      </c>
      <c r="AE79" s="128"/>
      <c r="AF79" s="128"/>
      <c r="AG79" s="128" t="s">
        <v>2</v>
      </c>
      <c r="AH79" s="128"/>
      <c r="AI79" s="128"/>
    </row>
    <row r="80" spans="2:35" ht="18" x14ac:dyDescent="0.25">
      <c r="B80" s="128"/>
      <c r="C80" s="128"/>
      <c r="D80" s="128"/>
      <c r="E80" s="14"/>
      <c r="F80" s="14" t="s">
        <v>4</v>
      </c>
      <c r="G80" s="14" t="s">
        <v>5</v>
      </c>
      <c r="H80" s="14" t="s">
        <v>6</v>
      </c>
      <c r="I80" s="128"/>
      <c r="J80" s="128"/>
      <c r="K80" s="128"/>
      <c r="N80" s="128"/>
      <c r="O80" s="128"/>
      <c r="P80" s="128"/>
      <c r="Q80" s="14"/>
      <c r="R80" s="14" t="s">
        <v>4</v>
      </c>
      <c r="S80" s="14" t="s">
        <v>5</v>
      </c>
      <c r="T80" s="14" t="s">
        <v>6</v>
      </c>
      <c r="U80" s="128"/>
      <c r="V80" s="128"/>
      <c r="W80" s="128"/>
      <c r="Z80" s="128"/>
      <c r="AA80" s="128"/>
      <c r="AB80" s="128"/>
      <c r="AC80" s="14"/>
      <c r="AD80" s="14" t="s">
        <v>4</v>
      </c>
      <c r="AE80" s="14" t="s">
        <v>5</v>
      </c>
      <c r="AF80" s="14" t="s">
        <v>6</v>
      </c>
      <c r="AG80" s="128"/>
      <c r="AH80" s="128"/>
      <c r="AI80" s="128"/>
    </row>
    <row r="81" spans="2:35" ht="52.5" customHeight="1" x14ac:dyDescent="0.25">
      <c r="B81" s="1" t="s">
        <v>95</v>
      </c>
      <c r="C81" s="127" t="s">
        <v>111</v>
      </c>
      <c r="D81" s="127"/>
      <c r="E81" s="2" t="s">
        <v>9</v>
      </c>
      <c r="F81" s="5" t="s">
        <v>10</v>
      </c>
      <c r="G81" s="5"/>
      <c r="H81" s="6"/>
      <c r="I81" s="123"/>
      <c r="J81" s="123"/>
      <c r="K81" s="123"/>
      <c r="N81" s="1" t="s">
        <v>95</v>
      </c>
      <c r="O81" s="127" t="s">
        <v>111</v>
      </c>
      <c r="P81" s="127"/>
      <c r="Q81" s="2" t="s">
        <v>9</v>
      </c>
      <c r="R81" s="5" t="s">
        <v>10</v>
      </c>
      <c r="S81" s="5"/>
      <c r="T81" s="6"/>
      <c r="U81" s="123"/>
      <c r="V81" s="123"/>
      <c r="W81" s="123"/>
      <c r="Z81" s="1" t="s">
        <v>95</v>
      </c>
      <c r="AA81" s="127" t="s">
        <v>111</v>
      </c>
      <c r="AB81" s="127"/>
      <c r="AC81" s="2" t="s">
        <v>9</v>
      </c>
      <c r="AD81" s="5" t="s">
        <v>10</v>
      </c>
      <c r="AE81" s="5"/>
      <c r="AF81" s="6"/>
      <c r="AG81" s="123"/>
      <c r="AH81" s="123"/>
      <c r="AI81" s="123"/>
    </row>
    <row r="82" spans="2:35" ht="36" customHeight="1" x14ac:dyDescent="0.25">
      <c r="B82" s="1" t="s">
        <v>97</v>
      </c>
      <c r="C82" s="127" t="s">
        <v>112</v>
      </c>
      <c r="D82" s="127"/>
      <c r="E82" s="2" t="s">
        <v>9</v>
      </c>
      <c r="F82" s="5" t="s">
        <v>10</v>
      </c>
      <c r="G82" s="5"/>
      <c r="H82" s="6"/>
      <c r="I82" s="123"/>
      <c r="J82" s="123"/>
      <c r="K82" s="123"/>
      <c r="N82" s="1" t="s">
        <v>97</v>
      </c>
      <c r="O82" s="127" t="s">
        <v>112</v>
      </c>
      <c r="P82" s="127"/>
      <c r="Q82" s="2" t="s">
        <v>9</v>
      </c>
      <c r="R82" s="5" t="s">
        <v>10</v>
      </c>
      <c r="S82" s="5"/>
      <c r="T82" s="6"/>
      <c r="U82" s="123"/>
      <c r="V82" s="123"/>
      <c r="W82" s="123"/>
      <c r="Z82" s="1" t="s">
        <v>97</v>
      </c>
      <c r="AA82" s="127" t="s">
        <v>112</v>
      </c>
      <c r="AB82" s="127"/>
      <c r="AC82" s="2" t="s">
        <v>9</v>
      </c>
      <c r="AD82" s="5" t="s">
        <v>10</v>
      </c>
      <c r="AE82" s="5"/>
      <c r="AF82" s="6"/>
      <c r="AG82" s="123"/>
      <c r="AH82" s="123"/>
      <c r="AI82" s="123"/>
    </row>
    <row r="83" spans="2:35" ht="39" customHeight="1" x14ac:dyDescent="0.25">
      <c r="B83" s="1" t="s">
        <v>99</v>
      </c>
      <c r="C83" s="127" t="s">
        <v>113</v>
      </c>
      <c r="D83" s="127"/>
      <c r="E83" s="2" t="s">
        <v>9</v>
      </c>
      <c r="F83" s="5" t="s">
        <v>10</v>
      </c>
      <c r="G83" s="5"/>
      <c r="H83" s="6"/>
      <c r="I83" s="123"/>
      <c r="J83" s="123"/>
      <c r="K83" s="123"/>
      <c r="N83" s="1" t="s">
        <v>99</v>
      </c>
      <c r="O83" s="127" t="s">
        <v>113</v>
      </c>
      <c r="P83" s="127"/>
      <c r="Q83" s="2" t="s">
        <v>9</v>
      </c>
      <c r="R83" s="5" t="s">
        <v>10</v>
      </c>
      <c r="S83" s="5"/>
      <c r="T83" s="6"/>
      <c r="U83" s="123"/>
      <c r="V83" s="123"/>
      <c r="W83" s="123"/>
      <c r="Z83" s="1" t="s">
        <v>99</v>
      </c>
      <c r="AA83" s="127" t="s">
        <v>113</v>
      </c>
      <c r="AB83" s="127"/>
      <c r="AC83" s="2" t="s">
        <v>9</v>
      </c>
      <c r="AD83" s="5" t="s">
        <v>10</v>
      </c>
      <c r="AE83" s="5"/>
      <c r="AF83" s="6"/>
      <c r="AG83" s="123"/>
      <c r="AH83" s="123"/>
      <c r="AI83" s="123"/>
    </row>
    <row r="84" spans="2:35" ht="48" customHeight="1" x14ac:dyDescent="0.25">
      <c r="B84" s="1" t="s">
        <v>101</v>
      </c>
      <c r="C84" s="92" t="s">
        <v>114</v>
      </c>
      <c r="D84" s="92"/>
      <c r="E84" s="2" t="s">
        <v>9</v>
      </c>
      <c r="F84" s="4" t="s">
        <v>10</v>
      </c>
      <c r="G84" s="4"/>
      <c r="H84" s="6"/>
      <c r="I84" s="123"/>
      <c r="J84" s="123"/>
      <c r="K84" s="123"/>
      <c r="N84" s="1" t="s">
        <v>101</v>
      </c>
      <c r="O84" s="92" t="s">
        <v>114</v>
      </c>
      <c r="P84" s="92"/>
      <c r="Q84" s="2" t="s">
        <v>9</v>
      </c>
      <c r="R84" s="4" t="s">
        <v>10</v>
      </c>
      <c r="S84" s="4"/>
      <c r="T84" s="6"/>
      <c r="U84" s="123"/>
      <c r="V84" s="123"/>
      <c r="W84" s="123"/>
      <c r="Z84" s="1" t="s">
        <v>101</v>
      </c>
      <c r="AA84" s="92" t="s">
        <v>114</v>
      </c>
      <c r="AB84" s="92"/>
      <c r="AC84" s="2" t="s">
        <v>9</v>
      </c>
      <c r="AD84" s="4" t="s">
        <v>10</v>
      </c>
      <c r="AE84" s="4"/>
      <c r="AF84" s="6"/>
      <c r="AG84" s="123"/>
      <c r="AH84" s="123"/>
      <c r="AI84" s="123"/>
    </row>
    <row r="85" spans="2:35" ht="87.75" customHeight="1" x14ac:dyDescent="0.25">
      <c r="B85" s="1" t="s">
        <v>103</v>
      </c>
      <c r="C85" s="95" t="s">
        <v>115</v>
      </c>
      <c r="D85" s="96"/>
      <c r="E85" s="2" t="s">
        <v>9</v>
      </c>
      <c r="F85" s="4" t="s">
        <v>10</v>
      </c>
      <c r="G85" s="4"/>
      <c r="H85" s="6"/>
      <c r="I85" s="124" t="s">
        <v>116</v>
      </c>
      <c r="J85" s="125"/>
      <c r="K85" s="126"/>
      <c r="N85" s="1" t="s">
        <v>103</v>
      </c>
      <c r="O85" s="95" t="s">
        <v>115</v>
      </c>
      <c r="P85" s="96"/>
      <c r="Q85" s="2" t="s">
        <v>9</v>
      </c>
      <c r="R85" s="4" t="s">
        <v>10</v>
      </c>
      <c r="S85" s="4"/>
      <c r="T85" s="6"/>
      <c r="U85" s="124" t="s">
        <v>116</v>
      </c>
      <c r="V85" s="125"/>
      <c r="W85" s="126"/>
      <c r="Z85" s="1" t="s">
        <v>103</v>
      </c>
      <c r="AA85" s="95" t="s">
        <v>115</v>
      </c>
      <c r="AB85" s="96"/>
      <c r="AC85" s="2" t="s">
        <v>9</v>
      </c>
      <c r="AD85" s="4" t="s">
        <v>10</v>
      </c>
      <c r="AE85" s="4"/>
      <c r="AF85" s="6"/>
      <c r="AG85" s="124" t="s">
        <v>116</v>
      </c>
      <c r="AH85" s="125"/>
      <c r="AI85" s="126"/>
    </row>
    <row r="86" spans="2:35" ht="43.5" customHeight="1" x14ac:dyDescent="0.25">
      <c r="B86" s="1" t="s">
        <v>105</v>
      </c>
      <c r="C86" s="95" t="s">
        <v>117</v>
      </c>
      <c r="D86" s="96"/>
      <c r="E86" s="2" t="s">
        <v>9</v>
      </c>
      <c r="F86" s="4" t="s">
        <v>10</v>
      </c>
      <c r="G86" s="4"/>
      <c r="H86" s="6"/>
      <c r="I86" s="7"/>
      <c r="J86" s="8"/>
      <c r="K86" s="9"/>
      <c r="N86" s="1" t="s">
        <v>105</v>
      </c>
      <c r="O86" s="95" t="s">
        <v>117</v>
      </c>
      <c r="P86" s="96"/>
      <c r="Q86" s="2" t="s">
        <v>9</v>
      </c>
      <c r="R86" s="4" t="s">
        <v>10</v>
      </c>
      <c r="S86" s="4"/>
      <c r="T86" s="6"/>
      <c r="U86" s="7"/>
      <c r="V86" s="8"/>
      <c r="W86" s="9"/>
      <c r="Z86" s="1" t="s">
        <v>105</v>
      </c>
      <c r="AA86" s="95" t="s">
        <v>117</v>
      </c>
      <c r="AB86" s="96"/>
      <c r="AC86" s="2" t="s">
        <v>9</v>
      </c>
      <c r="AD86" s="4" t="s">
        <v>10</v>
      </c>
      <c r="AE86" s="4"/>
      <c r="AF86" s="6"/>
      <c r="AG86" s="7"/>
      <c r="AH86" s="8"/>
      <c r="AI86" s="9"/>
    </row>
    <row r="87" spans="2:35" ht="41.25" customHeight="1" x14ac:dyDescent="0.25">
      <c r="B87" s="1" t="s">
        <v>107</v>
      </c>
      <c r="C87" s="92" t="s">
        <v>118</v>
      </c>
      <c r="D87" s="92"/>
      <c r="E87" s="2" t="s">
        <v>9</v>
      </c>
      <c r="F87" s="10" t="s">
        <v>10</v>
      </c>
      <c r="G87" s="10"/>
      <c r="H87" s="11"/>
      <c r="I87" s="122"/>
      <c r="J87" s="122"/>
      <c r="K87" s="122"/>
      <c r="N87" s="1" t="s">
        <v>107</v>
      </c>
      <c r="O87" s="92" t="s">
        <v>118</v>
      </c>
      <c r="P87" s="92"/>
      <c r="Q87" s="2" t="s">
        <v>9</v>
      </c>
      <c r="R87" s="10" t="s">
        <v>10</v>
      </c>
      <c r="S87" s="10"/>
      <c r="T87" s="11"/>
      <c r="U87" s="122"/>
      <c r="V87" s="122"/>
      <c r="W87" s="122"/>
      <c r="Z87" s="1" t="s">
        <v>107</v>
      </c>
      <c r="AA87" s="92" t="s">
        <v>118</v>
      </c>
      <c r="AB87" s="92"/>
      <c r="AC87" s="2" t="s">
        <v>9</v>
      </c>
      <c r="AD87" s="10" t="s">
        <v>10</v>
      </c>
      <c r="AE87" s="10"/>
      <c r="AF87" s="11"/>
      <c r="AG87" s="122"/>
      <c r="AH87" s="122"/>
      <c r="AI87" s="122"/>
    </row>
    <row r="88" spans="2:35" ht="36" customHeight="1" x14ac:dyDescent="0.25">
      <c r="B88" s="1" t="s">
        <v>109</v>
      </c>
      <c r="C88" s="92" t="s">
        <v>119</v>
      </c>
      <c r="D88" s="92"/>
      <c r="E88" s="2" t="s">
        <v>9</v>
      </c>
      <c r="F88" s="10" t="s">
        <v>10</v>
      </c>
      <c r="G88" s="10"/>
      <c r="H88" s="11"/>
      <c r="I88" s="122"/>
      <c r="J88" s="122"/>
      <c r="K88" s="122"/>
      <c r="N88" s="1" t="s">
        <v>109</v>
      </c>
      <c r="O88" s="92" t="s">
        <v>119</v>
      </c>
      <c r="P88" s="92"/>
      <c r="Q88" s="2" t="s">
        <v>9</v>
      </c>
      <c r="R88" s="10" t="s">
        <v>10</v>
      </c>
      <c r="S88" s="10"/>
      <c r="T88" s="11"/>
      <c r="U88" s="122"/>
      <c r="V88" s="122"/>
      <c r="W88" s="122"/>
      <c r="Z88" s="1" t="s">
        <v>109</v>
      </c>
      <c r="AA88" s="92" t="s">
        <v>119</v>
      </c>
      <c r="AB88" s="92"/>
      <c r="AC88" s="2" t="s">
        <v>9</v>
      </c>
      <c r="AD88" s="10" t="s">
        <v>10</v>
      </c>
      <c r="AE88" s="10"/>
      <c r="AF88" s="11"/>
      <c r="AG88" s="122"/>
      <c r="AH88" s="122"/>
      <c r="AI88" s="122"/>
    </row>
    <row r="89" spans="2:35" ht="30" customHeight="1" x14ac:dyDescent="0.25">
      <c r="B89" s="1" t="s">
        <v>160</v>
      </c>
      <c r="C89" s="92" t="s">
        <v>120</v>
      </c>
      <c r="D89" s="92"/>
      <c r="E89" s="2" t="s">
        <v>9</v>
      </c>
      <c r="F89" s="10" t="s">
        <v>10</v>
      </c>
      <c r="G89" s="10"/>
      <c r="H89" s="11"/>
      <c r="I89" s="122"/>
      <c r="J89" s="122"/>
      <c r="K89" s="122"/>
      <c r="N89" s="1" t="s">
        <v>160</v>
      </c>
      <c r="O89" s="92" t="s">
        <v>120</v>
      </c>
      <c r="P89" s="92"/>
      <c r="Q89" s="2" t="s">
        <v>9</v>
      </c>
      <c r="R89" s="10" t="s">
        <v>10</v>
      </c>
      <c r="S89" s="10"/>
      <c r="T89" s="11"/>
      <c r="U89" s="122"/>
      <c r="V89" s="122"/>
      <c r="W89" s="122"/>
      <c r="Z89" s="1" t="s">
        <v>160</v>
      </c>
      <c r="AA89" s="92" t="s">
        <v>120</v>
      </c>
      <c r="AB89" s="92"/>
      <c r="AC89" s="2" t="s">
        <v>9</v>
      </c>
      <c r="AD89" s="10" t="s">
        <v>10</v>
      </c>
      <c r="AE89" s="10"/>
      <c r="AF89" s="11"/>
      <c r="AG89" s="122"/>
      <c r="AH89" s="122"/>
      <c r="AI89" s="122"/>
    </row>
    <row r="90" spans="2:35" ht="27.75" customHeight="1" x14ac:dyDescent="0.25">
      <c r="B90" s="1" t="s">
        <v>161</v>
      </c>
      <c r="C90" s="92" t="s">
        <v>121</v>
      </c>
      <c r="D90" s="92"/>
      <c r="E90" s="2" t="s">
        <v>9</v>
      </c>
      <c r="F90" s="10" t="s">
        <v>10</v>
      </c>
      <c r="G90" s="10"/>
      <c r="H90" s="11"/>
      <c r="I90" s="122"/>
      <c r="J90" s="122"/>
      <c r="K90" s="122"/>
      <c r="N90" s="1" t="s">
        <v>161</v>
      </c>
      <c r="O90" s="92" t="s">
        <v>121</v>
      </c>
      <c r="P90" s="92"/>
      <c r="Q90" s="2" t="s">
        <v>9</v>
      </c>
      <c r="R90" s="10" t="s">
        <v>10</v>
      </c>
      <c r="S90" s="10"/>
      <c r="T90" s="11"/>
      <c r="U90" s="122"/>
      <c r="V90" s="122"/>
      <c r="W90" s="122"/>
      <c r="Z90" s="1" t="s">
        <v>161</v>
      </c>
      <c r="AA90" s="92" t="s">
        <v>121</v>
      </c>
      <c r="AB90" s="92"/>
      <c r="AC90" s="2" t="s">
        <v>9</v>
      </c>
      <c r="AD90" s="10" t="s">
        <v>10</v>
      </c>
      <c r="AE90" s="10"/>
      <c r="AF90" s="11"/>
      <c r="AG90" s="122"/>
      <c r="AH90" s="122"/>
      <c r="AI90" s="122"/>
    </row>
    <row r="91" spans="2:35" ht="30" customHeight="1" x14ac:dyDescent="0.25">
      <c r="B91" s="1" t="s">
        <v>162</v>
      </c>
      <c r="C91" s="93" t="s">
        <v>122</v>
      </c>
      <c r="D91" s="93"/>
      <c r="E91" s="2" t="s">
        <v>9</v>
      </c>
      <c r="F91" s="10" t="s">
        <v>10</v>
      </c>
      <c r="G91" s="10"/>
      <c r="H91" s="11"/>
      <c r="I91" s="122"/>
      <c r="J91" s="122"/>
      <c r="K91" s="122"/>
      <c r="N91" s="1" t="s">
        <v>162</v>
      </c>
      <c r="O91" s="93" t="s">
        <v>122</v>
      </c>
      <c r="P91" s="93"/>
      <c r="Q91" s="2" t="s">
        <v>9</v>
      </c>
      <c r="R91" s="10" t="s">
        <v>10</v>
      </c>
      <c r="S91" s="10"/>
      <c r="T91" s="11"/>
      <c r="U91" s="122"/>
      <c r="V91" s="122"/>
      <c r="W91" s="122"/>
      <c r="Z91" s="1" t="s">
        <v>162</v>
      </c>
      <c r="AA91" s="93" t="s">
        <v>122</v>
      </c>
      <c r="AB91" s="93"/>
      <c r="AC91" s="2" t="s">
        <v>9</v>
      </c>
      <c r="AD91" s="10" t="s">
        <v>10</v>
      </c>
      <c r="AE91" s="10"/>
      <c r="AF91" s="11"/>
      <c r="AG91" s="122"/>
      <c r="AH91" s="122"/>
      <c r="AI91" s="122"/>
    </row>
    <row r="92" spans="2:35" ht="27.75" customHeight="1" x14ac:dyDescent="0.25">
      <c r="B92" s="1" t="s">
        <v>163</v>
      </c>
      <c r="C92" s="93" t="s">
        <v>123</v>
      </c>
      <c r="D92" s="93"/>
      <c r="E92" s="2" t="s">
        <v>9</v>
      </c>
      <c r="F92" s="10" t="s">
        <v>10</v>
      </c>
      <c r="G92" s="10"/>
      <c r="H92" s="11"/>
      <c r="I92" s="122"/>
      <c r="J92" s="122"/>
      <c r="K92" s="122"/>
      <c r="N92" s="1" t="s">
        <v>163</v>
      </c>
      <c r="O92" s="93" t="s">
        <v>123</v>
      </c>
      <c r="P92" s="93"/>
      <c r="Q92" s="2" t="s">
        <v>9</v>
      </c>
      <c r="R92" s="10" t="s">
        <v>10</v>
      </c>
      <c r="S92" s="10"/>
      <c r="T92" s="11"/>
      <c r="U92" s="122"/>
      <c r="V92" s="122"/>
      <c r="W92" s="122"/>
      <c r="Z92" s="1" t="s">
        <v>163</v>
      </c>
      <c r="AA92" s="93" t="s">
        <v>123</v>
      </c>
      <c r="AB92" s="93"/>
      <c r="AC92" s="2" t="s">
        <v>9</v>
      </c>
      <c r="AD92" s="10" t="s">
        <v>10</v>
      </c>
      <c r="AE92" s="10"/>
      <c r="AF92" s="11"/>
      <c r="AG92" s="122"/>
      <c r="AH92" s="122"/>
      <c r="AI92" s="122"/>
    </row>
    <row r="93" spans="2:35" ht="27.75" customHeight="1" x14ac:dyDescent="0.25">
      <c r="B93" s="1" t="s">
        <v>164</v>
      </c>
      <c r="C93" s="93" t="s">
        <v>124</v>
      </c>
      <c r="D93" s="93"/>
      <c r="E93" s="2" t="s">
        <v>9</v>
      </c>
      <c r="F93" s="10" t="s">
        <v>10</v>
      </c>
      <c r="G93" s="10"/>
      <c r="H93" s="11"/>
      <c r="I93" s="122"/>
      <c r="J93" s="122"/>
      <c r="K93" s="122"/>
      <c r="N93" s="1" t="s">
        <v>164</v>
      </c>
      <c r="O93" s="93" t="s">
        <v>124</v>
      </c>
      <c r="P93" s="93"/>
      <c r="Q93" s="2" t="s">
        <v>9</v>
      </c>
      <c r="R93" s="10" t="s">
        <v>10</v>
      </c>
      <c r="S93" s="10"/>
      <c r="T93" s="11"/>
      <c r="U93" s="122"/>
      <c r="V93" s="122"/>
      <c r="W93" s="122"/>
      <c r="Z93" s="1" t="s">
        <v>164</v>
      </c>
      <c r="AA93" s="93" t="s">
        <v>124</v>
      </c>
      <c r="AB93" s="93"/>
      <c r="AC93" s="2" t="s">
        <v>9</v>
      </c>
      <c r="AD93" s="10" t="s">
        <v>10</v>
      </c>
      <c r="AE93" s="10"/>
      <c r="AF93" s="11"/>
      <c r="AG93" s="122"/>
      <c r="AH93" s="122"/>
      <c r="AI93" s="122"/>
    </row>
    <row r="94" spans="2:35" ht="19.5" thickBot="1" x14ac:dyDescent="0.3">
      <c r="B94" s="110" t="s">
        <v>125</v>
      </c>
      <c r="C94" s="110"/>
      <c r="D94" s="110"/>
      <c r="E94" s="12"/>
      <c r="F94" s="13">
        <f>COUNTIF(F5:F93,"X")</f>
        <v>63</v>
      </c>
      <c r="G94" s="13">
        <f>COUNTIF(G5:G93,"X")</f>
        <v>4</v>
      </c>
      <c r="H94" s="13">
        <f>COUNTIF(H5:H93,"X")</f>
        <v>0</v>
      </c>
      <c r="I94" s="111"/>
      <c r="J94" s="111"/>
      <c r="K94" s="111"/>
      <c r="N94" s="110" t="s">
        <v>125</v>
      </c>
      <c r="O94" s="110"/>
      <c r="P94" s="110"/>
      <c r="Q94" s="12"/>
      <c r="R94" s="13">
        <f>COUNTIF(R5:R93,"X")</f>
        <v>62</v>
      </c>
      <c r="S94" s="13">
        <f>COUNTIF(S5:S93,"X")</f>
        <v>5</v>
      </c>
      <c r="T94" s="13">
        <f>COUNTIF(T5:T93,"X")</f>
        <v>0</v>
      </c>
      <c r="U94" s="111"/>
      <c r="V94" s="111"/>
      <c r="W94" s="111"/>
      <c r="Z94" s="110" t="s">
        <v>125</v>
      </c>
      <c r="AA94" s="110"/>
      <c r="AB94" s="110"/>
      <c r="AC94" s="12"/>
      <c r="AD94" s="13">
        <f>COUNTIF(AD5:AD93,"X")</f>
        <v>60</v>
      </c>
      <c r="AE94" s="13">
        <f>COUNTIF(AE5:AE93,"X")</f>
        <v>7</v>
      </c>
      <c r="AF94" s="13">
        <f>COUNTIF(AF5:AF93,"X")</f>
        <v>0</v>
      </c>
      <c r="AG94" s="111"/>
      <c r="AH94" s="111"/>
      <c r="AI94" s="111"/>
    </row>
    <row r="95" spans="2:35" ht="19.5" thickBot="1" x14ac:dyDescent="0.3">
      <c r="B95" s="110" t="s">
        <v>126</v>
      </c>
      <c r="C95" s="110"/>
      <c r="D95" s="110"/>
      <c r="E95" s="12"/>
      <c r="F95" s="112">
        <f>IFERROR(ROUND(F94/(F94+G94),2),"")</f>
        <v>0.94</v>
      </c>
      <c r="G95" s="113"/>
      <c r="H95" s="113"/>
      <c r="I95" s="114" t="str">
        <f>+IF(F95&lt;=70%,"No conforme",IF(AND(F95&gt;=71%,F95&lt;=90%),"conforme",IF(F95&gt;=91%, "Muy conforme",0)))</f>
        <v>Muy conforme</v>
      </c>
      <c r="J95" s="115"/>
      <c r="K95" s="116"/>
      <c r="N95" s="110" t="s">
        <v>126</v>
      </c>
      <c r="O95" s="110"/>
      <c r="P95" s="110"/>
      <c r="Q95" s="12"/>
      <c r="R95" s="112">
        <f>IFERROR(ROUND(R94/(R94+S94),2),"")</f>
        <v>0.93</v>
      </c>
      <c r="S95" s="113"/>
      <c r="T95" s="113"/>
      <c r="U95" s="114" t="str">
        <f>+IF(R95&lt;=70%,"No conforme",IF(AND(R95&gt;=71%,R95&lt;=90%),"conforme",IF(R95&gt;=91%, "Muy conforme",0)))</f>
        <v>Muy conforme</v>
      </c>
      <c r="V95" s="115"/>
      <c r="W95" s="116"/>
      <c r="Z95" s="110" t="s">
        <v>126</v>
      </c>
      <c r="AA95" s="110"/>
      <c r="AB95" s="110"/>
      <c r="AC95" s="12"/>
      <c r="AD95" s="112">
        <f>IFERROR(ROUND(AD94/(AD94+AE94),2),"")</f>
        <v>0.9</v>
      </c>
      <c r="AE95" s="113"/>
      <c r="AF95" s="113"/>
      <c r="AG95" s="114" t="str">
        <f>+IF(AD95&lt;=70%,"No conforme",IF(AND(AD95&gt;=71%,AD95&lt;=90%),"conforme",IF(AD95&gt;=91%, "Muy conforme",0)))</f>
        <v>conforme</v>
      </c>
      <c r="AH95" s="115"/>
      <c r="AI95" s="116"/>
    </row>
    <row r="96" spans="2:35" x14ac:dyDescent="0.25">
      <c r="B96" s="117" t="s">
        <v>127</v>
      </c>
      <c r="C96" s="118"/>
      <c r="D96" s="119" t="s">
        <v>128</v>
      </c>
      <c r="E96" s="119"/>
      <c r="F96" s="119"/>
      <c r="G96" s="119"/>
      <c r="H96" s="120"/>
      <c r="I96" s="121" t="s">
        <v>129</v>
      </c>
      <c r="J96" s="121"/>
      <c r="K96" s="121"/>
      <c r="N96" s="117" t="s">
        <v>127</v>
      </c>
      <c r="O96" s="118"/>
      <c r="P96" s="119" t="s">
        <v>128</v>
      </c>
      <c r="Q96" s="119"/>
      <c r="R96" s="119"/>
      <c r="S96" s="119"/>
      <c r="T96" s="120"/>
      <c r="U96" s="121" t="s">
        <v>129</v>
      </c>
      <c r="V96" s="121"/>
      <c r="W96" s="121"/>
      <c r="Z96" s="117" t="s">
        <v>127</v>
      </c>
      <c r="AA96" s="118"/>
      <c r="AB96" s="119" t="s">
        <v>128</v>
      </c>
      <c r="AC96" s="119"/>
      <c r="AD96" s="119"/>
      <c r="AE96" s="119"/>
      <c r="AF96" s="120"/>
      <c r="AG96" s="121" t="s">
        <v>129</v>
      </c>
      <c r="AH96" s="121"/>
      <c r="AI96" s="121"/>
    </row>
    <row r="97" spans="2:35" ht="18" x14ac:dyDescent="0.25">
      <c r="B97" s="107" t="s">
        <v>130</v>
      </c>
      <c r="C97" s="108"/>
      <c r="D97" s="108"/>
      <c r="E97" s="108"/>
      <c r="F97" s="108"/>
      <c r="G97" s="108"/>
      <c r="H97" s="108"/>
      <c r="I97" s="108"/>
      <c r="J97" s="108"/>
      <c r="K97" s="109"/>
      <c r="N97" s="107" t="s">
        <v>130</v>
      </c>
      <c r="O97" s="108"/>
      <c r="P97" s="108"/>
      <c r="Q97" s="108"/>
      <c r="R97" s="108"/>
      <c r="S97" s="108"/>
      <c r="T97" s="108"/>
      <c r="U97" s="108"/>
      <c r="V97" s="108"/>
      <c r="W97" s="109"/>
      <c r="Z97" s="107" t="s">
        <v>130</v>
      </c>
      <c r="AA97" s="108"/>
      <c r="AB97" s="108"/>
      <c r="AC97" s="108"/>
      <c r="AD97" s="108"/>
      <c r="AE97" s="108"/>
      <c r="AF97" s="108"/>
      <c r="AG97" s="108"/>
      <c r="AH97" s="108"/>
      <c r="AI97" s="109"/>
    </row>
  </sheetData>
  <mergeCells count="537">
    <mergeCell ref="C7:D7"/>
    <mergeCell ref="I7:K7"/>
    <mergeCell ref="B8:D9"/>
    <mergeCell ref="F8:H8"/>
    <mergeCell ref="I8:K9"/>
    <mergeCell ref="C10:D10"/>
    <mergeCell ref="I10:K10"/>
    <mergeCell ref="B3:D4"/>
    <mergeCell ref="F3:H3"/>
    <mergeCell ref="I3:K4"/>
    <mergeCell ref="C5:D5"/>
    <mergeCell ref="I5:K5"/>
    <mergeCell ref="C6:D6"/>
    <mergeCell ref="I6:K6"/>
    <mergeCell ref="C15:D15"/>
    <mergeCell ref="I15:K15"/>
    <mergeCell ref="C16:D16"/>
    <mergeCell ref="I16:K16"/>
    <mergeCell ref="C17:D17"/>
    <mergeCell ref="I17:K17"/>
    <mergeCell ref="C11:D11"/>
    <mergeCell ref="I11:K11"/>
    <mergeCell ref="C12:D12"/>
    <mergeCell ref="I12:K12"/>
    <mergeCell ref="B13:D14"/>
    <mergeCell ref="F13:H13"/>
    <mergeCell ref="I13:K14"/>
    <mergeCell ref="C22:D22"/>
    <mergeCell ref="I22:K22"/>
    <mergeCell ref="C23:D23"/>
    <mergeCell ref="I23:K23"/>
    <mergeCell ref="C24:D24"/>
    <mergeCell ref="I24:K24"/>
    <mergeCell ref="C18:D18"/>
    <mergeCell ref="I18:K18"/>
    <mergeCell ref="B19:D20"/>
    <mergeCell ref="F19:H19"/>
    <mergeCell ref="I19:K20"/>
    <mergeCell ref="C21:D21"/>
    <mergeCell ref="I21:K21"/>
    <mergeCell ref="C30:D30"/>
    <mergeCell ref="I30:K30"/>
    <mergeCell ref="C31:D31"/>
    <mergeCell ref="I31:K31"/>
    <mergeCell ref="C32:D32"/>
    <mergeCell ref="I32:K32"/>
    <mergeCell ref="B25:D26"/>
    <mergeCell ref="F25:H25"/>
    <mergeCell ref="I25:K26"/>
    <mergeCell ref="C27:D27"/>
    <mergeCell ref="I27:K27"/>
    <mergeCell ref="B28:D29"/>
    <mergeCell ref="F28:H28"/>
    <mergeCell ref="I28:K29"/>
    <mergeCell ref="C37:D37"/>
    <mergeCell ref="I37:K37"/>
    <mergeCell ref="C38:D38"/>
    <mergeCell ref="I38:K38"/>
    <mergeCell ref="C39:D39"/>
    <mergeCell ref="I39:K39"/>
    <mergeCell ref="C33:D33"/>
    <mergeCell ref="I33:K33"/>
    <mergeCell ref="C34:D34"/>
    <mergeCell ref="I34:K34"/>
    <mergeCell ref="B35:D36"/>
    <mergeCell ref="F35:H35"/>
    <mergeCell ref="I35:K36"/>
    <mergeCell ref="C43:D43"/>
    <mergeCell ref="I43:K43"/>
    <mergeCell ref="C44:D44"/>
    <mergeCell ref="I44:K44"/>
    <mergeCell ref="B45:D46"/>
    <mergeCell ref="F45:H45"/>
    <mergeCell ref="I45:K46"/>
    <mergeCell ref="C40:D40"/>
    <mergeCell ref="I40:K40"/>
    <mergeCell ref="C41:D41"/>
    <mergeCell ref="I41:K41"/>
    <mergeCell ref="C42:D42"/>
    <mergeCell ref="I42:K42"/>
    <mergeCell ref="C50:D50"/>
    <mergeCell ref="I50:K50"/>
    <mergeCell ref="C51:D51"/>
    <mergeCell ref="I51:K51"/>
    <mergeCell ref="B52:D53"/>
    <mergeCell ref="F52:H52"/>
    <mergeCell ref="I52:K53"/>
    <mergeCell ref="C47:D47"/>
    <mergeCell ref="I47:K47"/>
    <mergeCell ref="C48:D48"/>
    <mergeCell ref="I48:K48"/>
    <mergeCell ref="C49:D49"/>
    <mergeCell ref="I49:K49"/>
    <mergeCell ref="C57:D57"/>
    <mergeCell ref="I57:K57"/>
    <mergeCell ref="B58:D59"/>
    <mergeCell ref="F58:H58"/>
    <mergeCell ref="I58:K59"/>
    <mergeCell ref="C60:D60"/>
    <mergeCell ref="I60:K60"/>
    <mergeCell ref="C54:D54"/>
    <mergeCell ref="I54:K54"/>
    <mergeCell ref="C55:D55"/>
    <mergeCell ref="I55:K55"/>
    <mergeCell ref="C56:D56"/>
    <mergeCell ref="I56:K56"/>
    <mergeCell ref="C64:D64"/>
    <mergeCell ref="I64:K64"/>
    <mergeCell ref="C65:D65"/>
    <mergeCell ref="I65:K65"/>
    <mergeCell ref="C66:D66"/>
    <mergeCell ref="I66:K66"/>
    <mergeCell ref="C61:D61"/>
    <mergeCell ref="I61:K61"/>
    <mergeCell ref="C62:D62"/>
    <mergeCell ref="I62:K62"/>
    <mergeCell ref="C63:D63"/>
    <mergeCell ref="I63:K63"/>
    <mergeCell ref="C71:D71"/>
    <mergeCell ref="I71:K71"/>
    <mergeCell ref="C72:D72"/>
    <mergeCell ref="I72:K72"/>
    <mergeCell ref="C73:D73"/>
    <mergeCell ref="I73:K73"/>
    <mergeCell ref="C67:D67"/>
    <mergeCell ref="I67:K67"/>
    <mergeCell ref="C68:D68"/>
    <mergeCell ref="I68:K68"/>
    <mergeCell ref="B69:D70"/>
    <mergeCell ref="F69:H69"/>
    <mergeCell ref="I69:K70"/>
    <mergeCell ref="C77:D77"/>
    <mergeCell ref="I77:K77"/>
    <mergeCell ref="C78:D78"/>
    <mergeCell ref="I78:K78"/>
    <mergeCell ref="B79:D80"/>
    <mergeCell ref="F79:H79"/>
    <mergeCell ref="I79:K80"/>
    <mergeCell ref="C74:D74"/>
    <mergeCell ref="I74:K74"/>
    <mergeCell ref="C75:D75"/>
    <mergeCell ref="I75:K75"/>
    <mergeCell ref="C76:D76"/>
    <mergeCell ref="I76:K76"/>
    <mergeCell ref="C84:D84"/>
    <mergeCell ref="I84:K84"/>
    <mergeCell ref="C85:D85"/>
    <mergeCell ref="I85:K85"/>
    <mergeCell ref="C86:D86"/>
    <mergeCell ref="C87:D87"/>
    <mergeCell ref="I87:K87"/>
    <mergeCell ref="C81:D81"/>
    <mergeCell ref="I81:K81"/>
    <mergeCell ref="C82:D82"/>
    <mergeCell ref="I82:K82"/>
    <mergeCell ref="C83:D83"/>
    <mergeCell ref="I83:K83"/>
    <mergeCell ref="I96:K96"/>
    <mergeCell ref="C91:D91"/>
    <mergeCell ref="I91:K91"/>
    <mergeCell ref="C92:D92"/>
    <mergeCell ref="I92:K92"/>
    <mergeCell ref="C93:D93"/>
    <mergeCell ref="I93:K93"/>
    <mergeCell ref="C88:D88"/>
    <mergeCell ref="I88:K88"/>
    <mergeCell ref="C89:D89"/>
    <mergeCell ref="I89:K89"/>
    <mergeCell ref="C90:D90"/>
    <mergeCell ref="I90:K90"/>
    <mergeCell ref="O7:P7"/>
    <mergeCell ref="U7:W7"/>
    <mergeCell ref="N8:P9"/>
    <mergeCell ref="R8:T8"/>
    <mergeCell ref="U8:W9"/>
    <mergeCell ref="O10:P10"/>
    <mergeCell ref="U10:W10"/>
    <mergeCell ref="B97:K97"/>
    <mergeCell ref="B2:K2"/>
    <mergeCell ref="N2:W2"/>
    <mergeCell ref="N3:P4"/>
    <mergeCell ref="R3:T3"/>
    <mergeCell ref="U3:W4"/>
    <mergeCell ref="O5:P5"/>
    <mergeCell ref="U5:W5"/>
    <mergeCell ref="O6:P6"/>
    <mergeCell ref="U6:W6"/>
    <mergeCell ref="B94:D94"/>
    <mergeCell ref="I94:K94"/>
    <mergeCell ref="B95:D95"/>
    <mergeCell ref="F95:H95"/>
    <mergeCell ref="I95:K95"/>
    <mergeCell ref="B96:C96"/>
    <mergeCell ref="D96:H96"/>
    <mergeCell ref="O15:P15"/>
    <mergeCell ref="U15:W15"/>
    <mergeCell ref="O16:P16"/>
    <mergeCell ref="U16:W16"/>
    <mergeCell ref="O17:P17"/>
    <mergeCell ref="U17:W17"/>
    <mergeCell ref="O11:P11"/>
    <mergeCell ref="U11:W11"/>
    <mergeCell ref="O12:P12"/>
    <mergeCell ref="U12:W12"/>
    <mergeCell ref="N13:P14"/>
    <mergeCell ref="R13:T13"/>
    <mergeCell ref="U13:W14"/>
    <mergeCell ref="O22:P22"/>
    <mergeCell ref="U22:W22"/>
    <mergeCell ref="O23:P23"/>
    <mergeCell ref="U23:W23"/>
    <mergeCell ref="O24:P24"/>
    <mergeCell ref="U24:W24"/>
    <mergeCell ref="O18:P18"/>
    <mergeCell ref="U18:W18"/>
    <mergeCell ref="N19:P20"/>
    <mergeCell ref="R19:T19"/>
    <mergeCell ref="U19:W20"/>
    <mergeCell ref="O21:P21"/>
    <mergeCell ref="U21:W21"/>
    <mergeCell ref="O30:P30"/>
    <mergeCell ref="U30:W30"/>
    <mergeCell ref="O31:P31"/>
    <mergeCell ref="U31:W31"/>
    <mergeCell ref="O32:P32"/>
    <mergeCell ref="AG32:AI32"/>
    <mergeCell ref="N25:P26"/>
    <mergeCell ref="R25:T25"/>
    <mergeCell ref="U25:W26"/>
    <mergeCell ref="O27:P27"/>
    <mergeCell ref="U27:W27"/>
    <mergeCell ref="N28:P29"/>
    <mergeCell ref="R28:T28"/>
    <mergeCell ref="U28:W29"/>
    <mergeCell ref="U32:W32"/>
    <mergeCell ref="AA30:AB30"/>
    <mergeCell ref="AG30:AI30"/>
    <mergeCell ref="AA31:AB31"/>
    <mergeCell ref="AG31:AI31"/>
    <mergeCell ref="AA32:AB32"/>
    <mergeCell ref="Z25:AB26"/>
    <mergeCell ref="AD25:AF25"/>
    <mergeCell ref="AG25:AI26"/>
    <mergeCell ref="AA27:AB27"/>
    <mergeCell ref="O37:P37"/>
    <mergeCell ref="U37:W37"/>
    <mergeCell ref="O38:P38"/>
    <mergeCell ref="U38:W38"/>
    <mergeCell ref="O39:P39"/>
    <mergeCell ref="U39:W39"/>
    <mergeCell ref="O33:P33"/>
    <mergeCell ref="U33:W33"/>
    <mergeCell ref="O34:P34"/>
    <mergeCell ref="U34:W34"/>
    <mergeCell ref="N35:P36"/>
    <mergeCell ref="R35:T35"/>
    <mergeCell ref="U35:W36"/>
    <mergeCell ref="O43:P43"/>
    <mergeCell ref="U43:W43"/>
    <mergeCell ref="O44:P44"/>
    <mergeCell ref="U44:W44"/>
    <mergeCell ref="N45:P46"/>
    <mergeCell ref="R45:T45"/>
    <mergeCell ref="U45:W46"/>
    <mergeCell ref="O40:P40"/>
    <mergeCell ref="U40:W40"/>
    <mergeCell ref="O41:P41"/>
    <mergeCell ref="U41:W41"/>
    <mergeCell ref="O42:P42"/>
    <mergeCell ref="U42:W42"/>
    <mergeCell ref="O50:P50"/>
    <mergeCell ref="U50:W50"/>
    <mergeCell ref="O51:P51"/>
    <mergeCell ref="U51:W51"/>
    <mergeCell ref="N52:P53"/>
    <mergeCell ref="R52:T52"/>
    <mergeCell ref="U52:W53"/>
    <mergeCell ref="O47:P47"/>
    <mergeCell ref="U47:W47"/>
    <mergeCell ref="O48:P48"/>
    <mergeCell ref="U48:W48"/>
    <mergeCell ref="O49:P49"/>
    <mergeCell ref="U49:W49"/>
    <mergeCell ref="O57:P57"/>
    <mergeCell ref="U57:W57"/>
    <mergeCell ref="N58:P59"/>
    <mergeCell ref="R58:T58"/>
    <mergeCell ref="U58:W59"/>
    <mergeCell ref="O60:P60"/>
    <mergeCell ref="U60:W60"/>
    <mergeCell ref="O54:P54"/>
    <mergeCell ref="U54:W54"/>
    <mergeCell ref="O55:P55"/>
    <mergeCell ref="U55:W55"/>
    <mergeCell ref="O56:P56"/>
    <mergeCell ref="U56:W56"/>
    <mergeCell ref="O64:P64"/>
    <mergeCell ref="U64:W64"/>
    <mergeCell ref="O65:P65"/>
    <mergeCell ref="U65:W65"/>
    <mergeCell ref="O66:P66"/>
    <mergeCell ref="U66:W66"/>
    <mergeCell ref="O61:P61"/>
    <mergeCell ref="U61:W61"/>
    <mergeCell ref="O62:P62"/>
    <mergeCell ref="U62:W62"/>
    <mergeCell ref="O63:P63"/>
    <mergeCell ref="U63:W63"/>
    <mergeCell ref="O71:P71"/>
    <mergeCell ref="U71:W71"/>
    <mergeCell ref="O72:P72"/>
    <mergeCell ref="U72:W72"/>
    <mergeCell ref="O73:P73"/>
    <mergeCell ref="U73:W73"/>
    <mergeCell ref="O67:P67"/>
    <mergeCell ref="U67:W67"/>
    <mergeCell ref="O68:P68"/>
    <mergeCell ref="U68:W68"/>
    <mergeCell ref="N69:P70"/>
    <mergeCell ref="R69:T69"/>
    <mergeCell ref="U69:W70"/>
    <mergeCell ref="O77:P77"/>
    <mergeCell ref="U77:W77"/>
    <mergeCell ref="O78:P78"/>
    <mergeCell ref="U78:W78"/>
    <mergeCell ref="N79:P80"/>
    <mergeCell ref="R79:T79"/>
    <mergeCell ref="U79:W80"/>
    <mergeCell ref="O74:P74"/>
    <mergeCell ref="U74:W74"/>
    <mergeCell ref="O75:P75"/>
    <mergeCell ref="U75:W75"/>
    <mergeCell ref="O76:P76"/>
    <mergeCell ref="U76:W76"/>
    <mergeCell ref="O84:P84"/>
    <mergeCell ref="U84:W84"/>
    <mergeCell ref="O85:P85"/>
    <mergeCell ref="U85:W85"/>
    <mergeCell ref="O86:P86"/>
    <mergeCell ref="O87:P87"/>
    <mergeCell ref="U87:W87"/>
    <mergeCell ref="O81:P81"/>
    <mergeCell ref="U81:W81"/>
    <mergeCell ref="O82:P82"/>
    <mergeCell ref="U82:W82"/>
    <mergeCell ref="O83:P83"/>
    <mergeCell ref="U83:W83"/>
    <mergeCell ref="O91:P91"/>
    <mergeCell ref="U91:W91"/>
    <mergeCell ref="O92:P92"/>
    <mergeCell ref="U92:W92"/>
    <mergeCell ref="O93:P93"/>
    <mergeCell ref="U93:W93"/>
    <mergeCell ref="O88:P88"/>
    <mergeCell ref="U88:W88"/>
    <mergeCell ref="O89:P89"/>
    <mergeCell ref="U89:W89"/>
    <mergeCell ref="O90:P90"/>
    <mergeCell ref="U90:W90"/>
    <mergeCell ref="AG7:AI7"/>
    <mergeCell ref="Z8:AB9"/>
    <mergeCell ref="AD8:AF8"/>
    <mergeCell ref="AG8:AI9"/>
    <mergeCell ref="AA10:AB10"/>
    <mergeCell ref="AG10:AI10"/>
    <mergeCell ref="N97:W97"/>
    <mergeCell ref="Z2:AI2"/>
    <mergeCell ref="Z3:AB4"/>
    <mergeCell ref="AD3:AF3"/>
    <mergeCell ref="AG3:AI4"/>
    <mergeCell ref="AA5:AB5"/>
    <mergeCell ref="AG5:AI5"/>
    <mergeCell ref="AA6:AB6"/>
    <mergeCell ref="AG6:AI6"/>
    <mergeCell ref="AA7:AB7"/>
    <mergeCell ref="N94:P94"/>
    <mergeCell ref="U94:W94"/>
    <mergeCell ref="N95:P95"/>
    <mergeCell ref="R95:T95"/>
    <mergeCell ref="U95:W95"/>
    <mergeCell ref="N96:O96"/>
    <mergeCell ref="P96:T96"/>
    <mergeCell ref="U96:W96"/>
    <mergeCell ref="AA15:AB15"/>
    <mergeCell ref="AG15:AI15"/>
    <mergeCell ref="AA16:AB16"/>
    <mergeCell ref="AG16:AI16"/>
    <mergeCell ref="AA17:AB17"/>
    <mergeCell ref="AG17:AI17"/>
    <mergeCell ref="AA11:AB11"/>
    <mergeCell ref="AG11:AI11"/>
    <mergeCell ref="AA12:AB12"/>
    <mergeCell ref="AG12:AI12"/>
    <mergeCell ref="Z13:AB14"/>
    <mergeCell ref="AD13:AF13"/>
    <mergeCell ref="AG13:AI14"/>
    <mergeCell ref="AA22:AB22"/>
    <mergeCell ref="AG22:AI22"/>
    <mergeCell ref="AA23:AB23"/>
    <mergeCell ref="AG23:AI23"/>
    <mergeCell ref="AA24:AB24"/>
    <mergeCell ref="AG24:AI24"/>
    <mergeCell ref="AA18:AB18"/>
    <mergeCell ref="AG18:AI18"/>
    <mergeCell ref="Z19:AB20"/>
    <mergeCell ref="AD19:AF19"/>
    <mergeCell ref="AG19:AI20"/>
    <mergeCell ref="AA21:AB21"/>
    <mergeCell ref="AG21:AI21"/>
    <mergeCell ref="AG27:AI27"/>
    <mergeCell ref="Z28:AB29"/>
    <mergeCell ref="AD28:AF28"/>
    <mergeCell ref="AG28:AI29"/>
    <mergeCell ref="AA37:AB37"/>
    <mergeCell ref="AG37:AI37"/>
    <mergeCell ref="AA38:AB38"/>
    <mergeCell ref="AG38:AI38"/>
    <mergeCell ref="AA39:AB39"/>
    <mergeCell ref="AG39:AI39"/>
    <mergeCell ref="AA33:AB33"/>
    <mergeCell ref="AG33:AI33"/>
    <mergeCell ref="AA34:AB34"/>
    <mergeCell ref="AG34:AI34"/>
    <mergeCell ref="Z35:AB36"/>
    <mergeCell ref="AD35:AF35"/>
    <mergeCell ref="AG35:AI36"/>
    <mergeCell ref="AA43:AB43"/>
    <mergeCell ref="AG43:AI43"/>
    <mergeCell ref="AA44:AB44"/>
    <mergeCell ref="AG44:AI44"/>
    <mergeCell ref="Z45:AB46"/>
    <mergeCell ref="AD45:AF45"/>
    <mergeCell ref="AG45:AI46"/>
    <mergeCell ref="AA40:AB40"/>
    <mergeCell ref="AG40:AI40"/>
    <mergeCell ref="AA41:AB41"/>
    <mergeCell ref="AG41:AI41"/>
    <mergeCell ref="AA42:AB42"/>
    <mergeCell ref="AG42:AI42"/>
    <mergeCell ref="AA50:AB50"/>
    <mergeCell ref="AG50:AI50"/>
    <mergeCell ref="AA51:AB51"/>
    <mergeCell ref="AG51:AI51"/>
    <mergeCell ref="Z52:AB53"/>
    <mergeCell ref="AD52:AF52"/>
    <mergeCell ref="AG52:AI53"/>
    <mergeCell ref="AA47:AB47"/>
    <mergeCell ref="AG47:AI47"/>
    <mergeCell ref="AA48:AB48"/>
    <mergeCell ref="AG48:AI48"/>
    <mergeCell ref="AA49:AB49"/>
    <mergeCell ref="AG49:AI49"/>
    <mergeCell ref="AA57:AB57"/>
    <mergeCell ref="AG57:AI57"/>
    <mergeCell ref="Z58:AB59"/>
    <mergeCell ref="AD58:AF58"/>
    <mergeCell ref="AG58:AI59"/>
    <mergeCell ref="AA60:AB60"/>
    <mergeCell ref="AG60:AI60"/>
    <mergeCell ref="AA54:AB54"/>
    <mergeCell ref="AG54:AI54"/>
    <mergeCell ref="AA55:AB55"/>
    <mergeCell ref="AG55:AI55"/>
    <mergeCell ref="AA56:AB56"/>
    <mergeCell ref="AG56:AI56"/>
    <mergeCell ref="AA64:AB64"/>
    <mergeCell ref="AG64:AI64"/>
    <mergeCell ref="AA65:AB65"/>
    <mergeCell ref="AG65:AI65"/>
    <mergeCell ref="AA66:AB66"/>
    <mergeCell ref="AG66:AI66"/>
    <mergeCell ref="AA61:AB61"/>
    <mergeCell ref="AG61:AI61"/>
    <mergeCell ref="AA62:AB62"/>
    <mergeCell ref="AG62:AI62"/>
    <mergeCell ref="AA63:AB63"/>
    <mergeCell ref="AG63:AI63"/>
    <mergeCell ref="AA71:AB71"/>
    <mergeCell ref="AG71:AI71"/>
    <mergeCell ref="AA72:AB72"/>
    <mergeCell ref="AG72:AI72"/>
    <mergeCell ref="AA73:AB73"/>
    <mergeCell ref="AG73:AI73"/>
    <mergeCell ref="AA67:AB67"/>
    <mergeCell ref="AG67:AI67"/>
    <mergeCell ref="AA68:AB68"/>
    <mergeCell ref="AG68:AI68"/>
    <mergeCell ref="Z69:AB70"/>
    <mergeCell ref="AD69:AF69"/>
    <mergeCell ref="AG69:AI70"/>
    <mergeCell ref="AA77:AB77"/>
    <mergeCell ref="AG77:AI77"/>
    <mergeCell ref="AA78:AB78"/>
    <mergeCell ref="AG78:AI78"/>
    <mergeCell ref="Z79:AB80"/>
    <mergeCell ref="AD79:AF79"/>
    <mergeCell ref="AG79:AI80"/>
    <mergeCell ref="AA74:AB74"/>
    <mergeCell ref="AG74:AI74"/>
    <mergeCell ref="AA75:AB75"/>
    <mergeCell ref="AG75:AI75"/>
    <mergeCell ref="AA76:AB76"/>
    <mergeCell ref="AG76:AI76"/>
    <mergeCell ref="AA84:AB84"/>
    <mergeCell ref="AG84:AI84"/>
    <mergeCell ref="AA85:AB85"/>
    <mergeCell ref="AG85:AI85"/>
    <mergeCell ref="AA86:AB86"/>
    <mergeCell ref="AA87:AB87"/>
    <mergeCell ref="AG87:AI87"/>
    <mergeCell ref="AA81:AB81"/>
    <mergeCell ref="AG81:AI81"/>
    <mergeCell ref="AA82:AB82"/>
    <mergeCell ref="AG82:AI82"/>
    <mergeCell ref="AA83:AB83"/>
    <mergeCell ref="AG83:AI83"/>
    <mergeCell ref="AA91:AB91"/>
    <mergeCell ref="AG91:AI91"/>
    <mergeCell ref="AA92:AB92"/>
    <mergeCell ref="AG92:AI92"/>
    <mergeCell ref="AA93:AB93"/>
    <mergeCell ref="AG93:AI93"/>
    <mergeCell ref="AA88:AB88"/>
    <mergeCell ref="AG88:AI88"/>
    <mergeCell ref="AA89:AB89"/>
    <mergeCell ref="AG89:AI89"/>
    <mergeCell ref="AA90:AB90"/>
    <mergeCell ref="AG90:AI90"/>
    <mergeCell ref="Z97:AI97"/>
    <mergeCell ref="Z94:AB94"/>
    <mergeCell ref="AG94:AI94"/>
    <mergeCell ref="Z95:AB95"/>
    <mergeCell ref="AD95:AF95"/>
    <mergeCell ref="AG95:AI95"/>
    <mergeCell ref="Z96:AA96"/>
    <mergeCell ref="AB96:AF96"/>
    <mergeCell ref="AG96:AI96"/>
  </mergeCells>
  <phoneticPr fontId="16" type="noConversion"/>
  <conditionalFormatting sqref="E5:E7 E81:E93">
    <cfRule type="cellIs" dxfId="134" priority="115" operator="equal">
      <formula>"RF"</formula>
    </cfRule>
    <cfRule type="cellIs" dxfId="133" priority="116" operator="equal">
      <formula>"DC"</formula>
    </cfRule>
    <cfRule type="cellIs" dxfId="132" priority="117" operator="equal">
      <formula>"CAMPO"</formula>
    </cfRule>
  </conditionalFormatting>
  <conditionalFormatting sqref="E27">
    <cfRule type="cellIs" dxfId="131" priority="112" operator="equal">
      <formula>"RF"</formula>
    </cfRule>
    <cfRule type="cellIs" dxfId="130" priority="113" operator="equal">
      <formula>"DC"</formula>
    </cfRule>
    <cfRule type="cellIs" dxfId="129" priority="114" operator="equal">
      <formula>"CAMPO"</formula>
    </cfRule>
  </conditionalFormatting>
  <conditionalFormatting sqref="E10:E12">
    <cfRule type="cellIs" dxfId="128" priority="109" operator="equal">
      <formula>"RF"</formula>
    </cfRule>
    <cfRule type="cellIs" dxfId="127" priority="110" operator="equal">
      <formula>"DC"</formula>
    </cfRule>
    <cfRule type="cellIs" dxfId="126" priority="111" operator="equal">
      <formula>"CAMPO"</formula>
    </cfRule>
  </conditionalFormatting>
  <conditionalFormatting sqref="E15">
    <cfRule type="cellIs" dxfId="125" priority="106" operator="equal">
      <formula>"RF"</formula>
    </cfRule>
    <cfRule type="cellIs" dxfId="124" priority="107" operator="equal">
      <formula>"DC"</formula>
    </cfRule>
    <cfRule type="cellIs" dxfId="123" priority="108" operator="equal">
      <formula>"CAMPO"</formula>
    </cfRule>
  </conditionalFormatting>
  <conditionalFormatting sqref="E21:E24">
    <cfRule type="cellIs" dxfId="122" priority="103" operator="equal">
      <formula>"RF"</formula>
    </cfRule>
    <cfRule type="cellIs" dxfId="121" priority="104" operator="equal">
      <formula>"DC"</formula>
    </cfRule>
    <cfRule type="cellIs" dxfId="120" priority="105" operator="equal">
      <formula>"CAMPO"</formula>
    </cfRule>
  </conditionalFormatting>
  <conditionalFormatting sqref="E16:E18">
    <cfRule type="cellIs" dxfId="119" priority="100" operator="equal">
      <formula>"RF"</formula>
    </cfRule>
    <cfRule type="cellIs" dxfId="118" priority="101" operator="equal">
      <formula>"DC"</formula>
    </cfRule>
    <cfRule type="cellIs" dxfId="117" priority="102" operator="equal">
      <formula>"CAMPO"</formula>
    </cfRule>
  </conditionalFormatting>
  <conditionalFormatting sqref="E30:E34">
    <cfRule type="cellIs" dxfId="116" priority="97" operator="equal">
      <formula>"RF"</formula>
    </cfRule>
    <cfRule type="cellIs" dxfId="115" priority="98" operator="equal">
      <formula>"DC"</formula>
    </cfRule>
    <cfRule type="cellIs" dxfId="114" priority="99" operator="equal">
      <formula>"CAMPO"</formula>
    </cfRule>
  </conditionalFormatting>
  <conditionalFormatting sqref="E37:E44">
    <cfRule type="cellIs" dxfId="113" priority="94" operator="equal">
      <formula>"RF"</formula>
    </cfRule>
    <cfRule type="cellIs" dxfId="112" priority="95" operator="equal">
      <formula>"DC"</formula>
    </cfRule>
    <cfRule type="cellIs" dxfId="111" priority="96" operator="equal">
      <formula>"CAMPO"</formula>
    </cfRule>
  </conditionalFormatting>
  <conditionalFormatting sqref="E47:E51">
    <cfRule type="cellIs" dxfId="110" priority="91" operator="equal">
      <formula>"RF"</formula>
    </cfRule>
    <cfRule type="cellIs" dxfId="109" priority="92" operator="equal">
      <formula>"DC"</formula>
    </cfRule>
    <cfRule type="cellIs" dxfId="108" priority="93" operator="equal">
      <formula>"CAMPO"</formula>
    </cfRule>
  </conditionalFormatting>
  <conditionalFormatting sqref="E54:E57">
    <cfRule type="cellIs" dxfId="107" priority="88" operator="equal">
      <formula>"RF"</formula>
    </cfRule>
    <cfRule type="cellIs" dxfId="106" priority="89" operator="equal">
      <formula>"DC"</formula>
    </cfRule>
    <cfRule type="cellIs" dxfId="105" priority="90" operator="equal">
      <formula>"CAMPO"</formula>
    </cfRule>
  </conditionalFormatting>
  <conditionalFormatting sqref="E60:E65">
    <cfRule type="cellIs" dxfId="104" priority="85" operator="equal">
      <formula>"RF"</formula>
    </cfRule>
    <cfRule type="cellIs" dxfId="103" priority="86" operator="equal">
      <formula>"DC"</formula>
    </cfRule>
    <cfRule type="cellIs" dxfId="102" priority="87" operator="equal">
      <formula>"CAMPO"</formula>
    </cfRule>
  </conditionalFormatting>
  <conditionalFormatting sqref="E66:E68">
    <cfRule type="cellIs" dxfId="101" priority="82" operator="equal">
      <formula>"RF"</formula>
    </cfRule>
    <cfRule type="cellIs" dxfId="100" priority="83" operator="equal">
      <formula>"DC"</formula>
    </cfRule>
    <cfRule type="cellIs" dxfId="99" priority="84" operator="equal">
      <formula>"CAMPO"</formula>
    </cfRule>
  </conditionalFormatting>
  <conditionalFormatting sqref="E71:E78">
    <cfRule type="cellIs" dxfId="98" priority="79" operator="equal">
      <formula>"RF"</formula>
    </cfRule>
    <cfRule type="cellIs" dxfId="97" priority="80" operator="equal">
      <formula>"DC"</formula>
    </cfRule>
    <cfRule type="cellIs" dxfId="96" priority="81" operator="equal">
      <formula>"CAMPO"</formula>
    </cfRule>
  </conditionalFormatting>
  <conditionalFormatting sqref="Q5:Q7 Q81:Q93">
    <cfRule type="cellIs" dxfId="95" priority="76" operator="equal">
      <formula>"RF"</formula>
    </cfRule>
    <cfRule type="cellIs" dxfId="94" priority="77" operator="equal">
      <formula>"DC"</formula>
    </cfRule>
    <cfRule type="cellIs" dxfId="93" priority="78" operator="equal">
      <formula>"CAMPO"</formula>
    </cfRule>
  </conditionalFormatting>
  <conditionalFormatting sqref="Q27">
    <cfRule type="cellIs" dxfId="92" priority="73" operator="equal">
      <formula>"RF"</formula>
    </cfRule>
    <cfRule type="cellIs" dxfId="91" priority="74" operator="equal">
      <formula>"DC"</formula>
    </cfRule>
    <cfRule type="cellIs" dxfId="90" priority="75" operator="equal">
      <formula>"CAMPO"</formula>
    </cfRule>
  </conditionalFormatting>
  <conditionalFormatting sqref="Q10:Q12">
    <cfRule type="cellIs" dxfId="89" priority="70" operator="equal">
      <formula>"RF"</formula>
    </cfRule>
    <cfRule type="cellIs" dxfId="88" priority="71" operator="equal">
      <formula>"DC"</formula>
    </cfRule>
    <cfRule type="cellIs" dxfId="87" priority="72" operator="equal">
      <formula>"CAMPO"</formula>
    </cfRule>
  </conditionalFormatting>
  <conditionalFormatting sqref="Q15">
    <cfRule type="cellIs" dxfId="86" priority="67" operator="equal">
      <formula>"RF"</formula>
    </cfRule>
    <cfRule type="cellIs" dxfId="85" priority="68" operator="equal">
      <formula>"DC"</formula>
    </cfRule>
    <cfRule type="cellIs" dxfId="84" priority="69" operator="equal">
      <formula>"CAMPO"</formula>
    </cfRule>
  </conditionalFormatting>
  <conditionalFormatting sqref="Q21:Q24">
    <cfRule type="cellIs" dxfId="83" priority="64" operator="equal">
      <formula>"RF"</formula>
    </cfRule>
    <cfRule type="cellIs" dxfId="82" priority="65" operator="equal">
      <formula>"DC"</formula>
    </cfRule>
    <cfRule type="cellIs" dxfId="81" priority="66" operator="equal">
      <formula>"CAMPO"</formula>
    </cfRule>
  </conditionalFormatting>
  <conditionalFormatting sqref="Q16:Q18">
    <cfRule type="cellIs" dxfId="80" priority="61" operator="equal">
      <formula>"RF"</formula>
    </cfRule>
    <cfRule type="cellIs" dxfId="79" priority="62" operator="equal">
      <formula>"DC"</formula>
    </cfRule>
    <cfRule type="cellIs" dxfId="78" priority="63" operator="equal">
      <formula>"CAMPO"</formula>
    </cfRule>
  </conditionalFormatting>
  <conditionalFormatting sqref="Q30:Q34">
    <cfRule type="cellIs" dxfId="77" priority="58" operator="equal">
      <formula>"RF"</formula>
    </cfRule>
    <cfRule type="cellIs" dxfId="76" priority="59" operator="equal">
      <formula>"DC"</formula>
    </cfRule>
    <cfRule type="cellIs" dxfId="75" priority="60" operator="equal">
      <formula>"CAMPO"</formula>
    </cfRule>
  </conditionalFormatting>
  <conditionalFormatting sqref="Q37:Q44">
    <cfRule type="cellIs" dxfId="74" priority="55" operator="equal">
      <formula>"RF"</formula>
    </cfRule>
    <cfRule type="cellIs" dxfId="73" priority="56" operator="equal">
      <formula>"DC"</formula>
    </cfRule>
    <cfRule type="cellIs" dxfId="72" priority="57" operator="equal">
      <formula>"CAMPO"</formula>
    </cfRule>
  </conditionalFormatting>
  <conditionalFormatting sqref="Q47:Q51">
    <cfRule type="cellIs" dxfId="71" priority="52" operator="equal">
      <formula>"RF"</formula>
    </cfRule>
    <cfRule type="cellIs" dxfId="70" priority="53" operator="equal">
      <formula>"DC"</formula>
    </cfRule>
    <cfRule type="cellIs" dxfId="69" priority="54" operator="equal">
      <formula>"CAMPO"</formula>
    </cfRule>
  </conditionalFormatting>
  <conditionalFormatting sqref="Q54:Q57">
    <cfRule type="cellIs" dxfId="68" priority="49" operator="equal">
      <formula>"RF"</formula>
    </cfRule>
    <cfRule type="cellIs" dxfId="67" priority="50" operator="equal">
      <formula>"DC"</formula>
    </cfRule>
    <cfRule type="cellIs" dxfId="66" priority="51" operator="equal">
      <formula>"CAMPO"</formula>
    </cfRule>
  </conditionalFormatting>
  <conditionalFormatting sqref="Q60:Q65">
    <cfRule type="cellIs" dxfId="65" priority="46" operator="equal">
      <formula>"RF"</formula>
    </cfRule>
    <cfRule type="cellIs" dxfId="64" priority="47" operator="equal">
      <formula>"DC"</formula>
    </cfRule>
    <cfRule type="cellIs" dxfId="63" priority="48" operator="equal">
      <formula>"CAMPO"</formula>
    </cfRule>
  </conditionalFormatting>
  <conditionalFormatting sqref="Q66:Q68">
    <cfRule type="cellIs" dxfId="62" priority="43" operator="equal">
      <formula>"RF"</formula>
    </cfRule>
    <cfRule type="cellIs" dxfId="61" priority="44" operator="equal">
      <formula>"DC"</formula>
    </cfRule>
    <cfRule type="cellIs" dxfId="60" priority="45" operator="equal">
      <formula>"CAMPO"</formula>
    </cfRule>
  </conditionalFormatting>
  <conditionalFormatting sqref="Q71:Q78">
    <cfRule type="cellIs" dxfId="59" priority="40" operator="equal">
      <formula>"RF"</formula>
    </cfRule>
    <cfRule type="cellIs" dxfId="58" priority="41" operator="equal">
      <formula>"DC"</formula>
    </cfRule>
    <cfRule type="cellIs" dxfId="57" priority="42" operator="equal">
      <formula>"CAMPO"</formula>
    </cfRule>
  </conditionalFormatting>
  <conditionalFormatting sqref="AC5:AC7 AC81:AC93">
    <cfRule type="cellIs" dxfId="56" priority="37" operator="equal">
      <formula>"RF"</formula>
    </cfRule>
    <cfRule type="cellIs" dxfId="55" priority="38" operator="equal">
      <formula>"DC"</formula>
    </cfRule>
    <cfRule type="cellIs" dxfId="54" priority="39" operator="equal">
      <formula>"CAMPO"</formula>
    </cfRule>
  </conditionalFormatting>
  <conditionalFormatting sqref="AC27">
    <cfRule type="cellIs" dxfId="53" priority="34" operator="equal">
      <formula>"RF"</formula>
    </cfRule>
    <cfRule type="cellIs" dxfId="52" priority="35" operator="equal">
      <formula>"DC"</formula>
    </cfRule>
    <cfRule type="cellIs" dxfId="51" priority="36" operator="equal">
      <formula>"CAMPO"</formula>
    </cfRule>
  </conditionalFormatting>
  <conditionalFormatting sqref="AC10:AC12">
    <cfRule type="cellIs" dxfId="50" priority="31" operator="equal">
      <formula>"RF"</formula>
    </cfRule>
    <cfRule type="cellIs" dxfId="49" priority="32" operator="equal">
      <formula>"DC"</formula>
    </cfRule>
    <cfRule type="cellIs" dxfId="48" priority="33" operator="equal">
      <formula>"CAMPO"</formula>
    </cfRule>
  </conditionalFormatting>
  <conditionalFormatting sqref="AC15">
    <cfRule type="cellIs" dxfId="47" priority="28" operator="equal">
      <formula>"RF"</formula>
    </cfRule>
    <cfRule type="cellIs" dxfId="46" priority="29" operator="equal">
      <formula>"DC"</formula>
    </cfRule>
    <cfRule type="cellIs" dxfId="45" priority="30" operator="equal">
      <formula>"CAMPO"</formula>
    </cfRule>
  </conditionalFormatting>
  <conditionalFormatting sqref="AC21:AC24">
    <cfRule type="cellIs" dxfId="44" priority="25" operator="equal">
      <formula>"RF"</formula>
    </cfRule>
    <cfRule type="cellIs" dxfId="43" priority="26" operator="equal">
      <formula>"DC"</formula>
    </cfRule>
    <cfRule type="cellIs" dxfId="42" priority="27" operator="equal">
      <formula>"CAMPO"</formula>
    </cfRule>
  </conditionalFormatting>
  <conditionalFormatting sqref="AC16:AC18">
    <cfRule type="cellIs" dxfId="41" priority="22" operator="equal">
      <formula>"RF"</formula>
    </cfRule>
    <cfRule type="cellIs" dxfId="40" priority="23" operator="equal">
      <formula>"DC"</formula>
    </cfRule>
    <cfRule type="cellIs" dxfId="39" priority="24" operator="equal">
      <formula>"CAMPO"</formula>
    </cfRule>
  </conditionalFormatting>
  <conditionalFormatting sqref="AC30:AC34">
    <cfRule type="cellIs" dxfId="38" priority="19" operator="equal">
      <formula>"RF"</formula>
    </cfRule>
    <cfRule type="cellIs" dxfId="37" priority="20" operator="equal">
      <formula>"DC"</formula>
    </cfRule>
    <cfRule type="cellIs" dxfId="36" priority="21" operator="equal">
      <formula>"CAMPO"</formula>
    </cfRule>
  </conditionalFormatting>
  <conditionalFormatting sqref="AC37:AC44">
    <cfRule type="cellIs" dxfId="35" priority="16" operator="equal">
      <formula>"RF"</formula>
    </cfRule>
    <cfRule type="cellIs" dxfId="34" priority="17" operator="equal">
      <formula>"DC"</formula>
    </cfRule>
    <cfRule type="cellIs" dxfId="33" priority="18" operator="equal">
      <formula>"CAMPO"</formula>
    </cfRule>
  </conditionalFormatting>
  <conditionalFormatting sqref="AC47:AC51">
    <cfRule type="cellIs" dxfId="32" priority="13" operator="equal">
      <formula>"RF"</formula>
    </cfRule>
    <cfRule type="cellIs" dxfId="31" priority="14" operator="equal">
      <formula>"DC"</formula>
    </cfRule>
    <cfRule type="cellIs" dxfId="30" priority="15" operator="equal">
      <formula>"CAMPO"</formula>
    </cfRule>
  </conditionalFormatting>
  <conditionalFormatting sqref="AC54:AC57">
    <cfRule type="cellIs" dxfId="29" priority="10" operator="equal">
      <formula>"RF"</formula>
    </cfRule>
    <cfRule type="cellIs" dxfId="28" priority="11" operator="equal">
      <formula>"DC"</formula>
    </cfRule>
    <cfRule type="cellIs" dxfId="27" priority="12" operator="equal">
      <formula>"CAMPO"</formula>
    </cfRule>
  </conditionalFormatting>
  <conditionalFormatting sqref="AC60:AC65">
    <cfRule type="cellIs" dxfId="26" priority="7" operator="equal">
      <formula>"RF"</formula>
    </cfRule>
    <cfRule type="cellIs" dxfId="25" priority="8" operator="equal">
      <formula>"DC"</formula>
    </cfRule>
    <cfRule type="cellIs" dxfId="24" priority="9" operator="equal">
      <formula>"CAMPO"</formula>
    </cfRule>
  </conditionalFormatting>
  <conditionalFormatting sqref="AC66:AC68">
    <cfRule type="cellIs" dxfId="23" priority="4" operator="equal">
      <formula>"RF"</formula>
    </cfRule>
    <cfRule type="cellIs" dxfId="22" priority="5" operator="equal">
      <formula>"DC"</formula>
    </cfRule>
    <cfRule type="cellIs" dxfId="21" priority="6" operator="equal">
      <formula>"CAMPO"</formula>
    </cfRule>
  </conditionalFormatting>
  <conditionalFormatting sqref="AC71:AC78">
    <cfRule type="cellIs" dxfId="20" priority="1" operator="equal">
      <formula>"RF"</formula>
    </cfRule>
    <cfRule type="cellIs" dxfId="19" priority="2" operator="equal">
      <formula>"DC"</formula>
    </cfRule>
    <cfRule type="cellIs" dxfId="18" priority="3" operator="equal">
      <formula>"CAMPO"</formula>
    </cfRule>
  </conditionalFormatting>
  <dataValidations count="1">
    <dataValidation type="list" allowBlank="1" showInputMessage="1" showErrorMessage="1" sqref="E54:E57 E10:E12 E81:E93 E5:E7 E27 E30:E34 E37:E44 E47:E51 E60:E68 E71:E78 E21:E24 E15:E18 Q54:Q57 Q10:Q12 Q81:Q93 Q5:Q7 Q27 Q30:Q34 Q37:Q44 Q47:Q51 Q60:Q68 Q71:Q78 Q21:Q24 Q15:Q18 AC54:AC57 AC10:AC12 AC81:AC93 AC5:AC7 AC27 AC30:AC34 AC37:AC44 AC47:AC51 AC60:AC68 AC71:AC78 AC21:AC24 AC15:AC18" xr:uid="{8FDAB307-74CF-4FFF-8912-9728E7B6B547}">
      <formula1>"DC,CAMPO, RF"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B56E9-B016-4E83-AA38-02E1F6ABF59E}">
  <dimension ref="B2:AU31"/>
  <sheetViews>
    <sheetView topLeftCell="AO11" workbookViewId="0">
      <selection activeCell="AB13" sqref="AB13:AE13"/>
    </sheetView>
  </sheetViews>
  <sheetFormatPr baseColWidth="10" defaultRowHeight="15" x14ac:dyDescent="0.25"/>
  <cols>
    <col min="3" max="3" width="13.140625" customWidth="1"/>
    <col min="10" max="10" width="6.85546875" customWidth="1"/>
    <col min="31" max="31" width="12.5703125" customWidth="1"/>
  </cols>
  <sheetData>
    <row r="2" spans="2:47" x14ac:dyDescent="0.25">
      <c r="B2" s="148" t="s">
        <v>131</v>
      </c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R2" s="148" t="s">
        <v>165</v>
      </c>
      <c r="S2" s="148"/>
      <c r="T2" s="148"/>
      <c r="U2" s="148"/>
      <c r="V2" s="148"/>
      <c r="W2" s="148"/>
      <c r="X2" s="148"/>
      <c r="Y2" s="148"/>
      <c r="Z2" s="148"/>
      <c r="AA2" s="148"/>
      <c r="AB2" s="148"/>
      <c r="AC2" s="148"/>
      <c r="AD2" s="148"/>
      <c r="AE2" s="148"/>
      <c r="AH2" s="148" t="s">
        <v>166</v>
      </c>
      <c r="AI2" s="148"/>
      <c r="AJ2" s="148"/>
      <c r="AK2" s="148"/>
      <c r="AL2" s="148"/>
      <c r="AM2" s="148"/>
      <c r="AN2" s="148"/>
      <c r="AO2" s="148"/>
      <c r="AP2" s="148"/>
      <c r="AQ2" s="148"/>
      <c r="AR2" s="148"/>
      <c r="AS2" s="148"/>
      <c r="AT2" s="148"/>
      <c r="AU2" s="148"/>
    </row>
    <row r="3" spans="2:47" x14ac:dyDescent="0.25">
      <c r="B3" s="177" t="s">
        <v>172</v>
      </c>
      <c r="C3" s="178"/>
      <c r="D3" s="178"/>
      <c r="E3" s="178"/>
      <c r="F3" s="178"/>
      <c r="G3" s="178"/>
      <c r="H3" s="178"/>
      <c r="I3" s="178"/>
      <c r="J3" s="179"/>
      <c r="K3" s="25" t="s">
        <v>173</v>
      </c>
      <c r="L3" s="177" t="s">
        <v>2</v>
      </c>
      <c r="M3" s="178"/>
      <c r="N3" s="178"/>
      <c r="O3" s="179"/>
      <c r="R3" s="177" t="s">
        <v>172</v>
      </c>
      <c r="S3" s="178"/>
      <c r="T3" s="178"/>
      <c r="U3" s="178"/>
      <c r="V3" s="178"/>
      <c r="W3" s="178"/>
      <c r="X3" s="178"/>
      <c r="Y3" s="178"/>
      <c r="Z3" s="179"/>
      <c r="AA3" s="25" t="s">
        <v>173</v>
      </c>
      <c r="AB3" s="177" t="s">
        <v>2</v>
      </c>
      <c r="AC3" s="178"/>
      <c r="AD3" s="178"/>
      <c r="AE3" s="179"/>
      <c r="AH3" s="177" t="s">
        <v>172</v>
      </c>
      <c r="AI3" s="178"/>
      <c r="AJ3" s="178"/>
      <c r="AK3" s="178"/>
      <c r="AL3" s="178"/>
      <c r="AM3" s="178"/>
      <c r="AN3" s="178"/>
      <c r="AO3" s="178"/>
      <c r="AP3" s="179"/>
      <c r="AQ3" s="25" t="s">
        <v>173</v>
      </c>
      <c r="AR3" s="177" t="s">
        <v>2</v>
      </c>
      <c r="AS3" s="178"/>
      <c r="AT3" s="178"/>
      <c r="AU3" s="179"/>
    </row>
    <row r="4" spans="2:47" x14ac:dyDescent="0.25">
      <c r="B4" s="16">
        <v>1</v>
      </c>
      <c r="C4" s="160" t="s">
        <v>174</v>
      </c>
      <c r="D4" s="161"/>
      <c r="E4" s="161"/>
      <c r="F4" s="161"/>
      <c r="G4" s="161"/>
      <c r="H4" s="161"/>
      <c r="I4" s="161"/>
      <c r="J4" s="162"/>
      <c r="K4" s="17">
        <v>5</v>
      </c>
      <c r="L4" s="174"/>
      <c r="M4" s="175"/>
      <c r="N4" s="175"/>
      <c r="O4" s="176"/>
      <c r="R4" s="16">
        <v>1</v>
      </c>
      <c r="S4" s="160" t="s">
        <v>174</v>
      </c>
      <c r="T4" s="161"/>
      <c r="U4" s="161"/>
      <c r="V4" s="161"/>
      <c r="W4" s="161"/>
      <c r="X4" s="161"/>
      <c r="Y4" s="161"/>
      <c r="Z4" s="162"/>
      <c r="AA4" s="17">
        <v>5</v>
      </c>
      <c r="AB4" s="174"/>
      <c r="AC4" s="175"/>
      <c r="AD4" s="175"/>
      <c r="AE4" s="176"/>
      <c r="AH4" s="16">
        <v>1</v>
      </c>
      <c r="AI4" s="160" t="s">
        <v>174</v>
      </c>
      <c r="AJ4" s="161"/>
      <c r="AK4" s="161"/>
      <c r="AL4" s="161"/>
      <c r="AM4" s="161"/>
      <c r="AN4" s="161"/>
      <c r="AO4" s="161"/>
      <c r="AP4" s="162"/>
      <c r="AQ4" s="17">
        <v>5</v>
      </c>
      <c r="AR4" s="174"/>
      <c r="AS4" s="175"/>
      <c r="AT4" s="175"/>
      <c r="AU4" s="176"/>
    </row>
    <row r="5" spans="2:47" ht="39.75" customHeight="1" x14ac:dyDescent="0.25">
      <c r="B5" s="16">
        <v>2</v>
      </c>
      <c r="C5" s="160" t="s">
        <v>175</v>
      </c>
      <c r="D5" s="161"/>
      <c r="E5" s="161"/>
      <c r="F5" s="161"/>
      <c r="G5" s="161">
        <v>3</v>
      </c>
      <c r="H5" s="161"/>
      <c r="I5" s="161"/>
      <c r="J5" s="162"/>
      <c r="K5" s="17">
        <v>5</v>
      </c>
      <c r="L5" s="163"/>
      <c r="M5" s="164"/>
      <c r="N5" s="164"/>
      <c r="O5" s="165"/>
      <c r="R5" s="16">
        <v>2</v>
      </c>
      <c r="S5" s="160" t="s">
        <v>175</v>
      </c>
      <c r="T5" s="161"/>
      <c r="U5" s="161"/>
      <c r="V5" s="161"/>
      <c r="W5" s="161">
        <v>3</v>
      </c>
      <c r="X5" s="161"/>
      <c r="Y5" s="161"/>
      <c r="Z5" s="162"/>
      <c r="AA5" s="17">
        <v>5</v>
      </c>
      <c r="AB5" s="163"/>
      <c r="AC5" s="164"/>
      <c r="AD5" s="164"/>
      <c r="AE5" s="165"/>
      <c r="AH5" s="16">
        <v>2</v>
      </c>
      <c r="AI5" s="160" t="s">
        <v>175</v>
      </c>
      <c r="AJ5" s="161"/>
      <c r="AK5" s="161"/>
      <c r="AL5" s="161"/>
      <c r="AM5" s="161">
        <v>3</v>
      </c>
      <c r="AN5" s="161"/>
      <c r="AO5" s="161"/>
      <c r="AP5" s="162"/>
      <c r="AQ5" s="17">
        <v>5</v>
      </c>
      <c r="AR5" s="163"/>
      <c r="AS5" s="164"/>
      <c r="AT5" s="164"/>
      <c r="AU5" s="165"/>
    </row>
    <row r="6" spans="2:47" ht="29.25" customHeight="1" x14ac:dyDescent="0.25">
      <c r="B6" s="16">
        <v>3</v>
      </c>
      <c r="C6" s="160" t="s">
        <v>176</v>
      </c>
      <c r="D6" s="161"/>
      <c r="E6" s="161"/>
      <c r="F6" s="161"/>
      <c r="G6" s="161">
        <v>3</v>
      </c>
      <c r="H6" s="161"/>
      <c r="I6" s="161"/>
      <c r="J6" s="162"/>
      <c r="K6" s="17">
        <v>5</v>
      </c>
      <c r="L6" s="163"/>
      <c r="M6" s="164"/>
      <c r="N6" s="164"/>
      <c r="O6" s="165"/>
      <c r="R6" s="16">
        <v>3</v>
      </c>
      <c r="S6" s="160" t="s">
        <v>176</v>
      </c>
      <c r="T6" s="161"/>
      <c r="U6" s="161"/>
      <c r="V6" s="161"/>
      <c r="W6" s="161">
        <v>3</v>
      </c>
      <c r="X6" s="161"/>
      <c r="Y6" s="161"/>
      <c r="Z6" s="162"/>
      <c r="AA6" s="17">
        <v>5</v>
      </c>
      <c r="AB6" s="163"/>
      <c r="AC6" s="164"/>
      <c r="AD6" s="164"/>
      <c r="AE6" s="165"/>
      <c r="AH6" s="16">
        <v>3</v>
      </c>
      <c r="AI6" s="160" t="s">
        <v>176</v>
      </c>
      <c r="AJ6" s="161"/>
      <c r="AK6" s="161"/>
      <c r="AL6" s="161"/>
      <c r="AM6" s="161">
        <v>3</v>
      </c>
      <c r="AN6" s="161"/>
      <c r="AO6" s="161"/>
      <c r="AP6" s="162"/>
      <c r="AQ6" s="17">
        <v>5</v>
      </c>
      <c r="AR6" s="163"/>
      <c r="AS6" s="164"/>
      <c r="AT6" s="164"/>
      <c r="AU6" s="165"/>
    </row>
    <row r="7" spans="2:47" x14ac:dyDescent="0.25">
      <c r="B7" s="16">
        <v>4</v>
      </c>
      <c r="C7" s="160" t="s">
        <v>177</v>
      </c>
      <c r="D7" s="161"/>
      <c r="E7" s="161"/>
      <c r="F7" s="161"/>
      <c r="G7" s="161"/>
      <c r="H7" s="161"/>
      <c r="I7" s="161"/>
      <c r="J7" s="162"/>
      <c r="K7" s="17">
        <v>1</v>
      </c>
      <c r="L7" s="163"/>
      <c r="M7" s="164"/>
      <c r="N7" s="164"/>
      <c r="O7" s="165"/>
      <c r="R7" s="16">
        <v>4</v>
      </c>
      <c r="S7" s="160" t="s">
        <v>177</v>
      </c>
      <c r="T7" s="161"/>
      <c r="U7" s="161"/>
      <c r="V7" s="161"/>
      <c r="W7" s="161"/>
      <c r="X7" s="161"/>
      <c r="Y7" s="161"/>
      <c r="Z7" s="162"/>
      <c r="AA7" s="17">
        <v>1</v>
      </c>
      <c r="AB7" s="163"/>
      <c r="AC7" s="164"/>
      <c r="AD7" s="164"/>
      <c r="AE7" s="165"/>
      <c r="AH7" s="16">
        <v>4</v>
      </c>
      <c r="AI7" s="160" t="s">
        <v>177</v>
      </c>
      <c r="AJ7" s="161"/>
      <c r="AK7" s="161"/>
      <c r="AL7" s="161"/>
      <c r="AM7" s="161"/>
      <c r="AN7" s="161"/>
      <c r="AO7" s="161"/>
      <c r="AP7" s="162"/>
      <c r="AQ7" s="17">
        <v>1</v>
      </c>
      <c r="AR7" s="163" t="s">
        <v>178</v>
      </c>
      <c r="AS7" s="164"/>
      <c r="AT7" s="164"/>
      <c r="AU7" s="165"/>
    </row>
    <row r="8" spans="2:47" ht="24" customHeight="1" x14ac:dyDescent="0.25">
      <c r="B8" s="16">
        <v>5</v>
      </c>
      <c r="C8" s="160" t="s">
        <v>179</v>
      </c>
      <c r="D8" s="161"/>
      <c r="E8" s="161"/>
      <c r="F8" s="161"/>
      <c r="G8" s="161">
        <v>3</v>
      </c>
      <c r="H8" s="161"/>
      <c r="I8" s="161"/>
      <c r="J8" s="162"/>
      <c r="K8" s="17">
        <v>1</v>
      </c>
      <c r="L8" s="188"/>
      <c r="M8" s="189"/>
      <c r="N8" s="189"/>
      <c r="O8" s="190"/>
      <c r="R8" s="16">
        <v>5</v>
      </c>
      <c r="S8" s="160" t="s">
        <v>179</v>
      </c>
      <c r="T8" s="161"/>
      <c r="U8" s="161"/>
      <c r="V8" s="161"/>
      <c r="W8" s="161">
        <v>3</v>
      </c>
      <c r="X8" s="161"/>
      <c r="Y8" s="161"/>
      <c r="Z8" s="162"/>
      <c r="AA8" s="17">
        <v>1</v>
      </c>
      <c r="AB8" s="174" t="s">
        <v>212</v>
      </c>
      <c r="AC8" s="175"/>
      <c r="AD8" s="175"/>
      <c r="AE8" s="176"/>
      <c r="AH8" s="16">
        <v>5</v>
      </c>
      <c r="AI8" s="160" t="s">
        <v>179</v>
      </c>
      <c r="AJ8" s="161"/>
      <c r="AK8" s="161"/>
      <c r="AL8" s="161"/>
      <c r="AM8" s="161">
        <v>3</v>
      </c>
      <c r="AN8" s="161"/>
      <c r="AO8" s="161"/>
      <c r="AP8" s="162"/>
      <c r="AQ8" s="17">
        <v>1</v>
      </c>
      <c r="AR8" s="163" t="s">
        <v>180</v>
      </c>
      <c r="AS8" s="164"/>
      <c r="AT8" s="164"/>
      <c r="AU8" s="165"/>
    </row>
    <row r="9" spans="2:47" x14ac:dyDescent="0.25">
      <c r="B9" s="16">
        <v>6</v>
      </c>
      <c r="C9" s="171" t="s">
        <v>181</v>
      </c>
      <c r="D9" s="172"/>
      <c r="E9" s="172"/>
      <c r="F9" s="172"/>
      <c r="G9" s="172"/>
      <c r="H9" s="172"/>
      <c r="I9" s="172"/>
      <c r="J9" s="173"/>
      <c r="K9" s="24">
        <v>1</v>
      </c>
      <c r="L9" s="182" t="s">
        <v>211</v>
      </c>
      <c r="M9" s="182"/>
      <c r="N9" s="182"/>
      <c r="O9" s="182"/>
      <c r="R9" s="16">
        <v>6</v>
      </c>
      <c r="S9" s="171" t="s">
        <v>181</v>
      </c>
      <c r="T9" s="172"/>
      <c r="U9" s="172"/>
      <c r="V9" s="172"/>
      <c r="W9" s="172"/>
      <c r="X9" s="172"/>
      <c r="Y9" s="172"/>
      <c r="Z9" s="173"/>
      <c r="AA9" s="17">
        <v>1</v>
      </c>
      <c r="AB9" s="180"/>
      <c r="AC9" s="181"/>
      <c r="AD9" s="181"/>
      <c r="AE9" s="181"/>
      <c r="AH9" s="16">
        <v>6</v>
      </c>
      <c r="AI9" s="171" t="s">
        <v>181</v>
      </c>
      <c r="AJ9" s="172"/>
      <c r="AK9" s="172"/>
      <c r="AL9" s="172"/>
      <c r="AM9" s="172"/>
      <c r="AN9" s="172"/>
      <c r="AO9" s="172"/>
      <c r="AP9" s="173"/>
      <c r="AQ9" s="17">
        <v>1</v>
      </c>
      <c r="AR9" s="163"/>
      <c r="AS9" s="164"/>
      <c r="AT9" s="164"/>
      <c r="AU9" s="165"/>
    </row>
    <row r="10" spans="2:47" x14ac:dyDescent="0.25">
      <c r="B10" s="16">
        <v>7</v>
      </c>
      <c r="C10" s="160" t="s">
        <v>182</v>
      </c>
      <c r="D10" s="161"/>
      <c r="E10" s="161"/>
      <c r="F10" s="161"/>
      <c r="G10" s="161">
        <v>3</v>
      </c>
      <c r="H10" s="161"/>
      <c r="I10" s="161"/>
      <c r="J10" s="162"/>
      <c r="K10" s="17">
        <v>5</v>
      </c>
      <c r="L10" s="185"/>
      <c r="M10" s="186"/>
      <c r="N10" s="186"/>
      <c r="O10" s="187"/>
      <c r="R10" s="16">
        <v>7</v>
      </c>
      <c r="S10" s="160" t="s">
        <v>182</v>
      </c>
      <c r="T10" s="161"/>
      <c r="U10" s="161"/>
      <c r="V10" s="161"/>
      <c r="W10" s="161">
        <v>3</v>
      </c>
      <c r="X10" s="161"/>
      <c r="Y10" s="161"/>
      <c r="Z10" s="162"/>
      <c r="AA10" s="17">
        <v>1</v>
      </c>
      <c r="AB10" s="163" t="s">
        <v>213</v>
      </c>
      <c r="AC10" s="164"/>
      <c r="AD10" s="164"/>
      <c r="AE10" s="165"/>
      <c r="AH10" s="16">
        <v>7</v>
      </c>
      <c r="AI10" s="160" t="s">
        <v>182</v>
      </c>
      <c r="AJ10" s="161"/>
      <c r="AK10" s="161"/>
      <c r="AL10" s="161"/>
      <c r="AM10" s="161">
        <v>3</v>
      </c>
      <c r="AN10" s="161"/>
      <c r="AO10" s="161"/>
      <c r="AP10" s="162"/>
      <c r="AQ10" s="17">
        <v>5</v>
      </c>
      <c r="AR10" s="174"/>
      <c r="AS10" s="175"/>
      <c r="AT10" s="175"/>
      <c r="AU10" s="176"/>
    </row>
    <row r="11" spans="2:47" ht="24.75" customHeight="1" x14ac:dyDescent="0.25">
      <c r="B11" s="16">
        <v>8</v>
      </c>
      <c r="C11" s="160" t="s">
        <v>183</v>
      </c>
      <c r="D11" s="161"/>
      <c r="E11" s="161"/>
      <c r="F11" s="161"/>
      <c r="G11" s="161">
        <v>3</v>
      </c>
      <c r="H11" s="161"/>
      <c r="I11" s="161"/>
      <c r="J11" s="162"/>
      <c r="K11" s="17">
        <v>1</v>
      </c>
      <c r="L11" s="174"/>
      <c r="M11" s="175"/>
      <c r="N11" s="175"/>
      <c r="O11" s="176"/>
      <c r="R11" s="16">
        <v>8</v>
      </c>
      <c r="S11" s="160" t="s">
        <v>183</v>
      </c>
      <c r="T11" s="161"/>
      <c r="U11" s="161"/>
      <c r="V11" s="161"/>
      <c r="W11" s="161">
        <v>3</v>
      </c>
      <c r="X11" s="161"/>
      <c r="Y11" s="161"/>
      <c r="Z11" s="162"/>
      <c r="AA11" s="17">
        <v>1</v>
      </c>
      <c r="AB11" s="174" t="s">
        <v>214</v>
      </c>
      <c r="AC11" s="175"/>
      <c r="AD11" s="175"/>
      <c r="AE11" s="176"/>
      <c r="AH11" s="16">
        <v>8</v>
      </c>
      <c r="AI11" s="160" t="s">
        <v>183</v>
      </c>
      <c r="AJ11" s="161"/>
      <c r="AK11" s="161"/>
      <c r="AL11" s="161"/>
      <c r="AM11" s="161">
        <v>3</v>
      </c>
      <c r="AN11" s="161"/>
      <c r="AO11" s="161"/>
      <c r="AP11" s="162"/>
      <c r="AQ11" s="17">
        <v>1</v>
      </c>
      <c r="AR11" s="174" t="s">
        <v>184</v>
      </c>
      <c r="AS11" s="175"/>
      <c r="AT11" s="175"/>
      <c r="AU11" s="176"/>
    </row>
    <row r="12" spans="2:47" ht="31.5" customHeight="1" x14ac:dyDescent="0.25">
      <c r="B12" s="16">
        <v>9</v>
      </c>
      <c r="C12" s="160" t="s">
        <v>69</v>
      </c>
      <c r="D12" s="161"/>
      <c r="E12" s="161"/>
      <c r="F12" s="161"/>
      <c r="G12" s="161">
        <v>3</v>
      </c>
      <c r="H12" s="161"/>
      <c r="I12" s="161"/>
      <c r="J12" s="162"/>
      <c r="K12" s="17">
        <v>5</v>
      </c>
      <c r="L12" s="163"/>
      <c r="M12" s="164"/>
      <c r="N12" s="164"/>
      <c r="O12" s="165"/>
      <c r="R12" s="16">
        <v>9</v>
      </c>
      <c r="S12" s="160" t="s">
        <v>69</v>
      </c>
      <c r="T12" s="161"/>
      <c r="U12" s="161"/>
      <c r="V12" s="161"/>
      <c r="W12" s="161">
        <v>3</v>
      </c>
      <c r="X12" s="161"/>
      <c r="Y12" s="161"/>
      <c r="Z12" s="162"/>
      <c r="AA12" s="17">
        <v>5</v>
      </c>
      <c r="AB12" s="163"/>
      <c r="AC12" s="164"/>
      <c r="AD12" s="164"/>
      <c r="AE12" s="165"/>
      <c r="AH12" s="16">
        <v>9</v>
      </c>
      <c r="AI12" s="160" t="s">
        <v>69</v>
      </c>
      <c r="AJ12" s="161"/>
      <c r="AK12" s="161"/>
      <c r="AL12" s="161"/>
      <c r="AM12" s="161">
        <v>3</v>
      </c>
      <c r="AN12" s="161"/>
      <c r="AO12" s="161"/>
      <c r="AP12" s="162"/>
      <c r="AQ12" s="17">
        <v>5</v>
      </c>
      <c r="AR12" s="163"/>
      <c r="AS12" s="164"/>
      <c r="AT12" s="164"/>
      <c r="AU12" s="165"/>
    </row>
    <row r="13" spans="2:47" x14ac:dyDescent="0.25">
      <c r="B13" s="16">
        <v>10</v>
      </c>
      <c r="C13" s="160" t="s">
        <v>185</v>
      </c>
      <c r="D13" s="161"/>
      <c r="E13" s="161"/>
      <c r="F13" s="161"/>
      <c r="G13" s="161"/>
      <c r="H13" s="161"/>
      <c r="I13" s="161"/>
      <c r="J13" s="162"/>
      <c r="K13" s="17">
        <v>5</v>
      </c>
      <c r="L13" s="163"/>
      <c r="M13" s="164"/>
      <c r="N13" s="164"/>
      <c r="O13" s="165"/>
      <c r="R13" s="16">
        <v>10</v>
      </c>
      <c r="S13" s="160" t="s">
        <v>185</v>
      </c>
      <c r="T13" s="161"/>
      <c r="U13" s="161"/>
      <c r="V13" s="161"/>
      <c r="W13" s="161"/>
      <c r="X13" s="161"/>
      <c r="Y13" s="161"/>
      <c r="Z13" s="162"/>
      <c r="AA13" s="17">
        <v>5</v>
      </c>
      <c r="AB13" s="163"/>
      <c r="AC13" s="164"/>
      <c r="AD13" s="164"/>
      <c r="AE13" s="165"/>
      <c r="AH13" s="16">
        <v>10</v>
      </c>
      <c r="AI13" s="160" t="s">
        <v>185</v>
      </c>
      <c r="AJ13" s="161"/>
      <c r="AK13" s="161"/>
      <c r="AL13" s="161"/>
      <c r="AM13" s="161"/>
      <c r="AN13" s="161"/>
      <c r="AO13" s="161"/>
      <c r="AP13" s="162"/>
      <c r="AQ13" s="17">
        <v>5</v>
      </c>
      <c r="AR13" s="163"/>
      <c r="AS13" s="164"/>
      <c r="AT13" s="164"/>
      <c r="AU13" s="165"/>
    </row>
    <row r="14" spans="2:47" x14ac:dyDescent="0.25">
      <c r="B14" s="16">
        <v>11</v>
      </c>
      <c r="C14" s="160" t="s">
        <v>186</v>
      </c>
      <c r="D14" s="161"/>
      <c r="E14" s="161"/>
      <c r="F14" s="161"/>
      <c r="G14" s="161"/>
      <c r="H14" s="161"/>
      <c r="I14" s="161"/>
      <c r="J14" s="162"/>
      <c r="K14" s="17">
        <v>5</v>
      </c>
      <c r="L14" s="163"/>
      <c r="M14" s="164"/>
      <c r="N14" s="164"/>
      <c r="O14" s="165"/>
      <c r="R14" s="16">
        <v>11</v>
      </c>
      <c r="S14" s="160" t="s">
        <v>186</v>
      </c>
      <c r="T14" s="161"/>
      <c r="U14" s="161"/>
      <c r="V14" s="161"/>
      <c r="W14" s="161"/>
      <c r="X14" s="161"/>
      <c r="Y14" s="161"/>
      <c r="Z14" s="162"/>
      <c r="AA14" s="17">
        <v>5</v>
      </c>
      <c r="AB14" s="163"/>
      <c r="AC14" s="164"/>
      <c r="AD14" s="164"/>
      <c r="AE14" s="165"/>
      <c r="AH14" s="16">
        <v>11</v>
      </c>
      <c r="AI14" s="160" t="s">
        <v>186</v>
      </c>
      <c r="AJ14" s="161"/>
      <c r="AK14" s="161"/>
      <c r="AL14" s="161"/>
      <c r="AM14" s="161"/>
      <c r="AN14" s="161"/>
      <c r="AO14" s="161"/>
      <c r="AP14" s="162"/>
      <c r="AQ14" s="17">
        <v>5</v>
      </c>
      <c r="AR14" s="163"/>
      <c r="AS14" s="164"/>
      <c r="AT14" s="164"/>
      <c r="AU14" s="165"/>
    </row>
    <row r="15" spans="2:47" ht="23.25" customHeight="1" x14ac:dyDescent="0.25">
      <c r="B15" s="16">
        <v>12</v>
      </c>
      <c r="C15" s="160" t="s">
        <v>187</v>
      </c>
      <c r="D15" s="161"/>
      <c r="E15" s="161"/>
      <c r="F15" s="161"/>
      <c r="G15" s="161"/>
      <c r="H15" s="161"/>
      <c r="I15" s="161"/>
      <c r="J15" s="162"/>
      <c r="K15" s="17">
        <v>5</v>
      </c>
      <c r="L15" s="163"/>
      <c r="M15" s="164"/>
      <c r="N15" s="164"/>
      <c r="O15" s="165"/>
      <c r="R15" s="16">
        <v>12</v>
      </c>
      <c r="S15" s="160" t="s">
        <v>187</v>
      </c>
      <c r="T15" s="161"/>
      <c r="U15" s="161"/>
      <c r="V15" s="161"/>
      <c r="W15" s="161"/>
      <c r="X15" s="161"/>
      <c r="Y15" s="161"/>
      <c r="Z15" s="162"/>
      <c r="AA15" s="17">
        <v>5</v>
      </c>
      <c r="AB15" s="163"/>
      <c r="AC15" s="164"/>
      <c r="AD15" s="164"/>
      <c r="AE15" s="165"/>
      <c r="AH15" s="16">
        <v>12</v>
      </c>
      <c r="AI15" s="160" t="s">
        <v>187</v>
      </c>
      <c r="AJ15" s="161"/>
      <c r="AK15" s="161"/>
      <c r="AL15" s="161"/>
      <c r="AM15" s="161"/>
      <c r="AN15" s="161"/>
      <c r="AO15" s="161"/>
      <c r="AP15" s="162"/>
      <c r="AQ15" s="17">
        <v>5</v>
      </c>
      <c r="AR15" s="163"/>
      <c r="AS15" s="164"/>
      <c r="AT15" s="164"/>
      <c r="AU15" s="165"/>
    </row>
    <row r="16" spans="2:47" ht="24.75" customHeight="1" x14ac:dyDescent="0.25">
      <c r="B16" s="16">
        <v>13</v>
      </c>
      <c r="C16" s="160" t="s">
        <v>188</v>
      </c>
      <c r="D16" s="161"/>
      <c r="E16" s="161"/>
      <c r="F16" s="161"/>
      <c r="G16" s="161"/>
      <c r="H16" s="161"/>
      <c r="I16" s="161"/>
      <c r="J16" s="162"/>
      <c r="K16" s="17">
        <v>5</v>
      </c>
      <c r="L16" s="163"/>
      <c r="M16" s="164"/>
      <c r="N16" s="164"/>
      <c r="O16" s="165"/>
      <c r="R16" s="16">
        <v>13</v>
      </c>
      <c r="S16" s="160" t="s">
        <v>188</v>
      </c>
      <c r="T16" s="161"/>
      <c r="U16" s="161"/>
      <c r="V16" s="161"/>
      <c r="W16" s="161"/>
      <c r="X16" s="161"/>
      <c r="Y16" s="161"/>
      <c r="Z16" s="162"/>
      <c r="AA16" s="17">
        <v>5</v>
      </c>
      <c r="AB16" s="163"/>
      <c r="AC16" s="164"/>
      <c r="AD16" s="164"/>
      <c r="AE16" s="165"/>
      <c r="AH16" s="16">
        <v>13</v>
      </c>
      <c r="AI16" s="160" t="s">
        <v>188</v>
      </c>
      <c r="AJ16" s="161"/>
      <c r="AK16" s="161"/>
      <c r="AL16" s="161"/>
      <c r="AM16" s="161"/>
      <c r="AN16" s="161"/>
      <c r="AO16" s="161"/>
      <c r="AP16" s="162"/>
      <c r="AQ16" s="17">
        <v>5</v>
      </c>
      <c r="AR16" s="163"/>
      <c r="AS16" s="164"/>
      <c r="AT16" s="164"/>
      <c r="AU16" s="165"/>
    </row>
    <row r="17" spans="2:47" ht="24" customHeight="1" x14ac:dyDescent="0.25">
      <c r="B17" s="16">
        <v>14</v>
      </c>
      <c r="C17" s="160" t="s">
        <v>189</v>
      </c>
      <c r="D17" s="161"/>
      <c r="E17" s="161"/>
      <c r="F17" s="161"/>
      <c r="G17" s="161"/>
      <c r="H17" s="161"/>
      <c r="I17" s="161"/>
      <c r="J17" s="162"/>
      <c r="K17" s="17">
        <v>5</v>
      </c>
      <c r="L17" s="163"/>
      <c r="M17" s="164"/>
      <c r="N17" s="164"/>
      <c r="O17" s="165"/>
      <c r="R17" s="16">
        <v>14</v>
      </c>
      <c r="S17" s="160" t="s">
        <v>189</v>
      </c>
      <c r="T17" s="161"/>
      <c r="U17" s="161"/>
      <c r="V17" s="161"/>
      <c r="W17" s="161"/>
      <c r="X17" s="161"/>
      <c r="Y17" s="161"/>
      <c r="Z17" s="162"/>
      <c r="AA17" s="17">
        <v>5</v>
      </c>
      <c r="AB17" s="163"/>
      <c r="AC17" s="164"/>
      <c r="AD17" s="164"/>
      <c r="AE17" s="165"/>
      <c r="AG17" t="s">
        <v>216</v>
      </c>
      <c r="AH17" s="16">
        <v>14</v>
      </c>
      <c r="AI17" s="160" t="s">
        <v>189</v>
      </c>
      <c r="AJ17" s="161"/>
      <c r="AK17" s="161"/>
      <c r="AL17" s="161"/>
      <c r="AM17" s="161"/>
      <c r="AN17" s="161"/>
      <c r="AO17" s="161"/>
      <c r="AP17" s="162"/>
      <c r="AQ17" s="17">
        <v>5</v>
      </c>
      <c r="AR17" s="163"/>
      <c r="AS17" s="164"/>
      <c r="AT17" s="164"/>
      <c r="AU17" s="165"/>
    </row>
    <row r="18" spans="2:47" ht="25.5" customHeight="1" x14ac:dyDescent="0.25">
      <c r="B18" s="16">
        <v>15</v>
      </c>
      <c r="C18" s="160" t="s">
        <v>190</v>
      </c>
      <c r="D18" s="161"/>
      <c r="E18" s="161"/>
      <c r="F18" s="161"/>
      <c r="G18" s="161"/>
      <c r="H18" s="161"/>
      <c r="I18" s="161"/>
      <c r="J18" s="162"/>
      <c r="K18" s="17">
        <v>5</v>
      </c>
      <c r="L18" s="163"/>
      <c r="M18" s="164"/>
      <c r="N18" s="164"/>
      <c r="O18" s="165"/>
      <c r="R18" s="16">
        <v>15</v>
      </c>
      <c r="S18" s="160" t="s">
        <v>190</v>
      </c>
      <c r="T18" s="161"/>
      <c r="U18" s="161"/>
      <c r="V18" s="161"/>
      <c r="W18" s="161"/>
      <c r="X18" s="161"/>
      <c r="Y18" s="161"/>
      <c r="Z18" s="162"/>
      <c r="AA18" s="17">
        <v>5</v>
      </c>
      <c r="AB18" s="163"/>
      <c r="AC18" s="164"/>
      <c r="AD18" s="164"/>
      <c r="AE18" s="165"/>
      <c r="AH18" s="16">
        <v>15</v>
      </c>
      <c r="AI18" s="160" t="s">
        <v>190</v>
      </c>
      <c r="AJ18" s="161"/>
      <c r="AK18" s="161"/>
      <c r="AL18" s="161"/>
      <c r="AM18" s="161"/>
      <c r="AN18" s="161"/>
      <c r="AO18" s="161"/>
      <c r="AP18" s="162"/>
      <c r="AQ18" s="17">
        <v>5</v>
      </c>
      <c r="AR18" s="163"/>
      <c r="AS18" s="164"/>
      <c r="AT18" s="164"/>
      <c r="AU18" s="165"/>
    </row>
    <row r="19" spans="2:47" ht="25.5" customHeight="1" x14ac:dyDescent="0.25">
      <c r="B19" s="16">
        <v>16</v>
      </c>
      <c r="C19" s="160" t="s">
        <v>191</v>
      </c>
      <c r="D19" s="161"/>
      <c r="E19" s="161"/>
      <c r="F19" s="161"/>
      <c r="G19" s="161"/>
      <c r="H19" s="161"/>
      <c r="I19" s="161"/>
      <c r="J19" s="162"/>
      <c r="K19" s="17">
        <v>5</v>
      </c>
      <c r="L19" s="163"/>
      <c r="M19" s="164"/>
      <c r="N19" s="164"/>
      <c r="O19" s="165"/>
      <c r="R19" s="16">
        <v>16</v>
      </c>
      <c r="S19" s="160" t="s">
        <v>191</v>
      </c>
      <c r="T19" s="161"/>
      <c r="U19" s="161"/>
      <c r="V19" s="161"/>
      <c r="W19" s="161"/>
      <c r="X19" s="161"/>
      <c r="Y19" s="161"/>
      <c r="Z19" s="162"/>
      <c r="AA19" s="17">
        <v>5</v>
      </c>
      <c r="AB19" s="163"/>
      <c r="AC19" s="164"/>
      <c r="AD19" s="164"/>
      <c r="AE19" s="165"/>
      <c r="AH19" s="16">
        <v>16</v>
      </c>
      <c r="AI19" s="160" t="s">
        <v>191</v>
      </c>
      <c r="AJ19" s="161"/>
      <c r="AK19" s="161"/>
      <c r="AL19" s="161"/>
      <c r="AM19" s="161"/>
      <c r="AN19" s="161"/>
      <c r="AO19" s="161"/>
      <c r="AP19" s="162"/>
      <c r="AQ19" s="17">
        <v>5</v>
      </c>
      <c r="AR19" s="163"/>
      <c r="AS19" s="164"/>
      <c r="AT19" s="164"/>
      <c r="AU19" s="165"/>
    </row>
    <row r="20" spans="2:47" x14ac:dyDescent="0.25">
      <c r="B20" s="166" t="s">
        <v>192</v>
      </c>
      <c r="C20" s="167"/>
      <c r="D20" s="167"/>
      <c r="E20" s="167"/>
      <c r="F20" s="167"/>
      <c r="G20" s="167"/>
      <c r="H20" s="167"/>
      <c r="I20" s="167"/>
      <c r="J20" s="167"/>
      <c r="K20" s="18">
        <f>SUM(K4:K19)</f>
        <v>64</v>
      </c>
      <c r="L20" s="168" t="str">
        <f>IF(K20&lt;53,IF(K20&lt;26,"No Aceptable","Aceptable"),"Optimo")</f>
        <v>Optimo</v>
      </c>
      <c r="M20" s="169"/>
      <c r="N20" s="169"/>
      <c r="O20" s="170"/>
      <c r="R20" s="166" t="s">
        <v>192</v>
      </c>
      <c r="S20" s="167"/>
      <c r="T20" s="167"/>
      <c r="U20" s="167"/>
      <c r="V20" s="167"/>
      <c r="W20" s="167"/>
      <c r="X20" s="167"/>
      <c r="Y20" s="167"/>
      <c r="Z20" s="167"/>
      <c r="AA20" s="18">
        <f>SUM(AA4:AA19)</f>
        <v>60</v>
      </c>
      <c r="AB20" s="168" t="str">
        <f>IF(AA20&lt;53,IF(AA20&lt;26,"No Aceptable","Aceptable"),"Optimo")</f>
        <v>Optimo</v>
      </c>
      <c r="AC20" s="169"/>
      <c r="AD20" s="169"/>
      <c r="AE20" s="170"/>
      <c r="AH20" s="166" t="s">
        <v>192</v>
      </c>
      <c r="AI20" s="167"/>
      <c r="AJ20" s="167"/>
      <c r="AK20" s="167"/>
      <c r="AL20" s="167"/>
      <c r="AM20" s="167"/>
      <c r="AN20" s="167"/>
      <c r="AO20" s="167"/>
      <c r="AP20" s="167"/>
      <c r="AQ20" s="18">
        <f>SUM(AQ4:AQ19)</f>
        <v>64</v>
      </c>
      <c r="AR20" s="168" t="str">
        <f>IF(AQ20&lt;53,IF(AQ20&lt;26,"No Aceptable","Aceptable"),"Optimo")</f>
        <v>Optimo</v>
      </c>
      <c r="AS20" s="169"/>
      <c r="AT20" s="169"/>
      <c r="AU20" s="170"/>
    </row>
    <row r="21" spans="2:47" ht="27.75" customHeight="1" x14ac:dyDescent="0.25">
      <c r="B21" s="149" t="s">
        <v>193</v>
      </c>
      <c r="C21" s="149"/>
      <c r="D21" s="149"/>
      <c r="E21" s="149"/>
      <c r="F21" s="149"/>
      <c r="G21" s="149"/>
      <c r="H21" s="149"/>
      <c r="I21" s="149"/>
      <c r="J21" s="149"/>
      <c r="K21" s="150"/>
      <c r="L21" s="150"/>
      <c r="M21" s="150"/>
      <c r="N21" s="150"/>
      <c r="O21" s="150"/>
      <c r="R21" s="149" t="s">
        <v>193</v>
      </c>
      <c r="S21" s="149"/>
      <c r="T21" s="149"/>
      <c r="U21" s="149"/>
      <c r="V21" s="149"/>
      <c r="W21" s="149"/>
      <c r="X21" s="149"/>
      <c r="Y21" s="149"/>
      <c r="Z21" s="149"/>
      <c r="AA21" s="150"/>
      <c r="AB21" s="150"/>
      <c r="AC21" s="150"/>
      <c r="AD21" s="150"/>
      <c r="AE21" s="150"/>
      <c r="AH21" s="149" t="s">
        <v>193</v>
      </c>
      <c r="AI21" s="149"/>
      <c r="AJ21" s="149"/>
      <c r="AK21" s="149"/>
      <c r="AL21" s="149"/>
      <c r="AM21" s="149"/>
      <c r="AN21" s="149"/>
      <c r="AO21" s="149"/>
      <c r="AP21" s="149"/>
      <c r="AQ21" s="150"/>
      <c r="AR21" s="150"/>
      <c r="AS21" s="150"/>
      <c r="AT21" s="150"/>
      <c r="AU21" s="150"/>
    </row>
    <row r="22" spans="2:47" x14ac:dyDescent="0.25">
      <c r="B22" s="151" t="s">
        <v>194</v>
      </c>
      <c r="C22" s="152"/>
      <c r="D22" s="152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3"/>
      <c r="R22" s="151" t="s">
        <v>194</v>
      </c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2"/>
      <c r="AE22" s="153"/>
      <c r="AH22" s="151" t="s">
        <v>194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3"/>
    </row>
    <row r="23" spans="2:47" ht="27" customHeight="1" x14ac:dyDescent="0.25">
      <c r="B23" s="19"/>
      <c r="C23" s="154" t="s">
        <v>217</v>
      </c>
      <c r="D23" s="154" t="s">
        <v>195</v>
      </c>
      <c r="E23" s="154"/>
      <c r="F23" s="154"/>
      <c r="G23" s="154"/>
      <c r="H23" s="155" t="s">
        <v>196</v>
      </c>
      <c r="I23" s="157" t="s">
        <v>197</v>
      </c>
      <c r="J23" s="158"/>
      <c r="K23" s="158"/>
      <c r="L23" s="159"/>
      <c r="M23" s="155" t="s">
        <v>198</v>
      </c>
      <c r="N23" s="183" t="s">
        <v>218</v>
      </c>
      <c r="O23" s="155" t="s">
        <v>2</v>
      </c>
      <c r="R23" s="19"/>
      <c r="S23" s="154" t="s">
        <v>217</v>
      </c>
      <c r="T23" s="154" t="s">
        <v>195</v>
      </c>
      <c r="U23" s="154"/>
      <c r="V23" s="154"/>
      <c r="W23" s="154"/>
      <c r="X23" s="155" t="s">
        <v>196</v>
      </c>
      <c r="Y23" s="157" t="s">
        <v>197</v>
      </c>
      <c r="Z23" s="158"/>
      <c r="AA23" s="158"/>
      <c r="AB23" s="159"/>
      <c r="AC23" s="155" t="s">
        <v>198</v>
      </c>
      <c r="AD23" s="155" t="s">
        <v>199</v>
      </c>
      <c r="AH23" s="19"/>
      <c r="AI23" s="154" t="s">
        <v>219</v>
      </c>
      <c r="AJ23" s="154" t="s">
        <v>195</v>
      </c>
      <c r="AK23" s="154"/>
      <c r="AL23" s="154"/>
      <c r="AM23" s="154"/>
      <c r="AN23" s="155" t="s">
        <v>196</v>
      </c>
      <c r="AO23" s="157" t="s">
        <v>197</v>
      </c>
      <c r="AP23" s="158"/>
      <c r="AQ23" s="158"/>
      <c r="AR23" s="159"/>
      <c r="AS23" s="155" t="s">
        <v>198</v>
      </c>
      <c r="AT23" s="155" t="s">
        <v>199</v>
      </c>
      <c r="AU23" s="155" t="s">
        <v>2</v>
      </c>
    </row>
    <row r="24" spans="2:47" x14ac:dyDescent="0.25">
      <c r="B24" s="19"/>
      <c r="C24" s="154"/>
      <c r="D24" s="25" t="s">
        <v>200</v>
      </c>
      <c r="E24" s="25" t="s">
        <v>201</v>
      </c>
      <c r="F24" s="25" t="s">
        <v>202</v>
      </c>
      <c r="G24" s="25" t="s">
        <v>203</v>
      </c>
      <c r="H24" s="156"/>
      <c r="I24" s="25" t="s">
        <v>200</v>
      </c>
      <c r="J24" s="25" t="s">
        <v>201</v>
      </c>
      <c r="K24" s="25" t="s">
        <v>202</v>
      </c>
      <c r="L24" s="25" t="s">
        <v>203</v>
      </c>
      <c r="M24" s="156"/>
      <c r="N24" s="184"/>
      <c r="O24" s="156"/>
      <c r="R24" s="19"/>
      <c r="S24" s="154"/>
      <c r="T24" s="25" t="s">
        <v>200</v>
      </c>
      <c r="U24" s="25" t="s">
        <v>201</v>
      </c>
      <c r="V24" s="25" t="s">
        <v>202</v>
      </c>
      <c r="W24" s="25" t="s">
        <v>203</v>
      </c>
      <c r="X24" s="156"/>
      <c r="Y24" s="25" t="s">
        <v>200</v>
      </c>
      <c r="Z24" s="25" t="s">
        <v>201</v>
      </c>
      <c r="AA24" s="25" t="s">
        <v>202</v>
      </c>
      <c r="AB24" s="25" t="s">
        <v>203</v>
      </c>
      <c r="AC24" s="156"/>
      <c r="AD24" s="156"/>
      <c r="AH24" s="19"/>
      <c r="AI24" s="154"/>
      <c r="AJ24" s="25" t="s">
        <v>200</v>
      </c>
      <c r="AK24" s="25" t="s">
        <v>201</v>
      </c>
      <c r="AL24" s="25" t="s">
        <v>202</v>
      </c>
      <c r="AM24" s="25" t="s">
        <v>203</v>
      </c>
      <c r="AN24" s="156"/>
      <c r="AO24" s="25" t="s">
        <v>200</v>
      </c>
      <c r="AP24" s="25" t="s">
        <v>201</v>
      </c>
      <c r="AQ24" s="25" t="s">
        <v>202</v>
      </c>
      <c r="AR24" s="25" t="s">
        <v>203</v>
      </c>
      <c r="AS24" s="156"/>
      <c r="AT24" s="156"/>
      <c r="AU24" s="156"/>
    </row>
    <row r="25" spans="2:47" ht="33" customHeight="1" x14ac:dyDescent="0.25">
      <c r="B25" s="19"/>
      <c r="C25" s="20" t="s">
        <v>204</v>
      </c>
      <c r="D25" s="21">
        <v>3</v>
      </c>
      <c r="E25" s="21"/>
      <c r="F25" s="21">
        <v>4</v>
      </c>
      <c r="G25" s="21"/>
      <c r="H25" s="21">
        <f t="shared" ref="H25:H31" si="0">+SUM(D25:G25)</f>
        <v>7</v>
      </c>
      <c r="I25" s="21">
        <v>1</v>
      </c>
      <c r="J25" s="21"/>
      <c r="K25" s="21"/>
      <c r="L25" s="21"/>
      <c r="M25" s="21">
        <f>+SUM(I25:L25)</f>
        <v>1</v>
      </c>
      <c r="N25" s="22">
        <f t="shared" ref="N25:N31" si="1">(H25-M25)/H25</f>
        <v>0.8571428571428571</v>
      </c>
      <c r="O25" s="23"/>
      <c r="R25" s="19"/>
      <c r="S25" s="20" t="s">
        <v>204</v>
      </c>
      <c r="T25" s="21">
        <v>3</v>
      </c>
      <c r="U25" s="21"/>
      <c r="V25" s="21">
        <v>8</v>
      </c>
      <c r="W25" s="21"/>
      <c r="X25" s="21">
        <f>+SUM(T25:W25)</f>
        <v>11</v>
      </c>
      <c r="Y25" s="21">
        <v>1</v>
      </c>
      <c r="Z25" s="21"/>
      <c r="AA25" s="21"/>
      <c r="AB25" s="21"/>
      <c r="AC25" s="21">
        <f t="shared" ref="AC25:AC30" si="2">+SUM(Y25:AB25)</f>
        <v>1</v>
      </c>
      <c r="AD25" s="22">
        <f t="shared" ref="AD25:AD30" si="3">(X25-AC25)/X25</f>
        <v>0.90909090909090906</v>
      </c>
      <c r="AH25" s="19"/>
      <c r="AI25" s="20" t="s">
        <v>204</v>
      </c>
      <c r="AJ25" s="21">
        <v>10</v>
      </c>
      <c r="AK25" s="21"/>
      <c r="AL25" s="21">
        <v>9</v>
      </c>
      <c r="AM25" s="21"/>
      <c r="AN25" s="21">
        <f>+SUM(AJ25:AM25)</f>
        <v>19</v>
      </c>
      <c r="AO25" s="21">
        <v>1</v>
      </c>
      <c r="AP25" s="21"/>
      <c r="AQ25" s="21"/>
      <c r="AR25" s="21"/>
      <c r="AS25" s="21">
        <f>+SUM(AO25:AR25)</f>
        <v>1</v>
      </c>
      <c r="AT25" s="22">
        <f t="shared" ref="AT25:AT31" si="4">(AN25-AS25)/AN25</f>
        <v>0.94736842105263153</v>
      </c>
      <c r="AU25" s="23"/>
    </row>
    <row r="26" spans="2:47" x14ac:dyDescent="0.25">
      <c r="B26" s="19"/>
      <c r="C26" s="20" t="s">
        <v>205</v>
      </c>
      <c r="D26" s="21">
        <v>1</v>
      </c>
      <c r="E26" s="21">
        <v>1</v>
      </c>
      <c r="F26" s="21">
        <v>1</v>
      </c>
      <c r="G26" s="21">
        <v>1</v>
      </c>
      <c r="H26" s="21">
        <f t="shared" si="0"/>
        <v>4</v>
      </c>
      <c r="I26" s="21"/>
      <c r="J26" s="21"/>
      <c r="K26" s="21"/>
      <c r="L26" s="21"/>
      <c r="M26" s="21">
        <f t="shared" ref="M26:M31" si="5">+SUM(I26:L26)</f>
        <v>0</v>
      </c>
      <c r="N26" s="22">
        <f t="shared" si="1"/>
        <v>1</v>
      </c>
      <c r="O26" s="23"/>
      <c r="R26" s="19"/>
      <c r="S26" s="23" t="s">
        <v>206</v>
      </c>
      <c r="T26" s="21">
        <v>9</v>
      </c>
      <c r="U26" s="21">
        <v>8</v>
      </c>
      <c r="V26" s="21">
        <v>7</v>
      </c>
      <c r="W26" s="21"/>
      <c r="X26" s="21">
        <f>+SUM(T26:W26)</f>
        <v>24</v>
      </c>
      <c r="Y26" s="21">
        <v>1</v>
      </c>
      <c r="Z26" s="21">
        <v>1</v>
      </c>
      <c r="AA26" s="21"/>
      <c r="AB26" s="21"/>
      <c r="AC26" s="21">
        <f t="shared" si="2"/>
        <v>2</v>
      </c>
      <c r="AD26" s="22">
        <f t="shared" si="3"/>
        <v>0.91666666666666663</v>
      </c>
      <c r="AH26" s="19"/>
      <c r="AI26" s="20" t="s">
        <v>205</v>
      </c>
      <c r="AJ26" s="21">
        <v>1</v>
      </c>
      <c r="AK26" s="21">
        <v>2</v>
      </c>
      <c r="AL26" s="21">
        <v>1</v>
      </c>
      <c r="AM26" s="21">
        <v>2</v>
      </c>
      <c r="AN26" s="21">
        <f>+SUM(AJ26:AM26)</f>
        <v>6</v>
      </c>
      <c r="AO26" s="21"/>
      <c r="AP26" s="21"/>
      <c r="AQ26" s="21"/>
      <c r="AR26" s="21"/>
      <c r="AS26" s="21">
        <f t="shared" ref="AS26:AS31" si="6">+SUM(AO26:AR26)</f>
        <v>0</v>
      </c>
      <c r="AT26" s="22">
        <f t="shared" si="4"/>
        <v>1</v>
      </c>
      <c r="AU26" s="23"/>
    </row>
    <row r="27" spans="2:47" x14ac:dyDescent="0.25">
      <c r="B27" s="19"/>
      <c r="C27" s="23" t="s">
        <v>206</v>
      </c>
      <c r="D27" s="21">
        <v>14</v>
      </c>
      <c r="E27" s="21">
        <v>14</v>
      </c>
      <c r="F27" s="21">
        <v>14</v>
      </c>
      <c r="G27" s="21">
        <v>1</v>
      </c>
      <c r="H27" s="21">
        <f t="shared" si="0"/>
        <v>43</v>
      </c>
      <c r="I27" s="21"/>
      <c r="J27" s="21"/>
      <c r="K27" s="21">
        <v>2</v>
      </c>
      <c r="L27" s="21"/>
      <c r="M27" s="21">
        <f t="shared" si="5"/>
        <v>2</v>
      </c>
      <c r="N27" s="22">
        <f t="shared" si="1"/>
        <v>0.95348837209302328</v>
      </c>
      <c r="O27" s="23"/>
      <c r="R27" s="19"/>
      <c r="S27" s="23" t="s">
        <v>215</v>
      </c>
      <c r="T27" s="21">
        <v>6</v>
      </c>
      <c r="U27" s="21">
        <v>8</v>
      </c>
      <c r="V27" s="21">
        <v>1</v>
      </c>
      <c r="W27" s="21"/>
      <c r="X27" s="21">
        <f>+SUM(T27:W27)</f>
        <v>15</v>
      </c>
      <c r="Y27" s="21"/>
      <c r="Z27" s="21">
        <v>1</v>
      </c>
      <c r="AA27" s="21"/>
      <c r="AB27" s="21"/>
      <c r="AC27" s="21">
        <f t="shared" si="2"/>
        <v>1</v>
      </c>
      <c r="AD27" s="22">
        <f t="shared" si="3"/>
        <v>0.93333333333333335</v>
      </c>
      <c r="AH27" s="19"/>
      <c r="AI27" s="23" t="s">
        <v>206</v>
      </c>
      <c r="AJ27" s="21">
        <v>12</v>
      </c>
      <c r="AK27" s="21">
        <v>12</v>
      </c>
      <c r="AL27" s="21">
        <v>12</v>
      </c>
      <c r="AM27" s="21"/>
      <c r="AN27" s="21">
        <f>+SUM(AJ27:AM27)</f>
        <v>36</v>
      </c>
      <c r="AO27" s="21">
        <v>1</v>
      </c>
      <c r="AP27" s="21"/>
      <c r="AQ27" s="21">
        <v>1</v>
      </c>
      <c r="AR27" s="21"/>
      <c r="AS27" s="21">
        <f t="shared" si="6"/>
        <v>2</v>
      </c>
      <c r="AT27" s="22">
        <f t="shared" si="4"/>
        <v>0.94444444444444442</v>
      </c>
      <c r="AU27" s="23"/>
    </row>
    <row r="28" spans="2:47" x14ac:dyDescent="0.25">
      <c r="B28" s="19"/>
      <c r="C28" s="23" t="s">
        <v>207</v>
      </c>
      <c r="D28" s="21">
        <v>2</v>
      </c>
      <c r="E28" s="21">
        <v>6</v>
      </c>
      <c r="F28" s="21">
        <v>3</v>
      </c>
      <c r="G28" s="21">
        <v>1</v>
      </c>
      <c r="H28" s="21">
        <f t="shared" si="0"/>
        <v>12</v>
      </c>
      <c r="I28" s="21"/>
      <c r="J28" s="21">
        <v>1</v>
      </c>
      <c r="K28" s="21"/>
      <c r="L28" s="21"/>
      <c r="M28" s="21">
        <f t="shared" si="5"/>
        <v>1</v>
      </c>
      <c r="N28" s="22">
        <f t="shared" si="1"/>
        <v>0.91666666666666663</v>
      </c>
      <c r="O28" s="23"/>
      <c r="R28" s="19"/>
      <c r="S28" s="23" t="s">
        <v>208</v>
      </c>
      <c r="T28" s="21">
        <v>6</v>
      </c>
      <c r="U28" s="21">
        <v>5</v>
      </c>
      <c r="V28" s="21">
        <v>1</v>
      </c>
      <c r="W28" s="21">
        <v>4</v>
      </c>
      <c r="X28" s="21">
        <f>+SUM(T28:W28)</f>
        <v>16</v>
      </c>
      <c r="Y28" s="21"/>
      <c r="Z28" s="21"/>
      <c r="AA28" s="21">
        <v>1</v>
      </c>
      <c r="AB28" s="21"/>
      <c r="AC28" s="21">
        <f t="shared" si="2"/>
        <v>1</v>
      </c>
      <c r="AD28" s="22">
        <f t="shared" si="3"/>
        <v>0.9375</v>
      </c>
      <c r="AH28" s="19"/>
      <c r="AI28" s="23" t="s">
        <v>207</v>
      </c>
      <c r="AJ28" s="21">
        <v>10</v>
      </c>
      <c r="AK28" s="21">
        <v>10</v>
      </c>
      <c r="AL28" s="21">
        <v>10</v>
      </c>
      <c r="AM28" s="21"/>
      <c r="AN28" s="21">
        <f>+SUM(AJ28:AM28)</f>
        <v>30</v>
      </c>
      <c r="AO28" s="21"/>
      <c r="AP28" s="21">
        <v>2</v>
      </c>
      <c r="AQ28" s="21"/>
      <c r="AR28" s="21"/>
      <c r="AS28" s="21">
        <f t="shared" si="6"/>
        <v>2</v>
      </c>
      <c r="AT28" s="22">
        <f t="shared" si="4"/>
        <v>0.93333333333333335</v>
      </c>
      <c r="AU28" s="23"/>
    </row>
    <row r="29" spans="2:47" x14ac:dyDescent="0.25">
      <c r="B29" s="19"/>
      <c r="C29" s="23" t="s">
        <v>208</v>
      </c>
      <c r="D29" s="21">
        <v>4</v>
      </c>
      <c r="E29" s="21">
        <v>4</v>
      </c>
      <c r="F29" s="21"/>
      <c r="G29" s="21">
        <v>4</v>
      </c>
      <c r="H29" s="21">
        <f t="shared" si="0"/>
        <v>12</v>
      </c>
      <c r="I29" s="21"/>
      <c r="J29" s="21"/>
      <c r="K29" s="21"/>
      <c r="L29" s="21">
        <v>3</v>
      </c>
      <c r="M29" s="21">
        <f t="shared" si="5"/>
        <v>3</v>
      </c>
      <c r="N29" s="22">
        <f t="shared" si="1"/>
        <v>0.75</v>
      </c>
      <c r="O29" s="23"/>
      <c r="R29" s="19"/>
      <c r="S29" s="23" t="s">
        <v>209</v>
      </c>
      <c r="T29" s="21">
        <v>2</v>
      </c>
      <c r="U29" s="21">
        <v>7</v>
      </c>
      <c r="V29" s="21">
        <v>1</v>
      </c>
      <c r="W29" s="21"/>
      <c r="X29" s="21">
        <f>SUM(T29:V29)</f>
        <v>10</v>
      </c>
      <c r="Y29" s="21"/>
      <c r="Z29" s="21"/>
      <c r="AA29" s="21"/>
      <c r="AB29" s="21"/>
      <c r="AC29" s="21">
        <f t="shared" si="2"/>
        <v>0</v>
      </c>
      <c r="AD29" s="22">
        <f t="shared" si="3"/>
        <v>1</v>
      </c>
      <c r="AH29" s="19"/>
      <c r="AI29" s="23" t="s">
        <v>208</v>
      </c>
      <c r="AJ29" s="21">
        <v>5</v>
      </c>
      <c r="AK29" s="21">
        <v>6</v>
      </c>
      <c r="AL29" s="21">
        <v>0</v>
      </c>
      <c r="AM29" s="21">
        <v>1</v>
      </c>
      <c r="AN29" s="21">
        <f>+SUM(AJ29:AM29)</f>
        <v>12</v>
      </c>
      <c r="AO29" s="21"/>
      <c r="AP29" s="21"/>
      <c r="AQ29" s="21"/>
      <c r="AR29" s="21"/>
      <c r="AS29" s="21">
        <f t="shared" si="6"/>
        <v>0</v>
      </c>
      <c r="AT29" s="22">
        <f t="shared" si="4"/>
        <v>1</v>
      </c>
      <c r="AU29" s="23"/>
    </row>
    <row r="30" spans="2:47" x14ac:dyDescent="0.25">
      <c r="B30" s="19"/>
      <c r="C30" s="23" t="s">
        <v>209</v>
      </c>
      <c r="D30" s="21">
        <v>6</v>
      </c>
      <c r="E30" s="21">
        <v>18</v>
      </c>
      <c r="F30" s="21"/>
      <c r="G30" s="21"/>
      <c r="H30" s="21">
        <f t="shared" si="0"/>
        <v>24</v>
      </c>
      <c r="I30" s="21"/>
      <c r="J30" s="21"/>
      <c r="K30" s="21"/>
      <c r="L30" s="21"/>
      <c r="M30" s="21">
        <f t="shared" si="5"/>
        <v>0</v>
      </c>
      <c r="N30" s="22">
        <f t="shared" si="1"/>
        <v>1</v>
      </c>
      <c r="O30" s="23"/>
      <c r="R30" s="19"/>
      <c r="S30" s="25" t="s">
        <v>210</v>
      </c>
      <c r="T30" s="25">
        <f>+SUM(T25:T29)</f>
        <v>26</v>
      </c>
      <c r="U30" s="25">
        <f>+SUM(U25:U29)</f>
        <v>28</v>
      </c>
      <c r="V30" s="25">
        <f>+SUM(V25:V29)</f>
        <v>18</v>
      </c>
      <c r="W30" s="25">
        <f>+SUM(W25:W29)</f>
        <v>4</v>
      </c>
      <c r="X30" s="25">
        <f>+SUM(T30:W30)</f>
        <v>76</v>
      </c>
      <c r="Y30" s="25">
        <f>+SUM(Y25:Y29)</f>
        <v>2</v>
      </c>
      <c r="Z30" s="25">
        <f>+SUM(Z25:Z29)</f>
        <v>2</v>
      </c>
      <c r="AA30" s="25">
        <f>+SUM(AA25:AA29)</f>
        <v>1</v>
      </c>
      <c r="AB30" s="25"/>
      <c r="AC30" s="25">
        <f t="shared" si="2"/>
        <v>5</v>
      </c>
      <c r="AD30" s="25">
        <f t="shared" si="3"/>
        <v>0.93421052631578949</v>
      </c>
      <c r="AH30" s="19"/>
      <c r="AI30" s="23" t="s">
        <v>209</v>
      </c>
      <c r="AJ30" s="21">
        <v>4</v>
      </c>
      <c r="AK30" s="21">
        <v>7</v>
      </c>
      <c r="AL30" s="21"/>
      <c r="AM30" s="21"/>
      <c r="AN30" s="21">
        <f>AJ30+AK30</f>
        <v>11</v>
      </c>
      <c r="AO30" s="21">
        <v>2</v>
      </c>
      <c r="AP30" s="21"/>
      <c r="AQ30" s="21"/>
      <c r="AR30" s="21"/>
      <c r="AS30" s="21">
        <f t="shared" si="6"/>
        <v>2</v>
      </c>
      <c r="AT30" s="22">
        <f t="shared" si="4"/>
        <v>0.81818181818181823</v>
      </c>
      <c r="AU30" s="23"/>
    </row>
    <row r="31" spans="2:47" ht="24.75" customHeight="1" x14ac:dyDescent="0.25">
      <c r="B31" s="19"/>
      <c r="C31" s="27" t="s">
        <v>210</v>
      </c>
      <c r="D31" s="25">
        <f>+SUM(D25:D30)</f>
        <v>30</v>
      </c>
      <c r="E31" s="25">
        <f>+SUM(E25:E30)</f>
        <v>43</v>
      </c>
      <c r="F31" s="25">
        <f>+SUM(F25:F30)</f>
        <v>22</v>
      </c>
      <c r="G31" s="25">
        <f>+SUM(G25:G30)</f>
        <v>7</v>
      </c>
      <c r="H31" s="25">
        <f t="shared" si="0"/>
        <v>102</v>
      </c>
      <c r="I31" s="25">
        <f>+SUM(I25:I30)</f>
        <v>1</v>
      </c>
      <c r="J31" s="25">
        <f>+SUM(J25:J30)</f>
        <v>1</v>
      </c>
      <c r="K31" s="25">
        <f>+SUM(K25:K30)</f>
        <v>2</v>
      </c>
      <c r="L31" s="25"/>
      <c r="M31" s="25">
        <f t="shared" si="5"/>
        <v>4</v>
      </c>
      <c r="N31" s="25">
        <f t="shared" si="1"/>
        <v>0.96078431372549022</v>
      </c>
      <c r="O31" s="26"/>
      <c r="AH31" s="19"/>
      <c r="AI31" s="25" t="s">
        <v>210</v>
      </c>
      <c r="AJ31" s="25">
        <f>+SUM(AJ25:AJ30)</f>
        <v>42</v>
      </c>
      <c r="AK31" s="25">
        <f>+SUM(AK25:AK30)</f>
        <v>37</v>
      </c>
      <c r="AL31" s="25">
        <f>+SUM(AL25:AL30)</f>
        <v>32</v>
      </c>
      <c r="AM31" s="25">
        <f>+SUM(AM25:AM30)</f>
        <v>3</v>
      </c>
      <c r="AN31" s="25">
        <f>+SUM(AJ31:AM31)</f>
        <v>114</v>
      </c>
      <c r="AO31" s="25">
        <f>+SUM(AO25:AO30)</f>
        <v>4</v>
      </c>
      <c r="AP31" s="25">
        <f>+SUM(AP25:AP30)</f>
        <v>2</v>
      </c>
      <c r="AQ31" s="25">
        <f>+SUM(AQ25:AQ30)</f>
        <v>1</v>
      </c>
      <c r="AR31" s="25"/>
      <c r="AS31" s="25">
        <f t="shared" si="6"/>
        <v>7</v>
      </c>
      <c r="AT31" s="25">
        <f t="shared" si="4"/>
        <v>0.93859649122807021</v>
      </c>
      <c r="AU31" s="23"/>
    </row>
  </sheetData>
  <mergeCells count="137">
    <mergeCell ref="B3:J3"/>
    <mergeCell ref="L3:O3"/>
    <mergeCell ref="C4:J4"/>
    <mergeCell ref="L4:O4"/>
    <mergeCell ref="C5:J5"/>
    <mergeCell ref="L5:O5"/>
    <mergeCell ref="L10:O10"/>
    <mergeCell ref="C11:J11"/>
    <mergeCell ref="L11:O11"/>
    <mergeCell ref="C6:J6"/>
    <mergeCell ref="L6:O6"/>
    <mergeCell ref="C7:J7"/>
    <mergeCell ref="L7:O7"/>
    <mergeCell ref="C8:J8"/>
    <mergeCell ref="L8:O8"/>
    <mergeCell ref="B22:O22"/>
    <mergeCell ref="C23:C24"/>
    <mergeCell ref="D23:G23"/>
    <mergeCell ref="H23:H24"/>
    <mergeCell ref="I23:L23"/>
    <mergeCell ref="M23:M24"/>
    <mergeCell ref="N23:N24"/>
    <mergeCell ref="O23:O24"/>
    <mergeCell ref="C18:J18"/>
    <mergeCell ref="L18:O18"/>
    <mergeCell ref="C19:J19"/>
    <mergeCell ref="L19:O19"/>
    <mergeCell ref="B20:J20"/>
    <mergeCell ref="L20:O20"/>
    <mergeCell ref="B2:O2"/>
    <mergeCell ref="R3:Z3"/>
    <mergeCell ref="AB3:AE3"/>
    <mergeCell ref="S4:Z4"/>
    <mergeCell ref="AB4:AE4"/>
    <mergeCell ref="S5:Z5"/>
    <mergeCell ref="AB5:AE5"/>
    <mergeCell ref="R2:AE2"/>
    <mergeCell ref="B21:O21"/>
    <mergeCell ref="C15:J15"/>
    <mergeCell ref="L15:O15"/>
    <mergeCell ref="C16:J16"/>
    <mergeCell ref="L16:O16"/>
    <mergeCell ref="C17:J17"/>
    <mergeCell ref="L17:O17"/>
    <mergeCell ref="C12:J12"/>
    <mergeCell ref="L12:O12"/>
    <mergeCell ref="C13:J13"/>
    <mergeCell ref="L13:O13"/>
    <mergeCell ref="C14:J14"/>
    <mergeCell ref="L14:O14"/>
    <mergeCell ref="C9:J9"/>
    <mergeCell ref="L9:O9"/>
    <mergeCell ref="C10:J10"/>
    <mergeCell ref="S9:Z9"/>
    <mergeCell ref="AB9:AE9"/>
    <mergeCell ref="S10:Z10"/>
    <mergeCell ref="AB10:AE10"/>
    <mergeCell ref="S11:Z11"/>
    <mergeCell ref="AB11:AE11"/>
    <mergeCell ref="S6:Z6"/>
    <mergeCell ref="AB6:AE6"/>
    <mergeCell ref="S7:Z7"/>
    <mergeCell ref="AB7:AE7"/>
    <mergeCell ref="S8:Z8"/>
    <mergeCell ref="AB8:AE8"/>
    <mergeCell ref="S15:Z15"/>
    <mergeCell ref="AB15:AE15"/>
    <mergeCell ref="S16:Z16"/>
    <mergeCell ref="AB16:AE16"/>
    <mergeCell ref="S17:Z17"/>
    <mergeCell ref="AB17:AE17"/>
    <mergeCell ref="S12:Z12"/>
    <mergeCell ref="AB12:AE12"/>
    <mergeCell ref="S13:Z13"/>
    <mergeCell ref="AB13:AE13"/>
    <mergeCell ref="S14:Z14"/>
    <mergeCell ref="AB14:AE14"/>
    <mergeCell ref="R21:AE21"/>
    <mergeCell ref="R22:AE22"/>
    <mergeCell ref="S23:S24"/>
    <mergeCell ref="T23:W23"/>
    <mergeCell ref="X23:X24"/>
    <mergeCell ref="Y23:AB23"/>
    <mergeCell ref="AC23:AC24"/>
    <mergeCell ref="AD23:AD24"/>
    <mergeCell ref="S18:Z18"/>
    <mergeCell ref="AB18:AE18"/>
    <mergeCell ref="S19:Z19"/>
    <mergeCell ref="AB19:AE19"/>
    <mergeCell ref="R20:Z20"/>
    <mergeCell ref="AB20:AE20"/>
    <mergeCell ref="AI6:AP6"/>
    <mergeCell ref="AR6:AU6"/>
    <mergeCell ref="AI7:AP7"/>
    <mergeCell ref="AR7:AU7"/>
    <mergeCell ref="AI8:AP8"/>
    <mergeCell ref="AR8:AU8"/>
    <mergeCell ref="AH3:AP3"/>
    <mergeCell ref="AR3:AU3"/>
    <mergeCell ref="AI4:AP4"/>
    <mergeCell ref="AR4:AU4"/>
    <mergeCell ref="AI5:AP5"/>
    <mergeCell ref="AR5:AU5"/>
    <mergeCell ref="AI13:AP13"/>
    <mergeCell ref="AR13:AU13"/>
    <mergeCell ref="AI14:AP14"/>
    <mergeCell ref="AR14:AU14"/>
    <mergeCell ref="AI9:AP9"/>
    <mergeCell ref="AR9:AU9"/>
    <mergeCell ref="AI10:AP10"/>
    <mergeCell ref="AR10:AU10"/>
    <mergeCell ref="AI11:AP11"/>
    <mergeCell ref="AR11:AU11"/>
    <mergeCell ref="AH2:AU2"/>
    <mergeCell ref="AH21:AU21"/>
    <mergeCell ref="AH22:AU22"/>
    <mergeCell ref="AI23:AI24"/>
    <mergeCell ref="AJ23:AM23"/>
    <mergeCell ref="AN23:AN24"/>
    <mergeCell ref="AO23:AR23"/>
    <mergeCell ref="AS23:AS24"/>
    <mergeCell ref="AT23:AT24"/>
    <mergeCell ref="AU23:AU24"/>
    <mergeCell ref="AI18:AP18"/>
    <mergeCell ref="AR18:AU18"/>
    <mergeCell ref="AI19:AP19"/>
    <mergeCell ref="AR19:AU19"/>
    <mergeCell ref="AH20:AP20"/>
    <mergeCell ref="AR20:AU20"/>
    <mergeCell ref="AI15:AP15"/>
    <mergeCell ref="AR15:AU15"/>
    <mergeCell ref="AI16:AP16"/>
    <mergeCell ref="AR16:AU16"/>
    <mergeCell ref="AI17:AP17"/>
    <mergeCell ref="AR17:AU17"/>
    <mergeCell ref="AI12:AP12"/>
    <mergeCell ref="AR12:AU12"/>
  </mergeCells>
  <conditionalFormatting sqref="L20">
    <cfRule type="cellIs" dxfId="17" priority="13" stopIfTrue="1" operator="equal">
      <formula>"No Aceptable"</formula>
    </cfRule>
    <cfRule type="cellIs" dxfId="16" priority="14" stopIfTrue="1" operator="equal">
      <formula>"Aceptable"</formula>
    </cfRule>
    <cfRule type="cellIs" dxfId="15" priority="15" stopIfTrue="1" operator="equal">
      <formula>"Optimo"</formula>
    </cfRule>
  </conditionalFormatting>
  <conditionalFormatting sqref="K20">
    <cfRule type="cellIs" dxfId="14" priority="16" stopIfTrue="1" operator="between">
      <formula>53</formula>
      <formula>80</formula>
    </cfRule>
    <cfRule type="cellIs" dxfId="13" priority="17" stopIfTrue="1" operator="between">
      <formula>26</formula>
      <formula>52</formula>
    </cfRule>
    <cfRule type="cellIs" dxfId="12" priority="18" stopIfTrue="1" operator="between">
      <formula>1</formula>
      <formula>25</formula>
    </cfRule>
  </conditionalFormatting>
  <conditionalFormatting sqref="AB20">
    <cfRule type="cellIs" dxfId="11" priority="7" stopIfTrue="1" operator="equal">
      <formula>"No Aceptable"</formula>
    </cfRule>
    <cfRule type="cellIs" dxfId="10" priority="8" stopIfTrue="1" operator="equal">
      <formula>"Aceptable"</formula>
    </cfRule>
    <cfRule type="cellIs" dxfId="9" priority="9" stopIfTrue="1" operator="equal">
      <formula>"Optimo"</formula>
    </cfRule>
  </conditionalFormatting>
  <conditionalFormatting sqref="AA20">
    <cfRule type="cellIs" dxfId="8" priority="10" stopIfTrue="1" operator="between">
      <formula>53</formula>
      <formula>80</formula>
    </cfRule>
    <cfRule type="cellIs" dxfId="7" priority="11" stopIfTrue="1" operator="between">
      <formula>26</formula>
      <formula>52</formula>
    </cfRule>
    <cfRule type="cellIs" dxfId="6" priority="12" stopIfTrue="1" operator="between">
      <formula>1</formula>
      <formula>25</formula>
    </cfRule>
  </conditionalFormatting>
  <conditionalFormatting sqref="AR20">
    <cfRule type="cellIs" dxfId="5" priority="1" stopIfTrue="1" operator="equal">
      <formula>"No Aceptable"</formula>
    </cfRule>
    <cfRule type="cellIs" dxfId="4" priority="2" stopIfTrue="1" operator="equal">
      <formula>"Aceptable"</formula>
    </cfRule>
    <cfRule type="cellIs" dxfId="3" priority="3" stopIfTrue="1" operator="equal">
      <formula>"Optimo"</formula>
    </cfRule>
  </conditionalFormatting>
  <conditionalFormatting sqref="AQ20">
    <cfRule type="cellIs" dxfId="2" priority="4" stopIfTrue="1" operator="between">
      <formula>53</formula>
      <formula>80</formula>
    </cfRule>
    <cfRule type="cellIs" dxfId="1" priority="5" stopIfTrue="1" operator="between">
      <formula>26</formula>
      <formula>52</formula>
    </cfRule>
    <cfRule type="cellIs" dxfId="0" priority="6" stopIfTrue="1" operator="between">
      <formula>1</formula>
      <formula>25</formula>
    </cfRule>
  </conditionalFormatting>
  <dataValidations count="2">
    <dataValidation type="list" allowBlank="1" showInputMessage="1" showErrorMessage="1" sqref="K4:K19 AA4:AA19 AQ4:AQ19" xr:uid="{F2DADC30-0D7F-4FA6-A134-959DB7D0D1DA}">
      <formula1>"1,5"</formula1>
    </dataValidation>
    <dataValidation type="list" allowBlank="1" showInputMessage="1" showErrorMessage="1" sqref="G5:G8 G10:G19 W5:W8 W10:W19 AM5:AM8 AM10:AM19" xr:uid="{1431B4BF-2653-4FF2-9476-85A657501657}">
      <formula1>"1,3,5"</formula1>
    </dataValidation>
  </dataValidation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8366D-8940-4E2D-BC8C-EC973C9EADA6}">
  <dimension ref="B3:AF34"/>
  <sheetViews>
    <sheetView topLeftCell="B9" workbookViewId="0">
      <selection activeCell="G9" sqref="G9"/>
    </sheetView>
  </sheetViews>
  <sheetFormatPr baseColWidth="10" defaultRowHeight="15" x14ac:dyDescent="0.25"/>
  <cols>
    <col min="1" max="1" width="11.42578125" customWidth="1"/>
    <col min="5" max="5" width="22.7109375" customWidth="1"/>
    <col min="6" max="6" width="5.28515625" customWidth="1"/>
    <col min="7" max="7" width="5.140625" customWidth="1"/>
    <col min="8" max="8" width="5.42578125" customWidth="1"/>
    <col min="10" max="10" width="18" customWidth="1"/>
    <col min="17" max="17" width="4.42578125" customWidth="1"/>
    <col min="18" max="19" width="4.7109375" customWidth="1"/>
    <col min="21" max="21" width="21.28515625" customWidth="1"/>
    <col min="28" max="28" width="5.42578125" customWidth="1"/>
    <col min="29" max="29" width="4.42578125" customWidth="1"/>
    <col min="30" max="30" width="4.85546875" customWidth="1"/>
    <col min="32" max="32" width="20.140625" customWidth="1"/>
  </cols>
  <sheetData>
    <row r="3" spans="2:32" x14ac:dyDescent="0.25">
      <c r="B3" s="58" t="s">
        <v>131</v>
      </c>
      <c r="C3" s="58"/>
      <c r="D3" s="58"/>
      <c r="E3" s="58"/>
      <c r="F3" s="58"/>
      <c r="G3" s="58"/>
      <c r="H3" s="58"/>
      <c r="I3" s="58"/>
      <c r="J3" s="58"/>
      <c r="M3" s="58" t="s">
        <v>165</v>
      </c>
      <c r="N3" s="58"/>
      <c r="O3" s="58"/>
      <c r="P3" s="58"/>
      <c r="Q3" s="58"/>
      <c r="R3" s="58"/>
      <c r="S3" s="58"/>
      <c r="T3" s="58"/>
      <c r="U3" s="58"/>
      <c r="X3" s="58" t="s">
        <v>258</v>
      </c>
      <c r="Y3" s="58"/>
      <c r="Z3" s="58"/>
      <c r="AA3" s="58"/>
      <c r="AB3" s="58"/>
      <c r="AC3" s="58"/>
      <c r="AD3" s="58"/>
      <c r="AE3" s="58"/>
      <c r="AF3" s="58"/>
    </row>
    <row r="4" spans="2:32" x14ac:dyDescent="0.25">
      <c r="B4" s="71"/>
      <c r="C4" s="72"/>
      <c r="D4" s="72"/>
      <c r="E4" s="72"/>
      <c r="F4" s="72"/>
      <c r="G4" s="72"/>
      <c r="H4" s="72"/>
      <c r="I4" s="72"/>
      <c r="J4" s="73"/>
      <c r="M4" s="71"/>
      <c r="N4" s="72"/>
      <c r="O4" s="72"/>
      <c r="P4" s="72"/>
      <c r="Q4" s="72"/>
      <c r="R4" s="72"/>
      <c r="S4" s="72"/>
      <c r="T4" s="72"/>
      <c r="U4" s="73"/>
      <c r="X4" s="71"/>
      <c r="Y4" s="72"/>
      <c r="Z4" s="72"/>
      <c r="AA4" s="72"/>
      <c r="AB4" s="72"/>
      <c r="AC4" s="72"/>
      <c r="AD4" s="72"/>
      <c r="AE4" s="72"/>
      <c r="AF4" s="73"/>
    </row>
    <row r="5" spans="2:32" x14ac:dyDescent="0.25">
      <c r="B5" s="74" t="s">
        <v>220</v>
      </c>
      <c r="C5" s="75"/>
      <c r="D5" s="75"/>
      <c r="E5" s="75"/>
      <c r="F5" s="75" t="s">
        <v>221</v>
      </c>
      <c r="G5" s="75"/>
      <c r="H5" s="75" t="s">
        <v>222</v>
      </c>
      <c r="I5" s="75" t="s">
        <v>130</v>
      </c>
      <c r="J5" s="78"/>
      <c r="M5" s="74" t="s">
        <v>220</v>
      </c>
      <c r="N5" s="75"/>
      <c r="O5" s="75"/>
      <c r="P5" s="75"/>
      <c r="Q5" s="75" t="s">
        <v>221</v>
      </c>
      <c r="R5" s="75"/>
      <c r="S5" s="75" t="s">
        <v>222</v>
      </c>
      <c r="T5" s="75" t="s">
        <v>130</v>
      </c>
      <c r="U5" s="78"/>
      <c r="X5" s="74" t="s">
        <v>220</v>
      </c>
      <c r="Y5" s="75"/>
      <c r="Z5" s="75"/>
      <c r="AA5" s="75"/>
      <c r="AB5" s="75" t="s">
        <v>221</v>
      </c>
      <c r="AC5" s="75"/>
      <c r="AD5" s="75" t="s">
        <v>222</v>
      </c>
      <c r="AE5" s="75" t="s">
        <v>130</v>
      </c>
      <c r="AF5" s="78"/>
    </row>
    <row r="6" spans="2:32" x14ac:dyDescent="0.25">
      <c r="B6" s="76"/>
      <c r="C6" s="77"/>
      <c r="D6" s="77"/>
      <c r="E6" s="77"/>
      <c r="F6" s="28" t="s">
        <v>4</v>
      </c>
      <c r="G6" s="28" t="s">
        <v>5</v>
      </c>
      <c r="H6" s="75"/>
      <c r="I6" s="75"/>
      <c r="J6" s="78"/>
      <c r="M6" s="76"/>
      <c r="N6" s="77"/>
      <c r="O6" s="77"/>
      <c r="P6" s="77"/>
      <c r="Q6" s="28" t="s">
        <v>4</v>
      </c>
      <c r="R6" s="28" t="s">
        <v>5</v>
      </c>
      <c r="S6" s="75"/>
      <c r="T6" s="75"/>
      <c r="U6" s="78"/>
      <c r="X6" s="76"/>
      <c r="Y6" s="77"/>
      <c r="Z6" s="77"/>
      <c r="AA6" s="77"/>
      <c r="AB6" s="28" t="s">
        <v>4</v>
      </c>
      <c r="AC6" s="28" t="s">
        <v>5</v>
      </c>
      <c r="AD6" s="75"/>
      <c r="AE6" s="75"/>
      <c r="AF6" s="78"/>
    </row>
    <row r="7" spans="2:32" ht="25.5" customHeight="1" x14ac:dyDescent="0.25">
      <c r="B7" s="70" t="s">
        <v>223</v>
      </c>
      <c r="C7" s="70"/>
      <c r="D7" s="70"/>
      <c r="E7" s="70"/>
      <c r="F7" s="29" t="s">
        <v>10</v>
      </c>
      <c r="G7" s="30"/>
      <c r="H7" s="30"/>
      <c r="I7" s="62"/>
      <c r="J7" s="63"/>
      <c r="M7" s="70" t="s">
        <v>223</v>
      </c>
      <c r="N7" s="70"/>
      <c r="O7" s="70"/>
      <c r="P7" s="70"/>
      <c r="Q7" s="29" t="s">
        <v>10</v>
      </c>
      <c r="R7" s="30"/>
      <c r="S7" s="30"/>
      <c r="T7" s="62"/>
      <c r="U7" s="63"/>
      <c r="X7" s="70" t="s">
        <v>223</v>
      </c>
      <c r="Y7" s="70"/>
      <c r="Z7" s="70"/>
      <c r="AA7" s="70"/>
      <c r="AB7" s="29" t="s">
        <v>10</v>
      </c>
      <c r="AC7" s="30"/>
      <c r="AD7" s="30"/>
      <c r="AE7" s="62"/>
      <c r="AF7" s="63"/>
    </row>
    <row r="8" spans="2:32" ht="25.5" customHeight="1" x14ac:dyDescent="0.25">
      <c r="B8" s="70" t="s">
        <v>224</v>
      </c>
      <c r="C8" s="70"/>
      <c r="D8" s="70"/>
      <c r="E8" s="70"/>
      <c r="F8" s="29"/>
      <c r="G8" s="30" t="s">
        <v>10</v>
      </c>
      <c r="H8" s="30"/>
      <c r="I8" s="62"/>
      <c r="J8" s="63"/>
      <c r="M8" s="70" t="s">
        <v>224</v>
      </c>
      <c r="N8" s="70"/>
      <c r="O8" s="70"/>
      <c r="P8" s="70"/>
      <c r="Q8" s="29"/>
      <c r="R8" s="30" t="s">
        <v>10</v>
      </c>
      <c r="S8" s="30"/>
      <c r="T8" s="62"/>
      <c r="U8" s="63"/>
      <c r="X8" s="70" t="s">
        <v>224</v>
      </c>
      <c r="Y8" s="70"/>
      <c r="Z8" s="70"/>
      <c r="AA8" s="70"/>
      <c r="AB8" s="29"/>
      <c r="AC8" s="30" t="s">
        <v>10</v>
      </c>
      <c r="AD8" s="30"/>
      <c r="AE8" s="62"/>
      <c r="AF8" s="63"/>
    </row>
    <row r="9" spans="2:32" ht="27" customHeight="1" x14ac:dyDescent="0.25">
      <c r="B9" s="70" t="s">
        <v>225</v>
      </c>
      <c r="C9" s="70"/>
      <c r="D9" s="70"/>
      <c r="E9" s="70"/>
      <c r="F9" s="29"/>
      <c r="G9" s="30" t="s">
        <v>10</v>
      </c>
      <c r="H9" s="30"/>
      <c r="I9" s="192" t="s">
        <v>226</v>
      </c>
      <c r="J9" s="193"/>
      <c r="M9" s="70" t="s">
        <v>225</v>
      </c>
      <c r="N9" s="70"/>
      <c r="O9" s="70"/>
      <c r="P9" s="70"/>
      <c r="Q9" s="29"/>
      <c r="R9" s="30" t="s">
        <v>10</v>
      </c>
      <c r="S9" s="30"/>
      <c r="T9" s="192" t="s">
        <v>256</v>
      </c>
      <c r="U9" s="193"/>
      <c r="X9" s="70" t="s">
        <v>225</v>
      </c>
      <c r="Y9" s="70"/>
      <c r="Z9" s="70"/>
      <c r="AA9" s="70"/>
      <c r="AB9" s="29"/>
      <c r="AC9" s="30" t="s">
        <v>10</v>
      </c>
      <c r="AD9" s="30"/>
      <c r="AE9" s="62"/>
      <c r="AF9" s="63"/>
    </row>
    <row r="10" spans="2:32" ht="66.75" customHeight="1" x14ac:dyDescent="0.25">
      <c r="B10" s="70" t="s">
        <v>227</v>
      </c>
      <c r="C10" s="70"/>
      <c r="D10" s="70"/>
      <c r="E10" s="70"/>
      <c r="F10" s="29"/>
      <c r="G10" s="30"/>
      <c r="H10" s="30" t="s">
        <v>10</v>
      </c>
      <c r="I10" s="62"/>
      <c r="J10" s="63"/>
      <c r="M10" s="70" t="s">
        <v>227</v>
      </c>
      <c r="N10" s="70"/>
      <c r="O10" s="70"/>
      <c r="P10" s="70"/>
      <c r="Q10" s="29" t="s">
        <v>10</v>
      </c>
      <c r="R10" s="30"/>
      <c r="S10" s="30"/>
      <c r="T10" s="62"/>
      <c r="U10" s="63"/>
      <c r="W10" t="s">
        <v>259</v>
      </c>
      <c r="X10" s="70" t="s">
        <v>227</v>
      </c>
      <c r="Y10" s="70"/>
      <c r="Z10" s="70"/>
      <c r="AA10" s="70"/>
      <c r="AB10" s="29"/>
      <c r="AC10" s="30"/>
      <c r="AD10" s="30" t="s">
        <v>10</v>
      </c>
      <c r="AE10" s="62"/>
      <c r="AF10" s="63"/>
    </row>
    <row r="11" spans="2:32" ht="58.5" customHeight="1" x14ac:dyDescent="0.25">
      <c r="B11" s="70" t="s">
        <v>228</v>
      </c>
      <c r="C11" s="70"/>
      <c r="D11" s="70"/>
      <c r="E11" s="70"/>
      <c r="F11" s="29" t="s">
        <v>10</v>
      </c>
      <c r="G11" s="30"/>
      <c r="H11" s="30"/>
      <c r="I11" s="62"/>
      <c r="J11" s="63"/>
      <c r="M11" s="70" t="s">
        <v>228</v>
      </c>
      <c r="N11" s="70"/>
      <c r="O11" s="70"/>
      <c r="P11" s="70"/>
      <c r="Q11" s="29" t="s">
        <v>10</v>
      </c>
      <c r="R11" s="30"/>
      <c r="S11" s="30"/>
      <c r="T11" s="62"/>
      <c r="U11" s="63"/>
      <c r="X11" s="70" t="s">
        <v>228</v>
      </c>
      <c r="Y11" s="70"/>
      <c r="Z11" s="70"/>
      <c r="AA11" s="70"/>
      <c r="AB11" s="29" t="s">
        <v>10</v>
      </c>
      <c r="AC11" s="30"/>
      <c r="AD11" s="30"/>
      <c r="AE11" s="62"/>
      <c r="AF11" s="63"/>
    </row>
    <row r="12" spans="2:32" ht="70.5" customHeight="1" x14ac:dyDescent="0.25">
      <c r="B12" s="70" t="s">
        <v>229</v>
      </c>
      <c r="C12" s="70"/>
      <c r="D12" s="70"/>
      <c r="E12" s="70"/>
      <c r="F12" s="29" t="s">
        <v>10</v>
      </c>
      <c r="G12" s="30"/>
      <c r="H12" s="30"/>
      <c r="I12" s="62"/>
      <c r="J12" s="63"/>
      <c r="M12" s="70" t="s">
        <v>229</v>
      </c>
      <c r="N12" s="70"/>
      <c r="O12" s="70"/>
      <c r="P12" s="70"/>
      <c r="Q12" s="29" t="s">
        <v>10</v>
      </c>
      <c r="R12" s="30"/>
      <c r="S12" s="30"/>
      <c r="T12" s="62"/>
      <c r="U12" s="63"/>
      <c r="X12" s="70" t="s">
        <v>229</v>
      </c>
      <c r="Y12" s="70"/>
      <c r="Z12" s="70"/>
      <c r="AA12" s="70"/>
      <c r="AB12" s="29" t="s">
        <v>10</v>
      </c>
      <c r="AC12" s="30"/>
      <c r="AD12" s="30"/>
      <c r="AE12" s="62"/>
      <c r="AF12" s="63"/>
    </row>
    <row r="13" spans="2:32" ht="35.25" customHeight="1" x14ac:dyDescent="0.25">
      <c r="B13" s="70" t="s">
        <v>230</v>
      </c>
      <c r="C13" s="70"/>
      <c r="D13" s="70"/>
      <c r="E13" s="70"/>
      <c r="F13" s="29" t="s">
        <v>10</v>
      </c>
      <c r="G13" s="30"/>
      <c r="H13" s="30"/>
      <c r="I13" s="64"/>
      <c r="J13" s="65"/>
      <c r="M13" s="70" t="s">
        <v>230</v>
      </c>
      <c r="N13" s="70"/>
      <c r="O13" s="70"/>
      <c r="P13" s="70"/>
      <c r="Q13" s="29" t="s">
        <v>10</v>
      </c>
      <c r="R13" s="30"/>
      <c r="S13" s="30"/>
      <c r="T13" s="64"/>
      <c r="U13" s="65"/>
      <c r="X13" s="70" t="s">
        <v>230</v>
      </c>
      <c r="Y13" s="70"/>
      <c r="Z13" s="70"/>
      <c r="AA13" s="70"/>
      <c r="AB13" s="29" t="s">
        <v>10</v>
      </c>
      <c r="AC13" s="30"/>
      <c r="AD13" s="30"/>
      <c r="AE13" s="64"/>
      <c r="AF13" s="65"/>
    </row>
    <row r="14" spans="2:32" ht="44.25" customHeight="1" x14ac:dyDescent="0.25">
      <c r="B14" s="70" t="s">
        <v>231</v>
      </c>
      <c r="C14" s="70"/>
      <c r="D14" s="70"/>
      <c r="E14" s="70"/>
      <c r="F14" s="29"/>
      <c r="G14" s="30" t="s">
        <v>10</v>
      </c>
      <c r="H14" s="30"/>
      <c r="I14" s="64"/>
      <c r="J14" s="65"/>
      <c r="M14" s="70" t="s">
        <v>231</v>
      </c>
      <c r="N14" s="70"/>
      <c r="O14" s="70"/>
      <c r="P14" s="70"/>
      <c r="Q14" s="29" t="s">
        <v>10</v>
      </c>
      <c r="R14" s="30"/>
      <c r="S14" s="30"/>
      <c r="T14" s="64"/>
      <c r="U14" s="65"/>
      <c r="X14" s="70" t="s">
        <v>231</v>
      </c>
      <c r="Y14" s="70"/>
      <c r="Z14" s="70"/>
      <c r="AA14" s="70"/>
      <c r="AB14" s="29"/>
      <c r="AC14" s="30" t="s">
        <v>10</v>
      </c>
      <c r="AD14" s="30"/>
      <c r="AE14" s="194"/>
      <c r="AF14" s="195"/>
    </row>
    <row r="15" spans="2:32" ht="37.5" customHeight="1" x14ac:dyDescent="0.25">
      <c r="B15" s="70" t="s">
        <v>232</v>
      </c>
      <c r="C15" s="70"/>
      <c r="D15" s="70"/>
      <c r="E15" s="70"/>
      <c r="F15" s="31" t="s">
        <v>10</v>
      </c>
      <c r="G15" s="32"/>
      <c r="H15" s="32"/>
      <c r="I15" s="62"/>
      <c r="J15" s="63"/>
      <c r="M15" s="70" t="s">
        <v>232</v>
      </c>
      <c r="N15" s="70"/>
      <c r="O15" s="70"/>
      <c r="P15" s="70"/>
      <c r="Q15" s="31" t="s">
        <v>10</v>
      </c>
      <c r="R15" s="32"/>
      <c r="S15" s="32"/>
      <c r="T15" s="62"/>
      <c r="U15" s="63"/>
      <c r="X15" s="70" t="s">
        <v>232</v>
      </c>
      <c r="Y15" s="70"/>
      <c r="Z15" s="70"/>
      <c r="AA15" s="70"/>
      <c r="AB15" s="31" t="s">
        <v>10</v>
      </c>
      <c r="AC15" s="32"/>
      <c r="AD15" s="33"/>
      <c r="AE15" s="191"/>
      <c r="AF15" s="191"/>
    </row>
    <row r="16" spans="2:32" ht="30" customHeight="1" x14ac:dyDescent="0.25">
      <c r="B16" s="70" t="s">
        <v>233</v>
      </c>
      <c r="C16" s="70"/>
      <c r="D16" s="70"/>
      <c r="E16" s="70"/>
      <c r="F16" s="31"/>
      <c r="G16" s="32" t="s">
        <v>10</v>
      </c>
      <c r="H16" s="32"/>
      <c r="I16" s="198" t="s">
        <v>234</v>
      </c>
      <c r="J16" s="199"/>
      <c r="M16" s="70" t="s">
        <v>233</v>
      </c>
      <c r="N16" s="70"/>
      <c r="O16" s="70"/>
      <c r="P16" s="70"/>
      <c r="Q16" s="31"/>
      <c r="R16" s="32" t="s">
        <v>10</v>
      </c>
      <c r="S16" s="32"/>
      <c r="T16" s="64"/>
      <c r="U16" s="65"/>
      <c r="X16" s="70" t="s">
        <v>233</v>
      </c>
      <c r="Y16" s="70"/>
      <c r="Z16" s="70"/>
      <c r="AA16" s="70"/>
      <c r="AB16" s="31"/>
      <c r="AC16" s="32" t="s">
        <v>10</v>
      </c>
      <c r="AD16" s="32"/>
      <c r="AE16" s="196"/>
      <c r="AF16" s="197"/>
    </row>
    <row r="17" spans="2:32" ht="29.25" customHeight="1" x14ac:dyDescent="0.25">
      <c r="B17" s="69" t="s">
        <v>235</v>
      </c>
      <c r="C17" s="69"/>
      <c r="D17" s="69"/>
      <c r="E17" s="69"/>
      <c r="F17" s="31" t="s">
        <v>10</v>
      </c>
      <c r="G17" s="32"/>
      <c r="H17" s="32"/>
      <c r="I17" s="62"/>
      <c r="J17" s="63"/>
      <c r="M17" s="69" t="s">
        <v>235</v>
      </c>
      <c r="N17" s="69"/>
      <c r="O17" s="69"/>
      <c r="P17" s="69"/>
      <c r="Q17" s="31" t="s">
        <v>10</v>
      </c>
      <c r="R17" s="32"/>
      <c r="S17" s="32"/>
      <c r="T17" s="62"/>
      <c r="U17" s="63"/>
      <c r="X17" s="69" t="s">
        <v>235</v>
      </c>
      <c r="Y17" s="69"/>
      <c r="Z17" s="69"/>
      <c r="AA17" s="69"/>
      <c r="AB17" s="31" t="s">
        <v>10</v>
      </c>
      <c r="AC17" s="32"/>
      <c r="AD17" s="32"/>
      <c r="AE17" s="62"/>
      <c r="AF17" s="63"/>
    </row>
    <row r="18" spans="2:32" ht="27" customHeight="1" x14ac:dyDescent="0.25">
      <c r="B18" s="69" t="s">
        <v>236</v>
      </c>
      <c r="C18" s="69"/>
      <c r="D18" s="69"/>
      <c r="E18" s="69"/>
      <c r="F18" s="31" t="s">
        <v>10</v>
      </c>
      <c r="G18" s="32"/>
      <c r="H18" s="32"/>
      <c r="I18" s="62"/>
      <c r="J18" s="63"/>
      <c r="M18" s="69" t="s">
        <v>236</v>
      </c>
      <c r="N18" s="69"/>
      <c r="O18" s="69"/>
      <c r="P18" s="69"/>
      <c r="Q18" s="31" t="s">
        <v>10</v>
      </c>
      <c r="R18" s="32"/>
      <c r="S18" s="32"/>
      <c r="T18" s="62"/>
      <c r="U18" s="63"/>
      <c r="X18" s="69" t="s">
        <v>236</v>
      </c>
      <c r="Y18" s="69"/>
      <c r="Z18" s="69"/>
      <c r="AA18" s="69"/>
      <c r="AB18" s="31" t="s">
        <v>10</v>
      </c>
      <c r="AC18" s="32"/>
      <c r="AD18" s="32"/>
      <c r="AE18" s="62"/>
      <c r="AF18" s="63"/>
    </row>
    <row r="19" spans="2:32" ht="60.75" customHeight="1" x14ac:dyDescent="0.25">
      <c r="B19" s="69" t="s">
        <v>237</v>
      </c>
      <c r="C19" s="69"/>
      <c r="D19" s="69"/>
      <c r="E19" s="69"/>
      <c r="F19" s="31" t="s">
        <v>10</v>
      </c>
      <c r="G19" s="32"/>
      <c r="H19" s="32"/>
      <c r="I19" s="62"/>
      <c r="J19" s="63"/>
      <c r="M19" s="69" t="s">
        <v>237</v>
      </c>
      <c r="N19" s="69"/>
      <c r="O19" s="69"/>
      <c r="P19" s="69"/>
      <c r="Q19" s="31" t="s">
        <v>10</v>
      </c>
      <c r="R19" s="32"/>
      <c r="S19" s="32"/>
      <c r="T19" s="62"/>
      <c r="U19" s="63"/>
      <c r="X19" s="69" t="s">
        <v>237</v>
      </c>
      <c r="Y19" s="69"/>
      <c r="Z19" s="69"/>
      <c r="AA19" s="69"/>
      <c r="AB19" s="31" t="s">
        <v>10</v>
      </c>
      <c r="AC19" s="32"/>
      <c r="AD19" s="32"/>
      <c r="AE19" s="62"/>
      <c r="AF19" s="63"/>
    </row>
    <row r="20" spans="2:32" x14ac:dyDescent="0.25">
      <c r="B20" s="69" t="s">
        <v>238</v>
      </c>
      <c r="C20" s="69"/>
      <c r="D20" s="69"/>
      <c r="E20" s="69"/>
      <c r="F20" s="31" t="s">
        <v>10</v>
      </c>
      <c r="G20" s="32"/>
      <c r="H20" s="32"/>
      <c r="I20" s="62"/>
      <c r="J20" s="63"/>
      <c r="M20" s="69" t="s">
        <v>238</v>
      </c>
      <c r="N20" s="69"/>
      <c r="O20" s="69"/>
      <c r="P20" s="69"/>
      <c r="Q20" s="31" t="s">
        <v>10</v>
      </c>
      <c r="R20" s="32"/>
      <c r="S20" s="32"/>
      <c r="T20" s="62"/>
      <c r="U20" s="63"/>
      <c r="X20" s="69" t="s">
        <v>238</v>
      </c>
      <c r="Y20" s="69"/>
      <c r="Z20" s="69"/>
      <c r="AA20" s="69"/>
      <c r="AB20" s="31" t="s">
        <v>10</v>
      </c>
      <c r="AC20" s="32"/>
      <c r="AD20" s="32"/>
      <c r="AE20" s="62"/>
      <c r="AF20" s="63"/>
    </row>
    <row r="21" spans="2:32" x14ac:dyDescent="0.25">
      <c r="B21" s="69" t="s">
        <v>239</v>
      </c>
      <c r="C21" s="69"/>
      <c r="D21" s="69"/>
      <c r="E21" s="69"/>
      <c r="F21" s="31" t="s">
        <v>10</v>
      </c>
      <c r="G21" s="32"/>
      <c r="H21" s="32"/>
      <c r="I21" s="62"/>
      <c r="J21" s="63"/>
      <c r="M21" s="69" t="s">
        <v>239</v>
      </c>
      <c r="N21" s="69"/>
      <c r="O21" s="69"/>
      <c r="P21" s="69"/>
      <c r="Q21" s="31" t="s">
        <v>10</v>
      </c>
      <c r="R21" s="32"/>
      <c r="S21" s="32"/>
      <c r="T21" s="62"/>
      <c r="U21" s="63"/>
      <c r="X21" s="69" t="s">
        <v>239</v>
      </c>
      <c r="Y21" s="69"/>
      <c r="Z21" s="69"/>
      <c r="AA21" s="69"/>
      <c r="AB21" s="31" t="s">
        <v>10</v>
      </c>
      <c r="AC21" s="32"/>
      <c r="AD21" s="32"/>
      <c r="AE21" s="62"/>
      <c r="AF21" s="63"/>
    </row>
    <row r="22" spans="2:32" x14ac:dyDescent="0.25">
      <c r="B22" s="69" t="s">
        <v>240</v>
      </c>
      <c r="C22" s="69"/>
      <c r="D22" s="69"/>
      <c r="E22" s="69"/>
      <c r="F22" s="31" t="s">
        <v>10</v>
      </c>
      <c r="G22" s="32"/>
      <c r="H22" s="32"/>
      <c r="I22" s="62"/>
      <c r="J22" s="63"/>
      <c r="M22" s="69" t="s">
        <v>240</v>
      </c>
      <c r="N22" s="69"/>
      <c r="O22" s="69"/>
      <c r="P22" s="69"/>
      <c r="Q22" s="31" t="s">
        <v>10</v>
      </c>
      <c r="R22" s="32"/>
      <c r="S22" s="32"/>
      <c r="T22" s="62"/>
      <c r="U22" s="63"/>
      <c r="X22" s="69" t="s">
        <v>240</v>
      </c>
      <c r="Y22" s="69"/>
      <c r="Z22" s="69"/>
      <c r="AA22" s="69"/>
      <c r="AB22" s="31" t="s">
        <v>10</v>
      </c>
      <c r="AC22" s="32"/>
      <c r="AD22" s="32"/>
      <c r="AE22" s="62"/>
      <c r="AF22" s="63"/>
    </row>
    <row r="23" spans="2:32" ht="33" customHeight="1" x14ac:dyDescent="0.25">
      <c r="B23" s="66" t="s">
        <v>241</v>
      </c>
      <c r="C23" s="67"/>
      <c r="D23" s="67"/>
      <c r="E23" s="68"/>
      <c r="F23" s="32"/>
      <c r="G23" s="32" t="s">
        <v>10</v>
      </c>
      <c r="H23" s="32"/>
      <c r="I23" s="62"/>
      <c r="J23" s="63"/>
      <c r="M23" s="66" t="s">
        <v>241</v>
      </c>
      <c r="N23" s="67"/>
      <c r="O23" s="67"/>
      <c r="P23" s="68"/>
      <c r="Q23" s="32" t="s">
        <v>10</v>
      </c>
      <c r="R23" s="32"/>
      <c r="S23" s="32"/>
      <c r="T23" s="62"/>
      <c r="U23" s="63"/>
      <c r="X23" s="66" t="s">
        <v>241</v>
      </c>
      <c r="Y23" s="67"/>
      <c r="Z23" s="67"/>
      <c r="AA23" s="68"/>
      <c r="AB23" s="32" t="s">
        <v>10</v>
      </c>
      <c r="AC23" s="32"/>
      <c r="AD23" s="32"/>
      <c r="AE23" s="62"/>
      <c r="AF23" s="63"/>
    </row>
    <row r="24" spans="2:32" ht="35.25" customHeight="1" x14ac:dyDescent="0.25">
      <c r="B24" s="59" t="s">
        <v>242</v>
      </c>
      <c r="C24" s="60"/>
      <c r="D24" s="60"/>
      <c r="E24" s="61"/>
      <c r="F24" s="32" t="s">
        <v>10</v>
      </c>
      <c r="G24" s="32"/>
      <c r="H24" s="32"/>
      <c r="I24" s="62"/>
      <c r="J24" s="63"/>
      <c r="M24" s="59" t="s">
        <v>242</v>
      </c>
      <c r="N24" s="60"/>
      <c r="O24" s="60"/>
      <c r="P24" s="61"/>
      <c r="Q24" s="32" t="s">
        <v>10</v>
      </c>
      <c r="R24" s="32"/>
      <c r="S24" s="32"/>
      <c r="T24" s="62"/>
      <c r="U24" s="63"/>
      <c r="X24" s="59" t="s">
        <v>242</v>
      </c>
      <c r="Y24" s="60"/>
      <c r="Z24" s="60"/>
      <c r="AA24" s="61"/>
      <c r="AB24" s="32" t="s">
        <v>10</v>
      </c>
      <c r="AC24" s="32"/>
      <c r="AD24" s="32"/>
      <c r="AE24" s="62"/>
      <c r="AF24" s="63"/>
    </row>
    <row r="25" spans="2:32" ht="34.5" customHeight="1" x14ac:dyDescent="0.25">
      <c r="B25" s="59" t="s">
        <v>243</v>
      </c>
      <c r="C25" s="60"/>
      <c r="D25" s="60"/>
      <c r="E25" s="61"/>
      <c r="F25" s="32" t="s">
        <v>10</v>
      </c>
      <c r="G25" s="32"/>
      <c r="H25" s="32"/>
      <c r="I25" s="62"/>
      <c r="J25" s="63"/>
      <c r="M25" s="59" t="s">
        <v>243</v>
      </c>
      <c r="N25" s="60"/>
      <c r="O25" s="60"/>
      <c r="P25" s="61"/>
      <c r="Q25" s="32" t="s">
        <v>10</v>
      </c>
      <c r="R25" s="32"/>
      <c r="S25" s="32"/>
      <c r="T25" s="62"/>
      <c r="U25" s="63"/>
      <c r="X25" s="59" t="s">
        <v>243</v>
      </c>
      <c r="Y25" s="60"/>
      <c r="Z25" s="60"/>
      <c r="AA25" s="61"/>
      <c r="AB25" s="32" t="s">
        <v>10</v>
      </c>
      <c r="AC25" s="32"/>
      <c r="AD25" s="32"/>
      <c r="AE25" s="62"/>
      <c r="AF25" s="63"/>
    </row>
    <row r="26" spans="2:32" ht="30" customHeight="1" x14ac:dyDescent="0.25">
      <c r="B26" s="59" t="s">
        <v>244</v>
      </c>
      <c r="C26" s="60"/>
      <c r="D26" s="60"/>
      <c r="E26" s="61"/>
      <c r="F26" s="32"/>
      <c r="G26" s="32" t="s">
        <v>10</v>
      </c>
      <c r="H26" s="32"/>
      <c r="I26" s="192" t="s">
        <v>245</v>
      </c>
      <c r="J26" s="193"/>
      <c r="M26" s="59" t="s">
        <v>244</v>
      </c>
      <c r="N26" s="60"/>
      <c r="O26" s="60"/>
      <c r="P26" s="61"/>
      <c r="Q26" s="32" t="s">
        <v>10</v>
      </c>
      <c r="R26" s="32"/>
      <c r="S26" s="32"/>
      <c r="T26" s="62"/>
      <c r="U26" s="63"/>
      <c r="X26" s="59" t="s">
        <v>244</v>
      </c>
      <c r="Y26" s="60"/>
      <c r="Z26" s="60"/>
      <c r="AA26" s="61"/>
      <c r="AB26" s="32" t="s">
        <v>10</v>
      </c>
      <c r="AC26" s="32"/>
      <c r="AD26" s="32"/>
      <c r="AE26" s="62"/>
      <c r="AF26" s="63"/>
    </row>
    <row r="27" spans="2:32" ht="26.25" customHeight="1" x14ac:dyDescent="0.25">
      <c r="B27" s="59" t="s">
        <v>246</v>
      </c>
      <c r="C27" s="60"/>
      <c r="D27" s="60"/>
      <c r="E27" s="61"/>
      <c r="F27" s="32"/>
      <c r="G27" s="32" t="s">
        <v>10</v>
      </c>
      <c r="H27" s="32"/>
      <c r="I27" s="192" t="s">
        <v>247</v>
      </c>
      <c r="J27" s="193"/>
      <c r="M27" s="59" t="s">
        <v>246</v>
      </c>
      <c r="N27" s="60"/>
      <c r="O27" s="60"/>
      <c r="P27" s="61"/>
      <c r="Q27" s="32" t="s">
        <v>10</v>
      </c>
      <c r="R27" s="32"/>
      <c r="S27" s="32"/>
      <c r="T27" s="62"/>
      <c r="U27" s="63"/>
      <c r="X27" s="59" t="s">
        <v>246</v>
      </c>
      <c r="Y27" s="60"/>
      <c r="Z27" s="60"/>
      <c r="AA27" s="61"/>
      <c r="AB27" s="32" t="s">
        <v>10</v>
      </c>
      <c r="AC27" s="32"/>
      <c r="AD27" s="32"/>
      <c r="AE27" s="62"/>
      <c r="AF27" s="63"/>
    </row>
    <row r="28" spans="2:32" ht="26.25" customHeight="1" x14ac:dyDescent="0.25">
      <c r="B28" s="59" t="s">
        <v>248</v>
      </c>
      <c r="C28" s="60"/>
      <c r="D28" s="60"/>
      <c r="E28" s="61"/>
      <c r="F28" s="32" t="s">
        <v>10</v>
      </c>
      <c r="G28" s="32"/>
      <c r="H28" s="32"/>
      <c r="I28" s="62"/>
      <c r="J28" s="63"/>
      <c r="M28" s="59" t="s">
        <v>248</v>
      </c>
      <c r="N28" s="60"/>
      <c r="O28" s="60"/>
      <c r="P28" s="61"/>
      <c r="Q28" s="32" t="s">
        <v>10</v>
      </c>
      <c r="R28" s="32"/>
      <c r="S28" s="32"/>
      <c r="T28" s="62"/>
      <c r="U28" s="63"/>
      <c r="X28" s="59" t="s">
        <v>248</v>
      </c>
      <c r="Y28" s="60"/>
      <c r="Z28" s="60"/>
      <c r="AA28" s="61"/>
      <c r="AB28" s="32" t="s">
        <v>10</v>
      </c>
      <c r="AC28" s="32"/>
      <c r="AD28" s="32"/>
      <c r="AE28" s="62"/>
      <c r="AF28" s="63"/>
    </row>
    <row r="29" spans="2:32" ht="41.25" customHeight="1" x14ac:dyDescent="0.25">
      <c r="B29" s="59" t="s">
        <v>249</v>
      </c>
      <c r="C29" s="60"/>
      <c r="D29" s="60"/>
      <c r="E29" s="61"/>
      <c r="F29" s="32"/>
      <c r="G29" s="32" t="s">
        <v>10</v>
      </c>
      <c r="H29" s="32"/>
      <c r="I29" s="62"/>
      <c r="J29" s="63"/>
      <c r="M29" s="59" t="s">
        <v>249</v>
      </c>
      <c r="N29" s="60"/>
      <c r="O29" s="60"/>
      <c r="P29" s="61"/>
      <c r="Q29" s="32" t="s">
        <v>10</v>
      </c>
      <c r="R29" s="32"/>
      <c r="S29" s="32"/>
      <c r="T29" s="62"/>
      <c r="U29" s="63"/>
      <c r="X29" s="59" t="s">
        <v>249</v>
      </c>
      <c r="Y29" s="60"/>
      <c r="Z29" s="60"/>
      <c r="AA29" s="61"/>
      <c r="AB29" s="32"/>
      <c r="AC29" s="32" t="s">
        <v>10</v>
      </c>
      <c r="AD29" s="32"/>
      <c r="AE29" s="62"/>
      <c r="AF29" s="63"/>
    </row>
    <row r="30" spans="2:32" ht="29.25" customHeight="1" x14ac:dyDescent="0.25">
      <c r="B30" s="59" t="s">
        <v>250</v>
      </c>
      <c r="C30" s="60"/>
      <c r="D30" s="60"/>
      <c r="E30" s="61"/>
      <c r="F30" s="32" t="s">
        <v>10</v>
      </c>
      <c r="G30" s="32"/>
      <c r="H30" s="32"/>
      <c r="I30" s="192" t="s">
        <v>251</v>
      </c>
      <c r="J30" s="193"/>
      <c r="M30" s="59" t="s">
        <v>250</v>
      </c>
      <c r="N30" s="60"/>
      <c r="O30" s="60"/>
      <c r="P30" s="61"/>
      <c r="Q30" s="32"/>
      <c r="R30" s="32" t="s">
        <v>10</v>
      </c>
      <c r="S30" s="32"/>
      <c r="T30" s="62"/>
      <c r="U30" s="63"/>
      <c r="X30" s="59" t="s">
        <v>250</v>
      </c>
      <c r="Y30" s="60"/>
      <c r="Z30" s="60"/>
      <c r="AA30" s="61"/>
      <c r="AB30" s="32"/>
      <c r="AC30" s="32" t="s">
        <v>10</v>
      </c>
      <c r="AD30" s="32"/>
      <c r="AE30" s="192" t="s">
        <v>257</v>
      </c>
      <c r="AF30" s="193"/>
    </row>
    <row r="31" spans="2:32" ht="29.25" customHeight="1" x14ac:dyDescent="0.25">
      <c r="B31" s="59" t="s">
        <v>252</v>
      </c>
      <c r="C31" s="60"/>
      <c r="D31" s="60"/>
      <c r="E31" s="61"/>
      <c r="F31" s="32" t="s">
        <v>10</v>
      </c>
      <c r="G31" s="32"/>
      <c r="H31" s="32"/>
      <c r="I31" s="62"/>
      <c r="J31" s="63"/>
      <c r="M31" s="59" t="s">
        <v>252</v>
      </c>
      <c r="N31" s="60"/>
      <c r="O31" s="60"/>
      <c r="P31" s="61"/>
      <c r="Q31" s="32" t="s">
        <v>10</v>
      </c>
      <c r="R31" s="32"/>
      <c r="S31" s="32"/>
      <c r="T31" s="62"/>
      <c r="U31" s="63"/>
      <c r="X31" s="59" t="s">
        <v>252</v>
      </c>
      <c r="Y31" s="60"/>
      <c r="Z31" s="60"/>
      <c r="AA31" s="61"/>
      <c r="AB31" s="32" t="s">
        <v>10</v>
      </c>
      <c r="AC31" s="32"/>
      <c r="AD31" s="32"/>
      <c r="AE31" s="62"/>
      <c r="AF31" s="63"/>
    </row>
    <row r="32" spans="2:32" ht="29.25" customHeight="1" x14ac:dyDescent="0.25">
      <c r="B32" s="59" t="s">
        <v>253</v>
      </c>
      <c r="C32" s="60"/>
      <c r="D32" s="60"/>
      <c r="E32" s="61"/>
      <c r="F32" s="32" t="s">
        <v>10</v>
      </c>
      <c r="G32" s="32"/>
      <c r="H32" s="32"/>
      <c r="I32" s="62"/>
      <c r="J32" s="63"/>
      <c r="M32" s="59" t="s">
        <v>253</v>
      </c>
      <c r="N32" s="60"/>
      <c r="O32" s="60"/>
      <c r="P32" s="61"/>
      <c r="Q32" s="32" t="s">
        <v>10</v>
      </c>
      <c r="R32" s="32"/>
      <c r="S32" s="32"/>
      <c r="T32" s="62"/>
      <c r="U32" s="63"/>
      <c r="X32" s="59" t="s">
        <v>253</v>
      </c>
      <c r="Y32" s="60"/>
      <c r="Z32" s="60"/>
      <c r="AA32" s="61"/>
      <c r="AB32" s="32" t="s">
        <v>10</v>
      </c>
      <c r="AC32" s="32"/>
      <c r="AD32" s="32"/>
      <c r="AE32" s="62"/>
      <c r="AF32" s="63"/>
    </row>
    <row r="33" spans="2:32" ht="39.75" customHeight="1" x14ac:dyDescent="0.25">
      <c r="B33" s="59" t="s">
        <v>254</v>
      </c>
      <c r="C33" s="60"/>
      <c r="D33" s="60"/>
      <c r="E33" s="61"/>
      <c r="F33" s="32" t="s">
        <v>10</v>
      </c>
      <c r="G33" s="32"/>
      <c r="H33" s="32"/>
      <c r="I33" s="62"/>
      <c r="J33" s="63"/>
      <c r="M33" s="59" t="s">
        <v>254</v>
      </c>
      <c r="N33" s="60"/>
      <c r="O33" s="60"/>
      <c r="P33" s="61"/>
      <c r="Q33" s="32" t="s">
        <v>10</v>
      </c>
      <c r="R33" s="32"/>
      <c r="S33" s="32"/>
      <c r="T33" s="62"/>
      <c r="U33" s="63"/>
      <c r="X33" s="59" t="s">
        <v>254</v>
      </c>
      <c r="Y33" s="60"/>
      <c r="Z33" s="60"/>
      <c r="AA33" s="61"/>
      <c r="AB33" s="32" t="s">
        <v>10</v>
      </c>
      <c r="AC33" s="32"/>
      <c r="AD33" s="32"/>
      <c r="AE33" s="62"/>
      <c r="AF33" s="63"/>
    </row>
    <row r="34" spans="2:32" ht="48" customHeight="1" x14ac:dyDescent="0.25">
      <c r="B34" s="59" t="s">
        <v>255</v>
      </c>
      <c r="C34" s="60"/>
      <c r="D34" s="60"/>
      <c r="E34" s="61"/>
      <c r="F34" s="32" t="s">
        <v>10</v>
      </c>
      <c r="G34" s="32"/>
      <c r="H34" s="32"/>
      <c r="I34" s="64"/>
      <c r="J34" s="65"/>
      <c r="M34" s="59" t="s">
        <v>255</v>
      </c>
      <c r="N34" s="60"/>
      <c r="O34" s="60"/>
      <c r="P34" s="61"/>
      <c r="Q34" s="32" t="s">
        <v>10</v>
      </c>
      <c r="R34" s="32"/>
      <c r="S34" s="32"/>
      <c r="T34" s="64"/>
      <c r="U34" s="65"/>
      <c r="X34" s="59" t="s">
        <v>255</v>
      </c>
      <c r="Y34" s="60"/>
      <c r="Z34" s="60"/>
      <c r="AA34" s="61"/>
      <c r="AB34" s="32" t="s">
        <v>10</v>
      </c>
      <c r="AC34" s="32"/>
      <c r="AD34" s="32"/>
      <c r="AE34" s="64"/>
      <c r="AF34" s="65"/>
    </row>
  </sheetData>
  <mergeCells count="186">
    <mergeCell ref="B4:J4"/>
    <mergeCell ref="B5:E6"/>
    <mergeCell ref="F5:G5"/>
    <mergeCell ref="H5:H6"/>
    <mergeCell ref="I5:J6"/>
    <mergeCell ref="B7:E7"/>
    <mergeCell ref="I7:J7"/>
    <mergeCell ref="B11:E11"/>
    <mergeCell ref="I11:J11"/>
    <mergeCell ref="B12:E12"/>
    <mergeCell ref="I12:J12"/>
    <mergeCell ref="B13:E13"/>
    <mergeCell ref="I13:J13"/>
    <mergeCell ref="B8:E8"/>
    <mergeCell ref="I8:J8"/>
    <mergeCell ref="B9:E9"/>
    <mergeCell ref="I9:J9"/>
    <mergeCell ref="B10:E10"/>
    <mergeCell ref="I10:J10"/>
    <mergeCell ref="B18:E18"/>
    <mergeCell ref="I18:J18"/>
    <mergeCell ref="B19:E19"/>
    <mergeCell ref="I19:J19"/>
    <mergeCell ref="B14:E14"/>
    <mergeCell ref="I14:J14"/>
    <mergeCell ref="B15:E15"/>
    <mergeCell ref="I15:J15"/>
    <mergeCell ref="B16:E16"/>
    <mergeCell ref="I16:J16"/>
    <mergeCell ref="B34:E34"/>
    <mergeCell ref="I34:J34"/>
    <mergeCell ref="B29:E29"/>
    <mergeCell ref="I29:J29"/>
    <mergeCell ref="B30:E30"/>
    <mergeCell ref="I30:J30"/>
    <mergeCell ref="B31:E31"/>
    <mergeCell ref="I31:J31"/>
    <mergeCell ref="B26:E26"/>
    <mergeCell ref="I26:J26"/>
    <mergeCell ref="B27:E27"/>
    <mergeCell ref="I27:J27"/>
    <mergeCell ref="B28:E28"/>
    <mergeCell ref="I28:J28"/>
    <mergeCell ref="B3:J3"/>
    <mergeCell ref="M4:U4"/>
    <mergeCell ref="M5:P6"/>
    <mergeCell ref="Q5:R5"/>
    <mergeCell ref="S5:S6"/>
    <mergeCell ref="T5:U6"/>
    <mergeCell ref="B32:E32"/>
    <mergeCell ref="I32:J32"/>
    <mergeCell ref="B33:E33"/>
    <mergeCell ref="I33:J33"/>
    <mergeCell ref="B23:E23"/>
    <mergeCell ref="I23:J23"/>
    <mergeCell ref="B24:E24"/>
    <mergeCell ref="I24:J24"/>
    <mergeCell ref="B25:E25"/>
    <mergeCell ref="I25:J25"/>
    <mergeCell ref="B20:E20"/>
    <mergeCell ref="I20:J20"/>
    <mergeCell ref="B21:E21"/>
    <mergeCell ref="I21:J21"/>
    <mergeCell ref="B22:E22"/>
    <mergeCell ref="I22:J22"/>
    <mergeCell ref="B17:E17"/>
    <mergeCell ref="I17:J17"/>
    <mergeCell ref="M10:P10"/>
    <mergeCell ref="T10:U10"/>
    <mergeCell ref="M11:P11"/>
    <mergeCell ref="T11:U11"/>
    <mergeCell ref="M12:P12"/>
    <mergeCell ref="T12:U12"/>
    <mergeCell ref="M7:P7"/>
    <mergeCell ref="T7:U7"/>
    <mergeCell ref="M8:P8"/>
    <mergeCell ref="T8:U8"/>
    <mergeCell ref="M9:P9"/>
    <mergeCell ref="T9:U9"/>
    <mergeCell ref="M16:P16"/>
    <mergeCell ref="T16:U16"/>
    <mergeCell ref="M17:P17"/>
    <mergeCell ref="T17:U17"/>
    <mergeCell ref="M18:P18"/>
    <mergeCell ref="T18:U18"/>
    <mergeCell ref="M13:P13"/>
    <mergeCell ref="T13:U13"/>
    <mergeCell ref="M14:P14"/>
    <mergeCell ref="T14:U14"/>
    <mergeCell ref="M15:P15"/>
    <mergeCell ref="T15:U15"/>
    <mergeCell ref="M22:P22"/>
    <mergeCell ref="T22:U22"/>
    <mergeCell ref="M23:P23"/>
    <mergeCell ref="T23:U23"/>
    <mergeCell ref="M24:P24"/>
    <mergeCell ref="T24:U24"/>
    <mergeCell ref="M19:P19"/>
    <mergeCell ref="T19:U19"/>
    <mergeCell ref="M20:P20"/>
    <mergeCell ref="T20:U20"/>
    <mergeCell ref="M21:P21"/>
    <mergeCell ref="T21:U21"/>
    <mergeCell ref="M29:P29"/>
    <mergeCell ref="T29:U29"/>
    <mergeCell ref="M30:P30"/>
    <mergeCell ref="T30:U30"/>
    <mergeCell ref="M25:P25"/>
    <mergeCell ref="T25:U25"/>
    <mergeCell ref="M26:P26"/>
    <mergeCell ref="T26:U26"/>
    <mergeCell ref="M27:P27"/>
    <mergeCell ref="T27:U27"/>
    <mergeCell ref="X8:AA8"/>
    <mergeCell ref="AE8:AF8"/>
    <mergeCell ref="X9:AA9"/>
    <mergeCell ref="AE9:AF9"/>
    <mergeCell ref="X10:AA10"/>
    <mergeCell ref="AE10:AF10"/>
    <mergeCell ref="M34:P34"/>
    <mergeCell ref="T34:U34"/>
    <mergeCell ref="M3:U3"/>
    <mergeCell ref="X4:AF4"/>
    <mergeCell ref="X5:AA6"/>
    <mergeCell ref="AB5:AC5"/>
    <mergeCell ref="AD5:AD6"/>
    <mergeCell ref="AE5:AF6"/>
    <mergeCell ref="X7:AA7"/>
    <mergeCell ref="AE7:AF7"/>
    <mergeCell ref="M31:P31"/>
    <mergeCell ref="T31:U31"/>
    <mergeCell ref="M32:P32"/>
    <mergeCell ref="T32:U32"/>
    <mergeCell ref="M33:P33"/>
    <mergeCell ref="T33:U33"/>
    <mergeCell ref="M28:P28"/>
    <mergeCell ref="T28:U28"/>
    <mergeCell ref="X14:AA14"/>
    <mergeCell ref="AE14:AF14"/>
    <mergeCell ref="X15:AA15"/>
    <mergeCell ref="X16:AA16"/>
    <mergeCell ref="AE16:AF16"/>
    <mergeCell ref="X17:AA17"/>
    <mergeCell ref="AE17:AF17"/>
    <mergeCell ref="X11:AA11"/>
    <mergeCell ref="AE11:AF11"/>
    <mergeCell ref="X12:AA12"/>
    <mergeCell ref="AE12:AF12"/>
    <mergeCell ref="X13:AA13"/>
    <mergeCell ref="AE13:AF13"/>
    <mergeCell ref="X21:AA21"/>
    <mergeCell ref="AE21:AF21"/>
    <mergeCell ref="X22:AA22"/>
    <mergeCell ref="AE22:AF22"/>
    <mergeCell ref="X23:AA23"/>
    <mergeCell ref="AE23:AF23"/>
    <mergeCell ref="X18:AA18"/>
    <mergeCell ref="AE18:AF18"/>
    <mergeCell ref="X19:AA19"/>
    <mergeCell ref="AE19:AF19"/>
    <mergeCell ref="X20:AA20"/>
    <mergeCell ref="AE20:AF20"/>
    <mergeCell ref="X33:AA33"/>
    <mergeCell ref="AE33:AF33"/>
    <mergeCell ref="X34:AA34"/>
    <mergeCell ref="AE34:AF34"/>
    <mergeCell ref="X3:AF3"/>
    <mergeCell ref="AE15:AF15"/>
    <mergeCell ref="X30:AA30"/>
    <mergeCell ref="AE30:AF30"/>
    <mergeCell ref="X31:AA31"/>
    <mergeCell ref="AE31:AF31"/>
    <mergeCell ref="X32:AA32"/>
    <mergeCell ref="AE32:AF32"/>
    <mergeCell ref="X27:AA27"/>
    <mergeCell ref="AE27:AF27"/>
    <mergeCell ref="X28:AA28"/>
    <mergeCell ref="AE28:AF28"/>
    <mergeCell ref="X29:AA29"/>
    <mergeCell ref="AE29:AF29"/>
    <mergeCell ref="X24:AA24"/>
    <mergeCell ref="AE24:AF24"/>
    <mergeCell ref="X25:AA25"/>
    <mergeCell ref="AE25:AF25"/>
    <mergeCell ref="X26:AA26"/>
    <mergeCell ref="AE26:AF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1_ Formatos</vt:lpstr>
      <vt:lpstr>Anexo 1,1_Auditoria PGIRASA</vt:lpstr>
      <vt:lpstr>Anexo 1,2_ Ronda de segregación</vt:lpstr>
      <vt:lpstr>Anexo 1,3_Auditoria cuartos alm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Yesica Ramirez Herrera</dc:creator>
  <cp:lastModifiedBy>Yesica Ramirez Herrera</cp:lastModifiedBy>
  <dcterms:created xsi:type="dcterms:W3CDTF">2022-03-21T17:03:07Z</dcterms:created>
  <dcterms:modified xsi:type="dcterms:W3CDTF">2022-05-10T23:26:14Z</dcterms:modified>
</cp:coreProperties>
</file>