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carvajalc\Downloads\"/>
    </mc:Choice>
  </mc:AlternateContent>
  <bookViews>
    <workbookView xWindow="0" yWindow="0" windowWidth="28800" windowHeight="12435"/>
  </bookViews>
  <sheets>
    <sheet name="Guia" sheetId="10" r:id="rId1"/>
    <sheet name="Formato" sheetId="4" r:id="rId2"/>
    <sheet name="Parámetros Técnicos" sheetId="2" r:id="rId3"/>
    <sheet name="Principios de Inventiva" sheetId="8" state="hidden" r:id="rId4"/>
    <sheet name="Analisis" sheetId="9" state="hidden" r:id="rId5"/>
    <sheet name="Matriz" sheetId="1" state="hidden" r:id="rId6"/>
  </sheets>
  <definedNames>
    <definedName name="ParaTecnicos" comment="Lista de los 39 parametros tecnicos ">'Parámetros Técnicos'!$E$12:$E$50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5" i="9" l="1"/>
  <c r="C4" i="9"/>
  <c r="D4" i="9" l="1"/>
  <c r="E4" i="9" s="1"/>
  <c r="F4" i="9" s="1"/>
  <c r="G4" i="9" l="1"/>
  <c r="I4" i="9" s="1"/>
  <c r="C46" i="4" s="1"/>
  <c r="D45" i="4"/>
  <c r="D5" i="9"/>
  <c r="E5" i="9" s="1"/>
  <c r="F5" i="9" s="1"/>
  <c r="H4" i="9" l="1"/>
  <c r="E45" i="4" s="1"/>
  <c r="G5" i="9"/>
  <c r="I5" i="9" s="1"/>
  <c r="C49" i="4" s="1"/>
  <c r="D48" i="4"/>
  <c r="D6" i="9"/>
  <c r="E6" i="9" s="1"/>
  <c r="F6" i="9" s="1"/>
  <c r="H5" i="9" l="1"/>
  <c r="E48" i="4" s="1"/>
  <c r="G6" i="9"/>
  <c r="I6" i="9" s="1"/>
  <c r="C52" i="4" s="1"/>
  <c r="D51" i="4"/>
  <c r="D7" i="9"/>
  <c r="E7" i="9" s="1"/>
  <c r="F7" i="9" s="1"/>
  <c r="G7" i="9" l="1"/>
  <c r="H7" i="9" s="1"/>
  <c r="E54" i="4" s="1"/>
  <c r="D54" i="4"/>
  <c r="H6" i="9"/>
  <c r="E51" i="4" s="1"/>
  <c r="I7" i="9" l="1"/>
  <c r="C55" i="4" s="1"/>
</calcChain>
</file>

<file path=xl/sharedStrings.xml><?xml version="1.0" encoding="utf-8"?>
<sst xmlns="http://schemas.openxmlformats.org/spreadsheetml/2006/main" count="1425" uniqueCount="1214">
  <si>
    <t xml:space="preserve">15,8,29,34 </t>
  </si>
  <si>
    <t>29,17,38,34</t>
  </si>
  <si>
    <t>29,2,40,28</t>
  </si>
  <si>
    <t>2,8,15,38</t>
  </si>
  <si>
    <t>8,10,18,37</t>
  </si>
  <si>
    <t>10,36,37,40</t>
  </si>
  <si>
    <t>10,14,35,40</t>
  </si>
  <si>
    <t>1,35,19,39</t>
  </si>
  <si>
    <t>28,27,18,40</t>
  </si>
  <si>
    <t>5,34,31,35</t>
  </si>
  <si>
    <t>6,29,4,38</t>
  </si>
  <si>
    <t>19,1,32</t>
  </si>
  <si>
    <t>35,12,34,31</t>
  </si>
  <si>
    <t>12,36,18,31</t>
  </si>
  <si>
    <t>6,2,34,19</t>
  </si>
  <si>
    <t>5,35,3,31</t>
  </si>
  <si>
    <t>10,24,35</t>
  </si>
  <si>
    <t>10,35,20,28</t>
  </si>
  <si>
    <t>3,26,18,31</t>
  </si>
  <si>
    <t>1,3,11,27</t>
  </si>
  <si>
    <t>28,27,35,26</t>
  </si>
  <si>
    <t>28,35,26,18</t>
  </si>
  <si>
    <t>22,21,18,27</t>
  </si>
  <si>
    <t>22,35,31,39</t>
  </si>
  <si>
    <t>27,28,1,36</t>
  </si>
  <si>
    <t>35,3,2,24</t>
  </si>
  <si>
    <t>2,27,28,11</t>
  </si>
  <si>
    <t>29,5,15,8</t>
  </si>
  <si>
    <t>26,30,36,34</t>
  </si>
  <si>
    <t>28,29,26,32</t>
  </si>
  <si>
    <t>26,35,18,19</t>
  </si>
  <si>
    <t>35,3,24,37</t>
  </si>
  <si>
    <t>10,1,29,35</t>
  </si>
  <si>
    <t>35,30,13,2</t>
  </si>
  <si>
    <t>5,35,14,2</t>
  </si>
  <si>
    <t>8,10,19,35</t>
  </si>
  <si>
    <t>13,29,10,18</t>
  </si>
  <si>
    <t>13,10,29,14</t>
  </si>
  <si>
    <t>26,39,1,40</t>
  </si>
  <si>
    <t>28,2,10,27</t>
  </si>
  <si>
    <t>2,27,19,6</t>
  </si>
  <si>
    <t>28,19,32,22</t>
  </si>
  <si>
    <t>19,32,35</t>
  </si>
  <si>
    <t>18,19,28,1</t>
  </si>
  <si>
    <t>15,19,18,22</t>
  </si>
  <si>
    <t>18,19,28,15</t>
  </si>
  <si>
    <t>5,8,13,30</t>
  </si>
  <si>
    <t>10,15,35</t>
  </si>
  <si>
    <t>10,20,35,26</t>
  </si>
  <si>
    <t>19,6,18,26</t>
  </si>
  <si>
    <t>10,28,8,3</t>
  </si>
  <si>
    <t>18,26,28</t>
  </si>
  <si>
    <t>10,1,35,17</t>
  </si>
  <si>
    <t>2,19,22,37</t>
  </si>
  <si>
    <t>35,22,1,39</t>
  </si>
  <si>
    <t>28,1,9</t>
  </si>
  <si>
    <t>6,13,1,32</t>
  </si>
  <si>
    <t>19,15,29</t>
  </si>
  <si>
    <t>1,10,26,39</t>
  </si>
  <si>
    <t>25,28,17,15</t>
  </si>
  <si>
    <t>2,26,35</t>
  </si>
  <si>
    <t>1,28,15,35</t>
  </si>
  <si>
    <t>8,15,29,34</t>
  </si>
  <si>
    <t>15,17,4</t>
  </si>
  <si>
    <t>7,17,4,35</t>
  </si>
  <si>
    <t>13,4,8</t>
  </si>
  <si>
    <t>17,10,4</t>
  </si>
  <si>
    <t>1,8,35</t>
  </si>
  <si>
    <t>1,8,10,29</t>
  </si>
  <si>
    <t>1,8,15,34</t>
  </si>
  <si>
    <t>8,35,29,34</t>
  </si>
  <si>
    <t>10,15,19</t>
  </si>
  <si>
    <t>32</t>
  </si>
  <si>
    <t>8,35,24</t>
  </si>
  <si>
    <t>1,35</t>
  </si>
  <si>
    <t>7,2,35,39</t>
  </si>
  <si>
    <t>4,29,23,10</t>
  </si>
  <si>
    <t>1,24</t>
  </si>
  <si>
    <t>15,2,29</t>
  </si>
  <si>
    <t>29,35</t>
  </si>
  <si>
    <t>10,14,29,40</t>
  </si>
  <si>
    <t>28,32,4</t>
  </si>
  <si>
    <t>10,28,29,37</t>
  </si>
  <si>
    <t>1,15,17,24</t>
  </si>
  <si>
    <t>17,15</t>
  </si>
  <si>
    <t>1,29,17</t>
  </si>
  <si>
    <t>15,29,35,4</t>
  </si>
  <si>
    <t>1,28,10</t>
  </si>
  <si>
    <t>14,15,1,16</t>
  </si>
  <si>
    <t>1,19,26,24</t>
  </si>
  <si>
    <t>35,1,26,24</t>
  </si>
  <si>
    <t>17,24,26,16</t>
  </si>
  <si>
    <t>14,4,28,29</t>
  </si>
  <si>
    <t xml:space="preserve">35,28,40,29  </t>
  </si>
  <si>
    <t>17,7,10,40</t>
  </si>
  <si>
    <t>35,8,2,14</t>
  </si>
  <si>
    <t>28,10</t>
  </si>
  <si>
    <t>1,14,35</t>
  </si>
  <si>
    <t>13,14,15,7</t>
  </si>
  <si>
    <t>39,37,35</t>
  </si>
  <si>
    <t>15,14,28,26</t>
  </si>
  <si>
    <t>1,10,35</t>
  </si>
  <si>
    <t>3,35,38,18</t>
  </si>
  <si>
    <t>3,25</t>
  </si>
  <si>
    <t>12,8</t>
  </si>
  <si>
    <t>6,28</t>
  </si>
  <si>
    <t>10,28,24,35</t>
  </si>
  <si>
    <t>24,26</t>
  </si>
  <si>
    <t>30,29,14</t>
  </si>
  <si>
    <t>15,29,28</t>
  </si>
  <si>
    <t>32,28,3</t>
  </si>
  <si>
    <t>2,32,10</t>
  </si>
  <si>
    <t>1,18</t>
  </si>
  <si>
    <t>15,17,27</t>
  </si>
  <si>
    <t>2,25</t>
  </si>
  <si>
    <t>3</t>
  </si>
  <si>
    <t>1,26</t>
  </si>
  <si>
    <t>26</t>
  </si>
  <si>
    <t>30,14,7,26</t>
  </si>
  <si>
    <t>2,17,29,4</t>
  </si>
  <si>
    <t>14,15,18,4</t>
  </si>
  <si>
    <t>7,14,17,4</t>
  </si>
  <si>
    <t>29,30,4,34</t>
  </si>
  <si>
    <t>19,30,35,2</t>
  </si>
  <si>
    <t>10,15,36,28</t>
  </si>
  <si>
    <t>5,34,29,4</t>
  </si>
  <si>
    <t>11,2,13,39</t>
  </si>
  <si>
    <t>3,15,40,14</t>
  </si>
  <si>
    <t>6,3</t>
  </si>
  <si>
    <t>2,15,16</t>
  </si>
  <si>
    <t>15,32,19,13</t>
  </si>
  <si>
    <t>19,32</t>
  </si>
  <si>
    <t>19,10,32,18</t>
  </si>
  <si>
    <t>15,17,30,26</t>
  </si>
  <si>
    <t>10,35,2,39</t>
  </si>
  <si>
    <t>30,26</t>
  </si>
  <si>
    <t>26,4</t>
  </si>
  <si>
    <t>29,30,6,13</t>
  </si>
  <si>
    <t>29,9</t>
  </si>
  <si>
    <t>26,28,32,3</t>
  </si>
  <si>
    <t>2,32</t>
  </si>
  <si>
    <t>22,33,28,1</t>
  </si>
  <si>
    <t>17,2,18,39</t>
  </si>
  <si>
    <t>13,1,26,24</t>
  </si>
  <si>
    <t>15,17,13,16</t>
  </si>
  <si>
    <t>15,13,10,1</t>
  </si>
  <si>
    <t>15,30</t>
  </si>
  <si>
    <t>14,1,13</t>
  </si>
  <si>
    <t>2,36,26,18</t>
  </si>
  <si>
    <t>14,30,28,23</t>
  </si>
  <si>
    <t>10,26,34,2</t>
  </si>
  <si>
    <t xml:space="preserve">30,2,14,18    </t>
  </si>
  <si>
    <t>26,7,9,39</t>
  </si>
  <si>
    <t>1,18,35,36</t>
  </si>
  <si>
    <t>10,15,36,37</t>
  </si>
  <si>
    <t>2,38</t>
  </si>
  <si>
    <t>40</t>
  </si>
  <si>
    <t>2,10,19,30</t>
  </si>
  <si>
    <t>35,39,38</t>
  </si>
  <si>
    <t>17,32</t>
  </si>
  <si>
    <t>17,7,30</t>
  </si>
  <si>
    <t>10,14,18,39</t>
  </si>
  <si>
    <t>30,16</t>
  </si>
  <si>
    <t>10,35,4,18</t>
  </si>
  <si>
    <t>2,18,40,4</t>
  </si>
  <si>
    <t>32,35,40,4</t>
  </si>
  <si>
    <t>2,29,18,36</t>
  </si>
  <si>
    <t>27,2,39,35</t>
  </si>
  <si>
    <t>22,1,40</t>
  </si>
  <si>
    <t>40,16</t>
  </si>
  <si>
    <t>16,4</t>
  </si>
  <si>
    <t>16</t>
  </si>
  <si>
    <t>15,16</t>
  </si>
  <si>
    <t>1,18,36</t>
  </si>
  <si>
    <t>2,35,30,18</t>
  </si>
  <si>
    <t>23</t>
  </si>
  <si>
    <t>10,15,17,7</t>
  </si>
  <si>
    <t>2,26,29,40</t>
  </si>
  <si>
    <t>1,7,4,35</t>
  </si>
  <si>
    <t>1,7,4,17</t>
  </si>
  <si>
    <t>29,4,38,34</t>
  </si>
  <si>
    <t>15,35,36,37</t>
  </si>
  <si>
    <t>6,35,36,37</t>
  </si>
  <si>
    <t>1,15,29,4</t>
  </si>
  <si>
    <t>28,10,1,39</t>
  </si>
  <si>
    <t>9,14,15,7</t>
  </si>
  <si>
    <t>6,35,4</t>
  </si>
  <si>
    <t>34,39,10,18</t>
  </si>
  <si>
    <t>2,13,10</t>
  </si>
  <si>
    <t>35,6,13,18</t>
  </si>
  <si>
    <t>7,15,13,16</t>
  </si>
  <si>
    <t>36,39,34,10</t>
  </si>
  <si>
    <t>2,22</t>
  </si>
  <si>
    <t>2,6,34,10</t>
  </si>
  <si>
    <t>29,30,7</t>
  </si>
  <si>
    <t>14,1,40,11</t>
  </si>
  <si>
    <t>25,26,28</t>
  </si>
  <si>
    <t>25,28,2,16</t>
  </si>
  <si>
    <t>22,21,27,35</t>
  </si>
  <si>
    <t>17,2,40,1</t>
  </si>
  <si>
    <t>29,1,40</t>
  </si>
  <si>
    <t>15,13,30,12</t>
  </si>
  <si>
    <t>10</t>
  </si>
  <si>
    <t>15,29</t>
  </si>
  <si>
    <t>26,1</t>
  </si>
  <si>
    <t>29,26,4</t>
  </si>
  <si>
    <t>35,34,16,24</t>
  </si>
  <si>
    <t>10,6,2,34</t>
  </si>
  <si>
    <t>35,10,19,14</t>
  </si>
  <si>
    <t>19,14</t>
  </si>
  <si>
    <t>2,18,37</t>
  </si>
  <si>
    <t>24,35</t>
  </si>
  <si>
    <t>7,2,35</t>
  </si>
  <si>
    <t>34,28,35,40</t>
  </si>
  <si>
    <t>9,14,17,15</t>
  </si>
  <si>
    <t>35,34,38</t>
  </si>
  <si>
    <t>35,6,4</t>
  </si>
  <si>
    <t>30,6</t>
  </si>
  <si>
    <t>10,39,35,34</t>
  </si>
  <si>
    <t>35,16,32,18</t>
  </si>
  <si>
    <t>35,3</t>
  </si>
  <si>
    <t>2,35,16</t>
  </si>
  <si>
    <t>35,10,25</t>
  </si>
  <si>
    <t>34,39,19,27</t>
  </si>
  <si>
    <t>30,18,35,4</t>
  </si>
  <si>
    <t>35</t>
  </si>
  <si>
    <t>1</t>
  </si>
  <si>
    <t>1,31</t>
  </si>
  <si>
    <t>2,17,26</t>
  </si>
  <si>
    <t>35,37,10,2</t>
  </si>
  <si>
    <t>2,28,13,38</t>
  </si>
  <si>
    <t>13,14,8</t>
  </si>
  <si>
    <t>29,30,34</t>
  </si>
  <si>
    <t>7,29,34</t>
  </si>
  <si>
    <t>13,28,15,19</t>
  </si>
  <si>
    <t>6,18,38,40</t>
  </si>
  <si>
    <t>35,15,18,34</t>
  </si>
  <si>
    <t>28,33,1,18</t>
  </si>
  <si>
    <t>8,3,26,14</t>
  </si>
  <si>
    <t>3,19,35,5</t>
  </si>
  <si>
    <t>28,30,36,2</t>
  </si>
  <si>
    <t>10,13,19</t>
  </si>
  <si>
    <t>8,15,35,38</t>
  </si>
  <si>
    <t>19,35,38,2</t>
  </si>
  <si>
    <t>14,20,19,35</t>
  </si>
  <si>
    <t>10,13,28,38</t>
  </si>
  <si>
    <t>13,26</t>
  </si>
  <si>
    <t>10,19,29,38</t>
  </si>
  <si>
    <t>11,35,27,28</t>
  </si>
  <si>
    <t>28,32,1,24</t>
  </si>
  <si>
    <t>10,28,32,25</t>
  </si>
  <si>
    <t>1,28,35,23</t>
  </si>
  <si>
    <t>2,24,35,21</t>
  </si>
  <si>
    <t>35,13,8,1</t>
  </si>
  <si>
    <t>32,28,13,12</t>
  </si>
  <si>
    <t>34,2,28,27</t>
  </si>
  <si>
    <t>15,10,26</t>
  </si>
  <si>
    <t>10,28,4,34</t>
  </si>
  <si>
    <t>3,34,27,16</t>
  </si>
  <si>
    <t>10,18</t>
  </si>
  <si>
    <t>8,1,37,18</t>
  </si>
  <si>
    <t>18,13,1,28</t>
  </si>
  <si>
    <t>17,19,9,36</t>
  </si>
  <si>
    <t>19,10,15</t>
  </si>
  <si>
    <t>1,18,36,37</t>
  </si>
  <si>
    <t>15,9,12,37</t>
  </si>
  <si>
    <t>2,36,18,37</t>
  </si>
  <si>
    <t>13,28,15,12</t>
  </si>
  <si>
    <t>18,21,11</t>
  </si>
  <si>
    <t>10,35,40,34</t>
  </si>
  <si>
    <t>35,10,21</t>
  </si>
  <si>
    <t>35,10,14,27</t>
  </si>
  <si>
    <t>19,2</t>
  </si>
  <si>
    <t>19,17,10</t>
  </si>
  <si>
    <t>1,16,36,37</t>
  </si>
  <si>
    <t>19,35,18,37</t>
  </si>
  <si>
    <t>14,15</t>
  </si>
  <si>
    <t>8,35,40,5</t>
  </si>
  <si>
    <t>10,37,36</t>
  </si>
  <si>
    <t>14,29,18,36</t>
  </si>
  <si>
    <t>3,35,13,21</t>
  </si>
  <si>
    <t>35,10,23,24</t>
  </si>
  <si>
    <t>28,29,37,36</t>
  </si>
  <si>
    <t>1,35,40,18</t>
  </si>
  <si>
    <t>13,3,36,24</t>
  </si>
  <si>
    <t>15,37,18,1</t>
  </si>
  <si>
    <t>1,28,3,25</t>
  </si>
  <si>
    <t>15,1,11</t>
  </si>
  <si>
    <t>15,17,18,20</t>
  </si>
  <si>
    <t>26,35,10,18</t>
  </si>
  <si>
    <t>36,37,10,19</t>
  </si>
  <si>
    <t>2,35</t>
  </si>
  <si>
    <t>3,28,35,37</t>
  </si>
  <si>
    <t>35,10,36</t>
  </si>
  <si>
    <t>35,1,14,16</t>
  </si>
  <si>
    <t>6,35,10</t>
  </si>
  <si>
    <t>35,24</t>
  </si>
  <si>
    <t>6,35,36</t>
  </si>
  <si>
    <t>36,35,21</t>
  </si>
  <si>
    <t>35,4,15,10</t>
  </si>
  <si>
    <t>35,33,2,40</t>
  </si>
  <si>
    <t>9,18,3,40</t>
  </si>
  <si>
    <t>19,3,27</t>
  </si>
  <si>
    <t>35,39,19,2</t>
  </si>
  <si>
    <t>14,24,10,37</t>
  </si>
  <si>
    <t>10,35,14</t>
  </si>
  <si>
    <t>2,36,25</t>
  </si>
  <si>
    <t>10,36,3,37</t>
  </si>
  <si>
    <t>37,36,4</t>
  </si>
  <si>
    <t>10,14,36</t>
  </si>
  <si>
    <t>10,13,19,35</t>
  </si>
  <si>
    <t>6,28,25</t>
  </si>
  <si>
    <t>3,35</t>
  </si>
  <si>
    <t>22,2,37</t>
  </si>
  <si>
    <t>2,33,27,18</t>
  </si>
  <si>
    <t>1,35,16</t>
  </si>
  <si>
    <t>11</t>
  </si>
  <si>
    <t>2</t>
  </si>
  <si>
    <t>19,1,35</t>
  </si>
  <si>
    <t>2,36,37</t>
  </si>
  <si>
    <t>10,14,35,37</t>
  </si>
  <si>
    <t>8,10,29,40</t>
  </si>
  <si>
    <t>15,10,26,3</t>
  </si>
  <si>
    <t>29,34,5,4</t>
  </si>
  <si>
    <t>13,14,10,7</t>
  </si>
  <si>
    <t>5,34,4,10</t>
  </si>
  <si>
    <t>14,4,15,22</t>
  </si>
  <si>
    <t>35,15,34,18</t>
  </si>
  <si>
    <t>35,10,37,40</t>
  </si>
  <si>
    <t>34,15,10,14</t>
  </si>
  <si>
    <t>33,1,18,4</t>
  </si>
  <si>
    <t>30,14,10,40</t>
  </si>
  <si>
    <t>14,26,9,25</t>
  </si>
  <si>
    <t>22,14,19,32</t>
  </si>
  <si>
    <t>13,15,32</t>
  </si>
  <si>
    <t>2,6,34,14</t>
  </si>
  <si>
    <t>4,6,2</t>
  </si>
  <si>
    <t>14</t>
  </si>
  <si>
    <t>35,29,3,5</t>
  </si>
  <si>
    <t>14,10,34,17</t>
  </si>
  <si>
    <t>36,22</t>
  </si>
  <si>
    <t>10,40,16</t>
  </si>
  <si>
    <t>28,32,1</t>
  </si>
  <si>
    <t>32,30,40</t>
  </si>
  <si>
    <t>22,1,2,35</t>
  </si>
  <si>
    <t>35,1</t>
  </si>
  <si>
    <t>1,32,17,28</t>
  </si>
  <si>
    <t>32,15,26</t>
  </si>
  <si>
    <t>2,13,1</t>
  </si>
  <si>
    <t>1,15,29</t>
  </si>
  <si>
    <t>16,29,1,28</t>
  </si>
  <si>
    <t>15,13,39</t>
  </si>
  <si>
    <t>15,1,32</t>
  </si>
  <si>
    <t>17,26,34,10</t>
  </si>
  <si>
    <t>21,35,2,39</t>
  </si>
  <si>
    <t>13,15,1,28</t>
  </si>
  <si>
    <t>2,11,13</t>
  </si>
  <si>
    <t>39</t>
  </si>
  <si>
    <t>28,10,19,39</t>
  </si>
  <si>
    <t>33,15,28,18</t>
  </si>
  <si>
    <t>10,35,21,16</t>
  </si>
  <si>
    <t>2,35,40</t>
  </si>
  <si>
    <t>22,1,18,4</t>
  </si>
  <si>
    <t>17,9,15</t>
  </si>
  <si>
    <t>13,27,10,35</t>
  </si>
  <si>
    <t>39,3,35,23</t>
  </si>
  <si>
    <t>35,1,32</t>
  </si>
  <si>
    <t>32,3,27,16</t>
  </si>
  <si>
    <t>13,19</t>
  </si>
  <si>
    <t>27,4,29,18</t>
  </si>
  <si>
    <t>32,35,27,31</t>
  </si>
  <si>
    <t>14,2,39,6</t>
  </si>
  <si>
    <t>2,14,30,40</t>
  </si>
  <si>
    <t>35,27</t>
  </si>
  <si>
    <t>15,32,35</t>
  </si>
  <si>
    <t>13</t>
  </si>
  <si>
    <t>18</t>
  </si>
  <si>
    <t>35,24,30,18</t>
  </si>
  <si>
    <t>35,40,27,39</t>
  </si>
  <si>
    <t>35,19</t>
  </si>
  <si>
    <t>32,35,30</t>
  </si>
  <si>
    <t>2,35,10,16</t>
  </si>
  <si>
    <t>35,30,34,2</t>
  </si>
  <si>
    <t>2,35,22,26</t>
  </si>
  <si>
    <t>35,22,39,23</t>
  </si>
  <si>
    <t>23,35,40,3</t>
  </si>
  <si>
    <t>1,8,40,15</t>
  </si>
  <si>
    <t>40,26,27,1</t>
  </si>
  <si>
    <t>1,15,8,35</t>
  </si>
  <si>
    <t>3,34,40,29</t>
  </si>
  <si>
    <t>9,40,28</t>
  </si>
  <si>
    <t>10,15,14,7</t>
  </si>
  <si>
    <t>8,13,26,14</t>
  </si>
  <si>
    <t>10,18,3,14</t>
  </si>
  <si>
    <t>10,3,18,40</t>
  </si>
  <si>
    <t>10,30,35,40</t>
  </si>
  <si>
    <t>13,17,35</t>
  </si>
  <si>
    <t>27,3,26</t>
  </si>
  <si>
    <t>30,10,40</t>
  </si>
  <si>
    <t>19,35,10</t>
  </si>
  <si>
    <t>10,26,35,28</t>
  </si>
  <si>
    <t>35,28,31,40</t>
  </si>
  <si>
    <t>29,3,28,10</t>
  </si>
  <si>
    <t>29,10,27</t>
  </si>
  <si>
    <t>11,3</t>
  </si>
  <si>
    <t>3,27,16</t>
  </si>
  <si>
    <t>3,27</t>
  </si>
  <si>
    <t>18,35,37,1</t>
  </si>
  <si>
    <t>15,35,22,2</t>
  </si>
  <si>
    <t>11,3,10,32</t>
  </si>
  <si>
    <t>32,40,25,2</t>
  </si>
  <si>
    <t>27,11,3</t>
  </si>
  <si>
    <t>15,3,32</t>
  </si>
  <si>
    <t>2,13,25,28</t>
  </si>
  <si>
    <t>27,3,15,40</t>
  </si>
  <si>
    <t>15</t>
  </si>
  <si>
    <t>29,35,10,14</t>
  </si>
  <si>
    <t>19,5,34,31</t>
  </si>
  <si>
    <t>2,19,9</t>
  </si>
  <si>
    <t>3,17,19</t>
  </si>
  <si>
    <t>10,2,19,30</t>
  </si>
  <si>
    <t>3,35,5</t>
  </si>
  <si>
    <t>19,2,16</t>
  </si>
  <si>
    <t>14,26,28,25</t>
  </si>
  <si>
    <t>13,3,35</t>
  </si>
  <si>
    <t>27,3,10</t>
  </si>
  <si>
    <t>19,35,39</t>
  </si>
  <si>
    <t>2,19,4,35</t>
  </si>
  <si>
    <t>28,6,35,18</t>
  </si>
  <si>
    <t>19,10,35,38</t>
  </si>
  <si>
    <t>28,27,3,18</t>
  </si>
  <si>
    <t>20,10,28,18</t>
  </si>
  <si>
    <t>3,35,10,40</t>
  </si>
  <si>
    <t>11,2,13</t>
  </si>
  <si>
    <t>3,27,16,40</t>
  </si>
  <si>
    <t>22,15,33,28</t>
  </si>
  <si>
    <t>21,39,16,22</t>
  </si>
  <si>
    <t>27,1,4</t>
  </si>
  <si>
    <t>12,27</t>
  </si>
  <si>
    <t>1,35,13</t>
  </si>
  <si>
    <t>10,4,29,15</t>
  </si>
  <si>
    <t>19,29,39,35</t>
  </si>
  <si>
    <t>6,10</t>
  </si>
  <si>
    <t>35,17,14,19</t>
  </si>
  <si>
    <t>6,27,19,16</t>
  </si>
  <si>
    <t>1,40,35</t>
  </si>
  <si>
    <t>19,18,36,40</t>
  </si>
  <si>
    <t>27,16,18,38</t>
  </si>
  <si>
    <t>28,20,10,16</t>
  </si>
  <si>
    <t>3,35,31</t>
  </si>
  <si>
    <t>34,27,6,40</t>
  </si>
  <si>
    <t>10,26,24</t>
  </si>
  <si>
    <t>17,1,40,33</t>
  </si>
  <si>
    <t>22</t>
  </si>
  <si>
    <t>35,10</t>
  </si>
  <si>
    <t>25,34,6,35</t>
  </si>
  <si>
    <t>20,10,16,38</t>
  </si>
  <si>
    <t>36,22,6,38</t>
  </si>
  <si>
    <t>22,35,32</t>
  </si>
  <si>
    <t>15,19,9</t>
  </si>
  <si>
    <t>3,35,39,18</t>
  </si>
  <si>
    <t>35,38</t>
  </si>
  <si>
    <t>34,39,40,18</t>
  </si>
  <si>
    <t>2,28,36,30</t>
  </si>
  <si>
    <t>35,10,3,21</t>
  </si>
  <si>
    <t>14,22,19,32</t>
  </si>
  <si>
    <t>1,35,32</t>
  </si>
  <si>
    <t>10,30,22,40</t>
  </si>
  <si>
    <t>19,13,39</t>
  </si>
  <si>
    <t>32,30,21,16</t>
  </si>
  <si>
    <t>19,15,3,17</t>
  </si>
  <si>
    <t>2,14,17,25</t>
  </si>
  <si>
    <t>21,17,35,38</t>
  </si>
  <si>
    <t>21,36,29,31</t>
  </si>
  <si>
    <t>35,28,21,18</t>
  </si>
  <si>
    <t>3,17,30,39</t>
  </si>
  <si>
    <t>19,35,3,10</t>
  </si>
  <si>
    <t>32,19,24</t>
  </si>
  <si>
    <t>24</t>
  </si>
  <si>
    <t>22,33,35,2</t>
  </si>
  <si>
    <t>22,35,2,24</t>
  </si>
  <si>
    <t>26,27</t>
  </si>
  <si>
    <t>4,10,16</t>
  </si>
  <si>
    <t>2,18,27</t>
  </si>
  <si>
    <t>2,17,16</t>
  </si>
  <si>
    <t>3,27,35,31</t>
  </si>
  <si>
    <t>26,2,19,16</t>
  </si>
  <si>
    <t>15,28,35</t>
  </si>
  <si>
    <t>2,35,32</t>
  </si>
  <si>
    <t>19,32,16</t>
  </si>
  <si>
    <t>19,32,26</t>
  </si>
  <si>
    <t>26,19,6</t>
  </si>
  <si>
    <t>32,30</t>
  </si>
  <si>
    <t>32,3,27</t>
  </si>
  <si>
    <t>2,19,6</t>
  </si>
  <si>
    <t>32,35,19</t>
  </si>
  <si>
    <t>32,1,19</t>
  </si>
  <si>
    <t>32,35,1,15</t>
  </si>
  <si>
    <t>13,16,1,6</t>
  </si>
  <si>
    <t>13,1</t>
  </si>
  <si>
    <t>1,6</t>
  </si>
  <si>
    <t>19,1,26,17</t>
  </si>
  <si>
    <t>1,19</t>
  </si>
  <si>
    <t>11,15,32</t>
  </si>
  <si>
    <t>3,32</t>
  </si>
  <si>
    <t>15,19</t>
  </si>
  <si>
    <t>35,19,32,39</t>
  </si>
  <si>
    <t>19,35,28,26</t>
  </si>
  <si>
    <t>28,26,19</t>
  </si>
  <si>
    <t>15,1,19</t>
  </si>
  <si>
    <t>6,32,13</t>
  </si>
  <si>
    <t>32,15</t>
  </si>
  <si>
    <t>2,26,10</t>
  </si>
  <si>
    <t>2,25,16</t>
  </si>
  <si>
    <t>12,18,28,31</t>
  </si>
  <si>
    <t>12,28</t>
  </si>
  <si>
    <t>15,19,25</t>
  </si>
  <si>
    <t>35,13,18</t>
  </si>
  <si>
    <t>8,15,35,</t>
  </si>
  <si>
    <t>16,26,21,2</t>
  </si>
  <si>
    <t>23,14,25</t>
  </si>
  <si>
    <t>12,2,29</t>
  </si>
  <si>
    <t>19,13,17,24</t>
  </si>
  <si>
    <t>5,19,9,35</t>
  </si>
  <si>
    <t>28,35,6,18</t>
  </si>
  <si>
    <t>19,24,3,14</t>
  </si>
  <si>
    <t>2,15,19</t>
  </si>
  <si>
    <t>6,19,37,18</t>
  </si>
  <si>
    <t>12,22,15,24</t>
  </si>
  <si>
    <t>35,24,18,5</t>
  </si>
  <si>
    <t>35,38,19,18</t>
  </si>
  <si>
    <t>34,23,16,18</t>
  </si>
  <si>
    <t>19,21,11,27</t>
  </si>
  <si>
    <t>3,1,32</t>
  </si>
  <si>
    <t>1,35,6,27</t>
  </si>
  <si>
    <t>2,35,6</t>
  </si>
  <si>
    <t>28,26,30</t>
  </si>
  <si>
    <t>19,35</t>
  </si>
  <si>
    <t>1,15,17,28</t>
  </si>
  <si>
    <t>2,29,27,28</t>
  </si>
  <si>
    <t>32,2</t>
  </si>
  <si>
    <t>12,28,35</t>
  </si>
  <si>
    <t>19,9,6,27</t>
  </si>
  <si>
    <t>36,37</t>
  </si>
  <si>
    <t>19,2,35,32</t>
  </si>
  <si>
    <t>28,27,18,31</t>
  </si>
  <si>
    <t>10,36,23</t>
  </si>
  <si>
    <t>10,2,22,37</t>
  </si>
  <si>
    <t>19,22,18</t>
  </si>
  <si>
    <t>1,4</t>
  </si>
  <si>
    <t>19,35,16,25</t>
  </si>
  <si>
    <t>8,36,38,31</t>
  </si>
  <si>
    <t>19,26,17,27</t>
  </si>
  <si>
    <t>1,10,35,37</t>
  </si>
  <si>
    <t>19,38</t>
  </si>
  <si>
    <t>17,32,13,38</t>
  </si>
  <si>
    <t>35,6,38</t>
  </si>
  <si>
    <t>30,6,25</t>
  </si>
  <si>
    <t>15,35,2</t>
  </si>
  <si>
    <t>26,2,36,35</t>
  </si>
  <si>
    <t>22,10,35</t>
  </si>
  <si>
    <t>29,14,2,40</t>
  </si>
  <si>
    <t>35,32,15,31</t>
  </si>
  <si>
    <t>26,10,28</t>
  </si>
  <si>
    <t>19,35,10,38</t>
  </si>
  <si>
    <t>16,6,19</t>
  </si>
  <si>
    <t>16,6,19,37</t>
  </si>
  <si>
    <t>10,35,38</t>
  </si>
  <si>
    <t>28,27,18,38</t>
  </si>
  <si>
    <t>10,19</t>
  </si>
  <si>
    <t>35,20,10,6</t>
  </si>
  <si>
    <t>4,34,19</t>
  </si>
  <si>
    <t>19,24,26,31</t>
  </si>
  <si>
    <t>32,15,2</t>
  </si>
  <si>
    <t>19,22,31,2</t>
  </si>
  <si>
    <t>2,35,18</t>
  </si>
  <si>
    <t>26,10,34</t>
  </si>
  <si>
    <t>26,35,10</t>
  </si>
  <si>
    <t>35,2,10,34</t>
  </si>
  <si>
    <t>19,17,34</t>
  </si>
  <si>
    <t>20,19,30,34</t>
  </si>
  <si>
    <t>19,35,16</t>
  </si>
  <si>
    <t>28,2,17</t>
  </si>
  <si>
    <t>28,35,34</t>
  </si>
  <si>
    <t>15,6,19,28</t>
  </si>
  <si>
    <t>19,6,18,9</t>
  </si>
  <si>
    <t>7,2,6,13</t>
  </si>
  <si>
    <t>6,38,7</t>
  </si>
  <si>
    <t>15,26,17,30</t>
  </si>
  <si>
    <t>17,7,30,18</t>
  </si>
  <si>
    <t>7,18,23</t>
  </si>
  <si>
    <t>7</t>
  </si>
  <si>
    <t>16,35,38</t>
  </si>
  <si>
    <t>36,38</t>
  </si>
  <si>
    <t>19,38,7</t>
  </si>
  <si>
    <t>1,13,32,15</t>
  </si>
  <si>
    <t>3,38</t>
  </si>
  <si>
    <t>35,27,2,37</t>
  </si>
  <si>
    <t>19,10</t>
  </si>
  <si>
    <t>10,18,32,7</t>
  </si>
  <si>
    <t>7,18,25</t>
  </si>
  <si>
    <t>11,10,35</t>
  </si>
  <si>
    <t>21,22,35,2</t>
  </si>
  <si>
    <t>21,35,2,22</t>
  </si>
  <si>
    <t>35,32,1</t>
  </si>
  <si>
    <t>2,19</t>
  </si>
  <si>
    <t>7,23</t>
  </si>
  <si>
    <t>35,3,15,23</t>
  </si>
  <si>
    <t>28,10,29,35</t>
  </si>
  <si>
    <t>35,6,23,40</t>
  </si>
  <si>
    <t>35,6,22,32</t>
  </si>
  <si>
    <t>14,29,10,39</t>
  </si>
  <si>
    <t>10,28,24</t>
  </si>
  <si>
    <t>35,2,10,31</t>
  </si>
  <si>
    <t>10,18,39,31</t>
  </si>
  <si>
    <t>1,29,30,36</t>
  </si>
  <si>
    <t>3,39,18,31</t>
  </si>
  <si>
    <t>14,15,18,40</t>
  </si>
  <si>
    <t>3,36,37,10</t>
  </si>
  <si>
    <t>29,35,3,5</t>
  </si>
  <si>
    <t>21,36,39,31</t>
  </si>
  <si>
    <t>1,6,13</t>
  </si>
  <si>
    <t>35,18,24,5</t>
  </si>
  <si>
    <t>28,27,12,31</t>
  </si>
  <si>
    <t>35,27,2,31</t>
  </si>
  <si>
    <t>15,18,35,10</t>
  </si>
  <si>
    <t>6,3,10,24</t>
  </si>
  <si>
    <t>10,29,39,35</t>
  </si>
  <si>
    <t>16,34,31,28</t>
  </si>
  <si>
    <t>35,10,24,31</t>
  </si>
  <si>
    <t>33,22,30,40</t>
  </si>
  <si>
    <t>10,1,34,29</t>
  </si>
  <si>
    <t>15,34,33</t>
  </si>
  <si>
    <t>32,28,2,24</t>
  </si>
  <si>
    <t>2,35,34,27</t>
  </si>
  <si>
    <t>15,10,2</t>
  </si>
  <si>
    <t>35,10,28,24</t>
  </si>
  <si>
    <t>35,18,10,13</t>
  </si>
  <si>
    <t>35,10,18</t>
  </si>
  <si>
    <t>28,35,10,23</t>
  </si>
  <si>
    <t>10,35,5</t>
  </si>
  <si>
    <t>26,32</t>
  </si>
  <si>
    <t>19</t>
  </si>
  <si>
    <t>24,26,28,32</t>
  </si>
  <si>
    <t>24,28,35</t>
  </si>
  <si>
    <t>10,28,23</t>
  </si>
  <si>
    <t>22,10,1</t>
  </si>
  <si>
    <t>10,21,22</t>
  </si>
  <si>
    <t>27,22</t>
  </si>
  <si>
    <t>35,33</t>
  </si>
  <si>
    <t>13,23,15</t>
  </si>
  <si>
    <t>10,20,37,35</t>
  </si>
  <si>
    <t>10,20,26,5</t>
  </si>
  <si>
    <t>30,24,14,5</t>
  </si>
  <si>
    <t>26,4,5,16</t>
  </si>
  <si>
    <t>10,35,17,4</t>
  </si>
  <si>
    <t>2,5,34,10</t>
  </si>
  <si>
    <t>10,37,36,5</t>
  </si>
  <si>
    <t>4,10,34,17</t>
  </si>
  <si>
    <t>35,3,22,5</t>
  </si>
  <si>
    <t>29,3,28,18</t>
  </si>
  <si>
    <t>35,29,21,18</t>
  </si>
  <si>
    <t>1,19,26,17</t>
  </si>
  <si>
    <t>10,5,18,32</t>
  </si>
  <si>
    <t>35,18,10,39</t>
  </si>
  <si>
    <t>35,38,18,16</t>
  </si>
  <si>
    <t>10,30,4</t>
  </si>
  <si>
    <t>24,34,28,32</t>
  </si>
  <si>
    <t>24,26,28,18</t>
  </si>
  <si>
    <t>35,18,34</t>
  </si>
  <si>
    <t>35,22,18,39</t>
  </si>
  <si>
    <t>35,28,34,4</t>
  </si>
  <si>
    <t>4,28,10,34</t>
  </si>
  <si>
    <t>32,1,10</t>
  </si>
  <si>
    <t>35,28</t>
  </si>
  <si>
    <t>6,29</t>
  </si>
  <si>
    <t>18,28,32,10</t>
  </si>
  <si>
    <t>24,28,35,30</t>
  </si>
  <si>
    <t>35,6,18,31</t>
  </si>
  <si>
    <t>27,26,18,35</t>
  </si>
  <si>
    <t>29,14,35,18</t>
  </si>
  <si>
    <t>15,14,29</t>
  </si>
  <si>
    <t>15,20,29</t>
  </si>
  <si>
    <t>35,29,34,28</t>
  </si>
  <si>
    <t>35,14,3</t>
  </si>
  <si>
    <t>10,36,14,3</t>
  </si>
  <si>
    <t>35,14</t>
  </si>
  <si>
    <t>15,2,17,40</t>
  </si>
  <si>
    <t>14,35,34,10</t>
  </si>
  <si>
    <t>3,17,39</t>
  </si>
  <si>
    <t>34,29,16,18</t>
  </si>
  <si>
    <t>18,3,28,40</t>
  </si>
  <si>
    <t>13,2,28</t>
  </si>
  <si>
    <t>33,30</t>
  </si>
  <si>
    <t>35,33,29,31</t>
  </si>
  <si>
    <t>3,35,40,39</t>
  </si>
  <si>
    <t>29,1,35,27</t>
  </si>
  <si>
    <t>35,29,25,10</t>
  </si>
  <si>
    <t>2,32,10,25</t>
  </si>
  <si>
    <t>15,3,29</t>
  </si>
  <si>
    <t>3,13,27,10</t>
  </si>
  <si>
    <t>3,27,29,18</t>
  </si>
  <si>
    <t>8,35</t>
  </si>
  <si>
    <t>13,29,3,27</t>
  </si>
  <si>
    <t>3,8,10,40</t>
  </si>
  <si>
    <t>3,10,8,28</t>
  </si>
  <si>
    <t>15,9,14,4</t>
  </si>
  <si>
    <t>15,29,28,11</t>
  </si>
  <si>
    <t>17,10,14,16</t>
  </si>
  <si>
    <t>3,10,14,24</t>
  </si>
  <si>
    <t>2,35,24</t>
  </si>
  <si>
    <t>21,35,11,28</t>
  </si>
  <si>
    <t>8,28,10,3</t>
  </si>
  <si>
    <t>10,24,35,19</t>
  </si>
  <si>
    <t>35,1,16,11</t>
  </si>
  <si>
    <t>11,28</t>
  </si>
  <si>
    <t>2,35,3,25</t>
  </si>
  <si>
    <t>3,35,10</t>
  </si>
  <si>
    <t>11,32,13</t>
  </si>
  <si>
    <t>21,11,27,19</t>
  </si>
  <si>
    <t>36,23</t>
  </si>
  <si>
    <t>21,11,26,31</t>
  </si>
  <si>
    <t>10,11,35</t>
  </si>
  <si>
    <t>10,35,29,39</t>
  </si>
  <si>
    <t>10,28</t>
  </si>
  <si>
    <t>21,28,40,3</t>
  </si>
  <si>
    <t>32,3,11,23</t>
  </si>
  <si>
    <t>11,32,1</t>
  </si>
  <si>
    <t>27,35,2,40</t>
  </si>
  <si>
    <t>35,2,40,26</t>
  </si>
  <si>
    <t>27,17,40</t>
  </si>
  <si>
    <t>1,11</t>
  </si>
  <si>
    <t>13,35,8,24</t>
  </si>
  <si>
    <t>13,35,1</t>
  </si>
  <si>
    <t>27,40,28</t>
  </si>
  <si>
    <t>11,13,27</t>
  </si>
  <si>
    <t>1,35,29,38</t>
  </si>
  <si>
    <t>32,35,26,28</t>
  </si>
  <si>
    <t>28,35,25,26</t>
  </si>
  <si>
    <t>28,26,5,16</t>
  </si>
  <si>
    <t>32,28,3,16</t>
  </si>
  <si>
    <t>32,13,6</t>
  </si>
  <si>
    <t>28,13,32,24</t>
  </si>
  <si>
    <t>6,28,32</t>
  </si>
  <si>
    <t>32,35,13</t>
  </si>
  <si>
    <t>28,6,32</t>
  </si>
  <si>
    <t>6,19,28,24</t>
  </si>
  <si>
    <t>6,1,32</t>
  </si>
  <si>
    <t>3,6,32</t>
  </si>
  <si>
    <t>26,32,27</t>
  </si>
  <si>
    <t>10,16,31,28</t>
  </si>
  <si>
    <t>2,6,32</t>
  </si>
  <si>
    <t>5,11,1,23</t>
  </si>
  <si>
    <t>28,24,22,26</t>
  </si>
  <si>
    <t>3,33,39,10</t>
  </si>
  <si>
    <t>6,35,25,18</t>
  </si>
  <si>
    <t>1,13,17,34</t>
  </si>
  <si>
    <t>1,32,13,11</t>
  </si>
  <si>
    <t>13,35,2</t>
  </si>
  <si>
    <t>27,35,10,34</t>
  </si>
  <si>
    <t>26,24,32,28</t>
  </si>
  <si>
    <t>28,2,10,34</t>
  </si>
  <si>
    <t>10,34,28,32</t>
  </si>
  <si>
    <t>28,32,13,18</t>
  </si>
  <si>
    <t>28,35,27,9</t>
  </si>
  <si>
    <t>28,33,29,32</t>
  </si>
  <si>
    <t>32,23,2</t>
  </si>
  <si>
    <t>25,10,35</t>
  </si>
  <si>
    <t>10,28,32</t>
  </si>
  <si>
    <t>28,19,34,36</t>
  </si>
  <si>
    <t>30,18</t>
  </si>
  <si>
    <t>3,27,40</t>
  </si>
  <si>
    <t>19,26</t>
  </si>
  <si>
    <t>13,32,2</t>
  </si>
  <si>
    <t>35,31,10,24</t>
  </si>
  <si>
    <t>32,26,28,18</t>
  </si>
  <si>
    <t>26,28,10,36</t>
  </si>
  <si>
    <t>4,17,34,26</t>
  </si>
  <si>
    <t>1,32,35,23</t>
  </si>
  <si>
    <t>25,10</t>
  </si>
  <si>
    <t>26,2,18</t>
  </si>
  <si>
    <t>26,28,18,23</t>
  </si>
  <si>
    <t>10,18,32,39</t>
  </si>
  <si>
    <t>22,21,27,39</t>
  </si>
  <si>
    <t>2,22,13,24</t>
  </si>
  <si>
    <t>17,1,39,4</t>
  </si>
  <si>
    <t>22,1,33,28</t>
  </si>
  <si>
    <t>22,23,37,35</t>
  </si>
  <si>
    <t>21,22,35,28</t>
  </si>
  <si>
    <t>13,35,39,18</t>
  </si>
  <si>
    <t>22,1,3,35</t>
  </si>
  <si>
    <t>1,19,32,13</t>
  </si>
  <si>
    <t>1,24,6,27</t>
  </si>
  <si>
    <t>33,22,19,40</t>
  </si>
  <si>
    <t>22,10,2</t>
  </si>
  <si>
    <t>27,24,2,40</t>
  </si>
  <si>
    <t>28,33,23,26</t>
  </si>
  <si>
    <t>26,28,10,18</t>
  </si>
  <si>
    <t>24,35,2</t>
  </si>
  <si>
    <t>2,25,28,39</t>
  </si>
  <si>
    <t>35,10,2</t>
  </si>
  <si>
    <t>35,11,22,31</t>
  </si>
  <si>
    <t>22,19,29,40</t>
  </si>
  <si>
    <t>33,3,34</t>
  </si>
  <si>
    <t>22,35,13,24</t>
  </si>
  <si>
    <t>19,22,15,39</t>
  </si>
  <si>
    <t>17,15,16,22</t>
  </si>
  <si>
    <t>17,2,40</t>
  </si>
  <si>
    <t>35,28,3,23</t>
  </si>
  <si>
    <t>35,28,1,40</t>
  </si>
  <si>
    <t>15,22,33,31</t>
  </si>
  <si>
    <t>19,24,39,32</t>
  </si>
  <si>
    <t>10,1,34</t>
  </si>
  <si>
    <t>10,21,29</t>
  </si>
  <si>
    <t>1,22</t>
  </si>
  <si>
    <t>3,24,39,1</t>
  </si>
  <si>
    <t>24,2,40,39</t>
  </si>
  <si>
    <t>3,33,26</t>
  </si>
  <si>
    <t>19,1,31</t>
  </si>
  <si>
    <t>2,21,27,1</t>
  </si>
  <si>
    <t>22,35,18,39</t>
  </si>
  <si>
    <t>28,29,15,16</t>
  </si>
  <si>
    <t>1,27,36,13</t>
  </si>
  <si>
    <t>1,29,13,17</t>
  </si>
  <si>
    <t>13,1,26,12</t>
  </si>
  <si>
    <t>16,40</t>
  </si>
  <si>
    <t>13,29,1,40</t>
  </si>
  <si>
    <t>35,12</t>
  </si>
  <si>
    <t>35,19,1,37</t>
  </si>
  <si>
    <t>1,28,13,27</t>
  </si>
  <si>
    <t>11,13,1</t>
  </si>
  <si>
    <t>1,3,10,32</t>
  </si>
  <si>
    <t>35,16</t>
  </si>
  <si>
    <t>27,26,18</t>
  </si>
  <si>
    <t>28,24,27,1</t>
  </si>
  <si>
    <t>28,26,27,1</t>
  </si>
  <si>
    <t>27,1,12,24</t>
  </si>
  <si>
    <t>32,24,18,16</t>
  </si>
  <si>
    <t>35,23,1,24</t>
  </si>
  <si>
    <t>1,35,12,18</t>
  </si>
  <si>
    <t>24,2</t>
  </si>
  <si>
    <t>2,5,13,16</t>
  </si>
  <si>
    <t>35,1,11,9</t>
  </si>
  <si>
    <t>2,13,15</t>
  </si>
  <si>
    <t>27,26,1</t>
  </si>
  <si>
    <t>6,28,11,1</t>
  </si>
  <si>
    <t>8,28,1</t>
  </si>
  <si>
    <t>35,1,10,28</t>
  </si>
  <si>
    <t>25,2,13,15</t>
  </si>
  <si>
    <t>6,13,1,25</t>
  </si>
  <si>
    <t>1,17,13,12</t>
  </si>
  <si>
    <t>1,17,13,16</t>
  </si>
  <si>
    <t>18,16,15,39</t>
  </si>
  <si>
    <t>1,16,35,15</t>
  </si>
  <si>
    <t>4,18,39,31</t>
  </si>
  <si>
    <t>18,13,34</t>
  </si>
  <si>
    <t>28,13,35</t>
  </si>
  <si>
    <t>2,32,12</t>
  </si>
  <si>
    <t>15,34,29,28</t>
  </si>
  <si>
    <t>32,40,3,28</t>
  </si>
  <si>
    <t>29,3,8,25</t>
  </si>
  <si>
    <t>1,16,25</t>
  </si>
  <si>
    <t>26,27,13</t>
  </si>
  <si>
    <t>13,17,1,24</t>
  </si>
  <si>
    <t>1,13,24</t>
  </si>
  <si>
    <t>35,34,2,10</t>
  </si>
  <si>
    <t>2,19,13</t>
  </si>
  <si>
    <t>28,32,2,24</t>
  </si>
  <si>
    <t>4,10,27,22</t>
  </si>
  <si>
    <t>12,35</t>
  </si>
  <si>
    <t>17,27,8,40</t>
  </si>
  <si>
    <t>25,13,2,34</t>
  </si>
  <si>
    <t>2,5,12</t>
  </si>
  <si>
    <t>12,26,1,32</t>
  </si>
  <si>
    <t>15,34,1,16</t>
  </si>
  <si>
    <t>32,26,12,17</t>
  </si>
  <si>
    <t>1,34,12,3</t>
  </si>
  <si>
    <t>15,1,28</t>
  </si>
  <si>
    <t>2,27,35,11</t>
  </si>
  <si>
    <t>1,28,10,25</t>
  </si>
  <si>
    <t>3,18,31</t>
  </si>
  <si>
    <t>15,13,32</t>
  </si>
  <si>
    <t>16,25</t>
  </si>
  <si>
    <t>25,2,35,11</t>
  </si>
  <si>
    <t>34,9</t>
  </si>
  <si>
    <t>1,11,10</t>
  </si>
  <si>
    <t>1,13,2,4</t>
  </si>
  <si>
    <t>11,1,2,9</t>
  </si>
  <si>
    <t>11,29,28,27</t>
  </si>
  <si>
    <t>4,10</t>
  </si>
  <si>
    <t>15,1,13</t>
  </si>
  <si>
    <t>15,1,28,16</t>
  </si>
  <si>
    <t>15,10,32,2</t>
  </si>
  <si>
    <t>15,1,32,19</t>
  </si>
  <si>
    <t>32,1,10,25</t>
  </si>
  <si>
    <t>2,28,10,25</t>
  </si>
  <si>
    <t>11,10,1,16</t>
  </si>
  <si>
    <t>10,2,13</t>
  </si>
  <si>
    <t>35,10,2,16</t>
  </si>
  <si>
    <t>1,35,11,10</t>
  </si>
  <si>
    <t>1,12,26,15</t>
  </si>
  <si>
    <t>7,1,4,16</t>
  </si>
  <si>
    <t>35,1,13,11</t>
  </si>
  <si>
    <t>34,35,7,13</t>
  </si>
  <si>
    <t>1,32,10</t>
  </si>
  <si>
    <t>1,6,15,8</t>
  </si>
  <si>
    <t>19,15,29,16</t>
  </si>
  <si>
    <t>35,1,29,2</t>
  </si>
  <si>
    <t>35,30,29,7</t>
  </si>
  <si>
    <t>15,35,29</t>
  </si>
  <si>
    <t>35,10,14</t>
  </si>
  <si>
    <t>15,17,20</t>
  </si>
  <si>
    <t>15,37,1,8</t>
  </si>
  <si>
    <t>35,30,14</t>
  </si>
  <si>
    <t>35,3,32,6</t>
  </si>
  <si>
    <t>13,1,35</t>
  </si>
  <si>
    <t>2,16</t>
  </si>
  <si>
    <t>27,2,3,35</t>
  </si>
  <si>
    <t>6,22,26,1</t>
  </si>
  <si>
    <t>19,35,29,13</t>
  </si>
  <si>
    <t>19,1,29</t>
  </si>
  <si>
    <t>18,15,1</t>
  </si>
  <si>
    <t>15,10,2,13</t>
  </si>
  <si>
    <t>3,35,15</t>
  </si>
  <si>
    <t>35,13,8,24</t>
  </si>
  <si>
    <t>35,5,1,10</t>
  </si>
  <si>
    <t>35,11,32,31</t>
  </si>
  <si>
    <t>1,13,31</t>
  </si>
  <si>
    <t>1,16,7,4</t>
  </si>
  <si>
    <t>15,29,37,28</t>
  </si>
  <si>
    <t>27,34,35</t>
  </si>
  <si>
    <t>35,28,6,37</t>
  </si>
  <si>
    <t>26,30,34,36</t>
  </si>
  <si>
    <t>2,26,35,39</t>
  </si>
  <si>
    <t>14,1,13,16</t>
  </si>
  <si>
    <t>6,36</t>
  </si>
  <si>
    <t>34,26,6</t>
  </si>
  <si>
    <t>1,16</t>
  </si>
  <si>
    <t>34,10,28</t>
  </si>
  <si>
    <t>26,16</t>
  </si>
  <si>
    <t>29,13,28,15</t>
  </si>
  <si>
    <t>2,22,17,19</t>
  </si>
  <si>
    <t>2,13,28</t>
  </si>
  <si>
    <t>10,4,28,15</t>
  </si>
  <si>
    <t>2,17,13</t>
  </si>
  <si>
    <t>24,17,13</t>
  </si>
  <si>
    <t>27,2,29,28</t>
  </si>
  <si>
    <t>10,35,13,2</t>
  </si>
  <si>
    <t>35,10,28,29</t>
  </si>
  <si>
    <t>13,3,27,10</t>
  </si>
  <si>
    <t>2,26,10,34</t>
  </si>
  <si>
    <t>26,24,32</t>
  </si>
  <si>
    <t>19,1</t>
  </si>
  <si>
    <t>27,26,1,13</t>
  </si>
  <si>
    <t>27,9,26,24</t>
  </si>
  <si>
    <t>1,13</t>
  </si>
  <si>
    <t>29,15,28,37</t>
  </si>
  <si>
    <t>15,10,37,28</t>
  </si>
  <si>
    <t>15,1,24</t>
  </si>
  <si>
    <t>12,17,28</t>
  </si>
  <si>
    <t>27,26,28,13</t>
  </si>
  <si>
    <t>6,13,28,1</t>
  </si>
  <si>
    <t>16,17,26,24</t>
  </si>
  <si>
    <t>2,13,18,17</t>
  </si>
  <si>
    <t>2,39,30,16</t>
  </si>
  <si>
    <t>29,1,4,16</t>
  </si>
  <si>
    <t>2,18,26,31</t>
  </si>
  <si>
    <t>3,4,16,35</t>
  </si>
  <si>
    <t>30,28,40,19</t>
  </si>
  <si>
    <t>35,36,37,32</t>
  </si>
  <si>
    <t>27,13,1,39</t>
  </si>
  <si>
    <t>11,22,39,30</t>
  </si>
  <si>
    <t>27,3,15,28</t>
  </si>
  <si>
    <t>19,29,39,25</t>
  </si>
  <si>
    <t>3,27,35,16</t>
  </si>
  <si>
    <t>2,24,26</t>
  </si>
  <si>
    <t>18,1,16,10</t>
  </si>
  <si>
    <t>35,3,15,19</t>
  </si>
  <si>
    <t>1,18,10,24</t>
  </si>
  <si>
    <t>35,33,27,22</t>
  </si>
  <si>
    <t>18,28,32,9</t>
  </si>
  <si>
    <t>27,40,28,8</t>
  </si>
  <si>
    <t>22,19,29,28</t>
  </si>
  <si>
    <t>2,21</t>
  </si>
  <si>
    <t>5,28,11,29</t>
  </si>
  <si>
    <t>2,5</t>
  </si>
  <si>
    <t>12,26</t>
  </si>
  <si>
    <t>1,15</t>
  </si>
  <si>
    <t>34,21</t>
  </si>
  <si>
    <t>35,18</t>
  </si>
  <si>
    <t>28,26,18,35</t>
  </si>
  <si>
    <t>28,26,35,10</t>
  </si>
  <si>
    <t>14,13,17,28</t>
  </si>
  <si>
    <t>17,14,13</t>
  </si>
  <si>
    <t>35,13,16</t>
  </si>
  <si>
    <t>13,35</t>
  </si>
  <si>
    <t>15,32,1,13</t>
  </si>
  <si>
    <t>18,1</t>
  </si>
  <si>
    <t>25,13</t>
  </si>
  <si>
    <t>6,9</t>
  </si>
  <si>
    <t>26,2,19</t>
  </si>
  <si>
    <t>8,32,19</t>
  </si>
  <si>
    <t>2,32,13</t>
  </si>
  <si>
    <t>28,2,27</t>
  </si>
  <si>
    <t>23,28</t>
  </si>
  <si>
    <t>35,10,18,5</t>
  </si>
  <si>
    <t>35,13</t>
  </si>
  <si>
    <t>11,27,32</t>
  </si>
  <si>
    <t>28,26,10,34</t>
  </si>
  <si>
    <t>28,26,18,23</t>
  </si>
  <si>
    <t>2,33</t>
  </si>
  <si>
    <t>1,26,13</t>
  </si>
  <si>
    <t>1,12,34,3</t>
  </si>
  <si>
    <t>27,4,1,35</t>
  </si>
  <si>
    <t>15,24,10</t>
  </si>
  <si>
    <t>34,27,25</t>
  </si>
  <si>
    <t>5,12,35,26</t>
  </si>
  <si>
    <t>35,26,24,37</t>
  </si>
  <si>
    <t>28,27,15,3</t>
  </si>
  <si>
    <t>18,4,28,38</t>
  </si>
  <si>
    <t>30,7,14,26</t>
  </si>
  <si>
    <t>10,26,34,31</t>
  </si>
  <si>
    <t>10,35,17,7</t>
  </si>
  <si>
    <t>28,15,10,36</t>
  </si>
  <si>
    <t>10,37,14</t>
  </si>
  <si>
    <t>14,10,34,40</t>
  </si>
  <si>
    <t>35,3,22,39</t>
  </si>
  <si>
    <t>29,28,10,18</t>
  </si>
  <si>
    <t>35,10,2,18</t>
  </si>
  <si>
    <t>35,21,28,10</t>
  </si>
  <si>
    <t>26,17,19,1</t>
  </si>
  <si>
    <t>35,10,38,19</t>
  </si>
  <si>
    <t>35,20,10</t>
  </si>
  <si>
    <t>28,10,35,23</t>
  </si>
  <si>
    <t>13,15,23</t>
  </si>
  <si>
    <t>1,35,10,38</t>
  </si>
  <si>
    <t>1,10,34,28</t>
  </si>
  <si>
    <t>18,10,32,1</t>
  </si>
  <si>
    <t>35,28,2,24</t>
  </si>
  <si>
    <t>1,28,7,10</t>
  </si>
  <si>
    <t>1,32,10,25</t>
  </si>
  <si>
    <t>1,35,28,37</t>
  </si>
  <si>
    <t>12,17,28,24</t>
  </si>
  <si>
    <t>35,18,27,2</t>
  </si>
  <si>
    <t>1.   Peso de un objeto en movimiento</t>
  </si>
  <si>
    <t>2.   Peso de un objeto sin movimiento</t>
  </si>
  <si>
    <t>3.   Longitud de un objeto en movimiento</t>
  </si>
  <si>
    <t>4.   Longitud de un objeto sin movimiento</t>
  </si>
  <si>
    <t>5.   Área de un objeto en movimiento</t>
  </si>
  <si>
    <t>6.   Área de un objeto sin movimiento</t>
  </si>
  <si>
    <t>7.   Volumen de un objeto en movimiento</t>
  </si>
  <si>
    <t>8.   Volumen de un objeto sin movimiento</t>
  </si>
  <si>
    <t>9.   Velocidad</t>
  </si>
  <si>
    <t>10. Fuerza</t>
  </si>
  <si>
    <t>11. Tensión, presión</t>
  </si>
  <si>
    <t>12. Forma</t>
  </si>
  <si>
    <t>13. Estabilidad de un objeto</t>
  </si>
  <si>
    <t>14. Resistencia</t>
  </si>
  <si>
    <t>15. Durabilidad de un objeto en movimiento</t>
  </si>
  <si>
    <t>16. Durabilidad de un objeto sin movimiento</t>
  </si>
  <si>
    <t>17. Temperatura</t>
  </si>
  <si>
    <t>18. Brillo</t>
  </si>
  <si>
    <t>19. Energía gastada por un  objeto en movimiento</t>
  </si>
  <si>
    <t>20. Energía gastada por un objeto sin movimiento</t>
  </si>
  <si>
    <t>21. Potencia</t>
  </si>
  <si>
    <t>22. Desperdicio de energía</t>
  </si>
  <si>
    <t>23. Desperdicio de substancia</t>
  </si>
  <si>
    <t>24. Pérdida de información</t>
  </si>
  <si>
    <t>25. Desperdicio de tiempo</t>
  </si>
  <si>
    <t>26. Cantidad de substancia</t>
  </si>
  <si>
    <t>27. Confiabilidad</t>
  </si>
  <si>
    <t>28. Precisión de mediciones</t>
  </si>
  <si>
    <t>29. Precisión de manufactura</t>
  </si>
  <si>
    <t>30. Factores perjudiciales actuando en un objeto</t>
  </si>
  <si>
    <t>31. Efectos secundarios dañinos</t>
  </si>
  <si>
    <t>32. Manufacturabilidad</t>
  </si>
  <si>
    <t>33. Conveniencia de uso</t>
  </si>
  <si>
    <t>34. Reparabilidad</t>
  </si>
  <si>
    <t>35. Adaptabilidad</t>
  </si>
  <si>
    <t>36. Complejidad de un mecanismo</t>
  </si>
  <si>
    <t>37. Complejidad de control</t>
  </si>
  <si>
    <t>38. Nivel de automatización</t>
  </si>
  <si>
    <t>39. Productividad</t>
  </si>
  <si>
    <t xml:space="preserve">a. Compensación por la relativa baja confiabilidad de un objeto por medio de contramedidas tomadas en avance  </t>
  </si>
  <si>
    <t>a. Cambiar las condiciones de trabajo para que un objeto no necesite ser levantado o bajado</t>
  </si>
  <si>
    <t>a. Es difícil obtener un 100% del efecto deseado, ejecute algo de más o de menos para simplificar el problema</t>
  </si>
  <si>
    <t>a. Ejecute operaciones peligrosas a muy alta velocidad</t>
  </si>
  <si>
    <t>a. Haga que los objetos interactúen con un objeto primario que sea del mismo material o que que esté cerca  de el en comportamiento</t>
  </si>
  <si>
    <t>a. Cambiar un estado de agregación de un objeto, concentración de densidad, grado de flexibilidad, temperatura</t>
  </si>
  <si>
    <t>a. Reemplace materiales homogéneos con compuestos</t>
  </si>
  <si>
    <t>Parametro Mejora</t>
  </si>
  <si>
    <t>Parametro Empeora</t>
  </si>
  <si>
    <t>Numero</t>
  </si>
  <si>
    <t>Fila</t>
  </si>
  <si>
    <t>Columna</t>
  </si>
  <si>
    <t>Retroalimentación</t>
  </si>
  <si>
    <t>Autoservicio</t>
  </si>
  <si>
    <t>Homogeneidad</t>
  </si>
  <si>
    <t>Expansión térmica</t>
  </si>
  <si>
    <t>Acción periódica</t>
  </si>
  <si>
    <t>Materiales compuestos</t>
  </si>
  <si>
    <t xml:space="preserve">Segmentación </t>
  </si>
  <si>
    <t>Extracción</t>
  </si>
  <si>
    <t>Calidad Local</t>
  </si>
  <si>
    <t>Asimetría</t>
  </si>
  <si>
    <t>Combinando</t>
  </si>
  <si>
    <t>Universalidad</t>
  </si>
  <si>
    <t>Anidación</t>
  </si>
  <si>
    <t>Contrapeso</t>
  </si>
  <si>
    <t>Acción contraria previa</t>
  </si>
  <si>
    <t>Acción previa</t>
  </si>
  <si>
    <t>Amortiguamiento anticipado</t>
  </si>
  <si>
    <t>Equipotencialidad</t>
  </si>
  <si>
    <t>Inversión</t>
  </si>
  <si>
    <t>Esferoidalidad</t>
  </si>
  <si>
    <t>Dinamicidad</t>
  </si>
  <si>
    <t>Acción parcial ó sobrepasada</t>
  </si>
  <si>
    <t>Moviéndose a una nueva dimensión</t>
  </si>
  <si>
    <t>Vibración mecánica:</t>
  </si>
  <si>
    <t>Continuidad de una acción útil</t>
  </si>
  <si>
    <t>Despachar rápidamente</t>
  </si>
  <si>
    <t>Convertir algo malo en un beneficio</t>
  </si>
  <si>
    <t>Mediador</t>
  </si>
  <si>
    <t>Copiado</t>
  </si>
  <si>
    <t>Objeto barato de vida corta en vez de uno caro y durable</t>
  </si>
  <si>
    <t>Reemplazo de sistemas mecánicos</t>
  </si>
  <si>
    <t>Uso de  una construcción neumática  o hidráulica</t>
  </si>
  <si>
    <t>Película flexible o membranas delgadas</t>
  </si>
  <si>
    <t>Uso de material poroso</t>
  </si>
  <si>
    <t>Cambio de color</t>
  </si>
  <si>
    <t>Restauración y regeneración de partes</t>
  </si>
  <si>
    <t>Transformación de los estados físicos  y químicos de un objeto</t>
  </si>
  <si>
    <t>Transición de fase</t>
  </si>
  <si>
    <t>Uso de oxidantes fuertes</t>
  </si>
  <si>
    <t xml:space="preserve">Medio ambiente inerte </t>
  </si>
  <si>
    <t>a. Divida un objeto en partes independientes
b. Cree un objeto seccionado
c. Incremente el grado la segmentación de un objeto</t>
  </si>
  <si>
    <t>a. Extracción (remover o separar) una parte o propiedad “desordenadora” , de un objeto, o
b. Extraer únicamente la parte o propiedad necesaria.</t>
  </si>
  <si>
    <t>a. Transición de una estructura homogénea de un objeto o medio ambiente externo  (acción externa), a una estructura heterogénea.
b. Hacer que diferentes partes del objeto lleven a cabo diferentes funciones.
c. Coloque cada parte del objeto en las condiciones mas favorables para su funcionamiento.</t>
  </si>
  <si>
    <t>a. Reemplace una forma simétrica de un objeto con una asimétrica
b. Sí el objeto ya es asimétrico, incremente el grado de asimetría</t>
  </si>
  <si>
    <t>a. Combine en un espacio objetos homogéneos u objetos destinados a operar contiguamente
b. Combine en tiempo operaciones homogéneas o contiguas</t>
  </si>
  <si>
    <t>a. Que el objeto realice múltiples funciones, de esta manera se elimina la necesidad  de algunos otros objetos</t>
  </si>
  <si>
    <t xml:space="preserve">a. Contener el objeto dentro de otro que al final esté contenido en un tercer objeto
b. Un objeto pasa por la cavidad de otro objeto </t>
  </si>
  <si>
    <t>a. Compensar el peso de un objeto uniéndolo con otro que tenga una fuerza de empuje
b. Compensar el peso de un objeto con la interacción con un medio que provea fuerzas aerodinámicas o hidrodinámica</t>
  </si>
  <si>
    <t>a. Si se necesita llevar a cabo una acción, considere una acción contraria por adelantado
b. Si el problema especifica que el objeto debe tener una tensión, provea antitensión por adelantado</t>
  </si>
  <si>
    <t>a. Lleve a cabo la acción requerida con anticipación por completo, o al menos una parte
b. Ordene los objetos de tal manera que puedan entrar en acción sin perdidas de  tiempo esperando la acción (y de la posición mas conveniente)</t>
  </si>
  <si>
    <t>a. En lugar de una acción dictada por las especificaciones del problema, implementar una acción opuesta
b. Haga una parte movible del objeto o el ambiente exterior inamovible y la parte inmóvil hágala movible
c. Voltee el objeto, la parte de arriba hacia abajo.</t>
  </si>
  <si>
    <t>a. Reemplace partes lineales o superficies planas con otras curvadas, formas cúbicas con formas esféricas
b. Use espirales, pelotas, rodillos
c. Reemplace un movimiento lineal con uno rotatorio, utilice una fuerza centrífuga</t>
  </si>
  <si>
    <t>a. Haga características de un objeto, o un ajuste automático del ambiente externo para el desempeño óptimo en cada estación de operación
b. Divida un objeto en elementos que puedan cambiar de posición relativa con cada uno
c. Si un objeto es inamovible, hágalo movible o intercambiable</t>
  </si>
  <si>
    <t>a. Ponga un objeto en oscilación
b. Si la oscilación existe, incremente su frecuencia, aun tanto como hasta la ultrasónica
c. Use la frecuencia de resonancia
d. En lugar de vibraciones mecánicas, use piezovibradores
e. Use vibraciones ultrasónicas en conjunción con un campo electromagnético</t>
  </si>
  <si>
    <t>a. Reemplace una acción continua con una periódica, o un impulso
b. Si una acción es periódica, cambie su frecuencia
c. Use pausas entre impulsos para dar acción adicional</t>
  </si>
  <si>
    <t>a. Realice una acción sin descanso - todas las partes de un objeto deben ser operadas constantemente a su total capacidad
b. Remueva un paro y movimientos intermedios</t>
  </si>
  <si>
    <t>a. Utilice factores o efectos dañinos  de un ambiente para obtener efectos positivos
b. Remueva un factor dañino agregándolo a otro factor peligroso
c. Incremente la cantidad de acciones peligrosas hasta que dejen de serlo</t>
  </si>
  <si>
    <t>a. Introduzca la retroalimentación
b. Si ya existe retroalimentación, reviértala</t>
  </si>
  <si>
    <t>a. Use un objeto intermediario para transferir o llevar a cabo una acción
b. Conecte temporalmente un objeto a otro que sea fácil de remover</t>
  </si>
  <si>
    <t>a. Haga que el objeto tenga su propio servicio y ejecute operaciones de reparación suplementarias
b. Haga uso de desperdicios de material y energía</t>
  </si>
  <si>
    <t>a. Use una simple y poco costosa copia en lugar de un objeto que es complejo, costoso, frágil o inconveniente de operar
b. Reemplace un objeto o un sistema de objetos por una copia óptica, imagen óptica. Una escala puede ser usada para reducir o alargar la imagen
c. Si se usan copias ópticas visibles, reemplácelas con copias infrarrojas o ultravioletas</t>
  </si>
  <si>
    <t>a. Reemplace un objeto costoso por una colección de algunos poco costosos, comprometiendo otras propiedades (longevidad, por ejemplo)</t>
  </si>
  <si>
    <t>a. Reemplace el sistema mecánico por uno óptico, acústico u odorífero
b. Use un campo electromagnético, eléctrico o magnético para interacción con el objeto</t>
  </si>
  <si>
    <t>a. Reemplace las partes sólidas de un objeto por gas o líquido - estas partes pueden usar aire o agua para inflarse o utilizar cojines hidrostáticos</t>
  </si>
  <si>
    <t>a. Reemplace las construcciones habituales con membranas flexibles y películas delgadas
b. Aísle un objeto del ambiente externo con películas delgadas o membranas finas</t>
  </si>
  <si>
    <t>a. Haga un objeto poroso o use elementos porosos adicionales (insertos, cubiertas, etc.)
b. Si un objeto ya es poroso llene sus poros con alguna sustancia</t>
  </si>
  <si>
    <t>a. Cambie el color de un objeto o sus alrededores
b. Cambie el grado de translucidez de un objeto o sus alrededores
c. Use aditivos coloreados para observar objetos o procesos que son difíciles de ver
d. Si tales aditivos ya son usados, emplee trazadores luminiscentes o elementos trazadores</t>
  </si>
  <si>
    <t>a. Después de que completan su función o se hace inútil, rechazar o modificar un elemento de un objeto (descartar, disolver o evaporar)
b. Restaurar completamente cualquier parte usada de un objeto</t>
  </si>
  <si>
    <t>a. Implemente un efecto desarrollado durante el cambio de fase de una sustancia. Por ejemplo, durante el cambio de volumen, la liberación o absorción de calor.</t>
  </si>
  <si>
    <t>a. Use la expansión o contracción de un material por calor
b. Use varios materiales con diferentes coeficientes de expansión térmica</t>
  </si>
  <si>
    <t>a. Reemplace aire normal con aire enriquecido
b. Reemplace aire enriquecido con oxígeno
c. Trate al aire o al oxígeno con radiaciones ionizantes
d. Use oxígeno ionizado</t>
  </si>
  <si>
    <t>a. Reemplace el ambiente normal con uno inerte
b. Lleve a cabo el proceso en el vacío</t>
  </si>
  <si>
    <t>Principios de Inventiva</t>
  </si>
  <si>
    <t>Igual</t>
  </si>
  <si>
    <t>Cualquiera</t>
  </si>
  <si>
    <t>PRINCIPIOS DE INVENTIVA A USAR</t>
  </si>
  <si>
    <t>Explicacion</t>
  </si>
  <si>
    <t>Nombre</t>
  </si>
  <si>
    <t>Descripción</t>
  </si>
  <si>
    <t>TOOLBOX DE DISEÑO</t>
  </si>
  <si>
    <t>TRIZ</t>
  </si>
  <si>
    <t>Proyecto:</t>
  </si>
  <si>
    <t>Responsable:</t>
  </si>
  <si>
    <t>Fecha:</t>
  </si>
  <si>
    <t>Construido por:</t>
  </si>
  <si>
    <t>Ing. Juan David Carvajal Corrales</t>
  </si>
  <si>
    <t>Que es TRIZ</t>
  </si>
  <si>
    <t>Pasos de aplicación</t>
  </si>
  <si>
    <t>TRIZ  ó Teoría de resolución inventiva de problemas es una técnica que busca resolver las posibles contradicciones que se puedan presentar a la hora de diseñar. Esta se encuentra justificada en que toda mejora realizada trae consigo un nuevo problema de inventiva</t>
  </si>
  <si>
    <t>Una contradicción se presenta cuando al optimizar un parámetro técnico esta mejora entra en conflicto con otro parámetro haciendo que este empeore o pierda calidad, un ejemplo común seria querer diseñar una mesa lo mas liviana posible sin sacrificar resistencia. Lo mas común que suceda es que al rebajar peso de la forma convencional, la resistencia sea afectada directamente.</t>
  </si>
  <si>
    <t>Otro ejemplo de contradicción se puede observar en el caso de un software desarrollado, el cual debe ser bastante robusto (Muchas y elaboradas funciones) pero a su vez debe ser fácil de aprender.</t>
  </si>
  <si>
    <t>Definición del problema especifico</t>
  </si>
  <si>
    <t>Definición del problema de forma general</t>
  </si>
  <si>
    <t>(Utilizando los 39 parámetros técnicos describa de forma clara y concisa cual es la contradicción encontrada</t>
  </si>
  <si>
    <t>Seleccione del Menú desplegable el parámetro a mejorar y cual se empeora con dicha mejora</t>
  </si>
  <si>
    <t>Parámetro a mejorar</t>
  </si>
  <si>
    <t>Parámetro que empeora</t>
  </si>
  <si>
    <t>Teoría de Resolución Inventiva de Problemas</t>
  </si>
  <si>
    <t>Versión:</t>
  </si>
  <si>
    <t xml:space="preserve">Descripción del problema especifico </t>
  </si>
  <si>
    <t>(Especifique de forma clara y concisa cual es la contradicción que desea resolver)</t>
  </si>
  <si>
    <t>Parámetro</t>
  </si>
  <si>
    <t>a. Remueva los problemas de mover un objeto sobre una línea son movimientos en dos dimensiones (a lo largo de un plano). Similarmente, los problemas de mover un objeto en un plano desaparecen si el objeto puede ser cambiado para permitir espacio tridimensional.
b. Use un ensamble de objetos en multicapa en lugar de una simple capa
c. Incline el objeto o voltéelo como debe estar
d. Proyecte imágenes en áreas cercanas o en el  anverso del objeto</t>
  </si>
  <si>
    <t>Ha seleccionado el mismo parámetro en los dos campos, intente de nuevo</t>
  </si>
  <si>
    <t>No existe principio asociado a esta combinación. Puede utilizar cualquier principio que se acomode al contexto</t>
  </si>
  <si>
    <t>Ítem</t>
  </si>
  <si>
    <t>SOLUCIONES PLANTEADAS</t>
  </si>
  <si>
    <t>Transforme el problema especifico en un problema general</t>
  </si>
  <si>
    <t>Uso del formato</t>
  </si>
  <si>
    <t>Al usar el formato se pueden obtener tres resultados posibles:</t>
  </si>
  <si>
    <t>3. Aparece como principio la palabra "Cualquiera": cuando esto sucede es porque no hay un principio particular asociado a esta combinación de parámetros, por lo que se puede valer del que según su criterio y experiencia pueda ser aplicable.</t>
  </si>
  <si>
    <t>Describa en función del principio de inventiva escogido, las soluciones propuestas de forma especifica y en el contexto del diseño que se están realizando.</t>
  </si>
  <si>
    <t>En esta etapa se debe dar una descripción clara y concisa de la contradicción que se esta presentado, en términos técnicos y acotada en el diseño particular que se esta realizando.</t>
  </si>
  <si>
    <t>Utilizando la tabla de parámetros técnicos anexa, convierta el problema especifico en un problema de la forma: Parámetro a mejorar vs Parámetro que empeora</t>
  </si>
  <si>
    <t>Luego de tener los dos parámetros técnicos definidos (el que mejora y el que empeora), selecciónelos de la lista desplegable, al realizarlo mas abajo mostrara los principios de inventiva que pueden ser utilizados para resolver la contradicción presentada.</t>
  </si>
  <si>
    <t>1. Aparece uno o varios principios de inventiva posibles para dar solución: en este caso se debe usar el mas acorde al problema y contexto de diseño. No necesariamente son todos aplicables.</t>
  </si>
  <si>
    <t>2. Aparece como principio la palabra "Igual": en este caso fue que se selecciono el mismo parámetro técnico tanto en el campo de mejora, como en el de empeora, por lo que se debe revisar los parámetros escogidos.</t>
  </si>
  <si>
    <t>Construida por:</t>
  </si>
  <si>
    <t>Genrich Altshuller</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</si>
</sst>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theme="1"/>
      <name val="Calibri"/>
      <family val="2"/>
      <scheme val="minor"/>
    </font>
    <font>
      <sz val="10"/>
      <name val="Arial"/>
    </font>
    <font>
      <b/>
      <sz val="10"/>
      <name val="Arial"/>
      <family val="2"/>
    </font>
    <font>
      <sz val="10"/>
      <name val="Arial"/>
      <family val="2"/>
    </font>
    <font>
      <b/>
      <sz val="14"/>
      <color theme="1"/>
      <name val="Calibri"/>
      <family val="2"/>
      <scheme val="minor"/>
    </font>
    <font>
      <sz val="10"/>
      <color theme="1"/>
      <name val="Calibri"/>
      <family val="2"/>
      <scheme val="minor"/>
    </font>
    <font>
      <sz val="9"/>
      <color theme="1"/>
      <name val="Calibri"/>
      <family val="2"/>
      <scheme val="minor"/>
    </font>
    <font>
      <b/>
      <i/>
      <sz val="11"/>
      <color theme="1"/>
      <name val="Calibri"/>
      <family val="2"/>
      <scheme val="minor"/>
    </font>
    <font>
      <b/>
      <sz val="12"/>
      <color theme="1"/>
      <name val="Calibri"/>
      <family val="2"/>
      <scheme val="minor"/>
    </font>
    <font>
      <b/>
      <sz val="18"/>
      <color theme="1"/>
      <name val="Calibri"/>
      <family val="2"/>
      <scheme val="minor"/>
    </font>
    <font>
      <i/>
      <sz val="10"/>
      <color theme="1"/>
      <name val="Calibri"/>
      <family val="2"/>
      <scheme val="minor"/>
    </font>
    <font>
      <b/>
      <u/>
      <sz val="12"/>
      <color theme="1"/>
      <name val="Calibri"/>
      <family val="2"/>
      <scheme val="minor"/>
    </font>
    <font>
      <b/>
      <u/>
      <sz val="14"/>
      <color theme="1"/>
      <name val="Calibri"/>
      <family val="2"/>
      <scheme val="minor"/>
    </font>
  </fonts>
  <fills count="5">
    <fill>
      <patternFill patternType="none"/>
    </fill>
    <fill>
      <patternFill patternType="gray125"/>
    </fill>
    <fill>
      <patternFill patternType="solid">
        <fgColor rgb="FF00B0F0"/>
        <bgColor indexed="64"/>
      </patternFill>
    </fill>
    <fill>
      <patternFill patternType="solid">
        <fgColor theme="4" tint="0.39997558519241921"/>
        <bgColor indexed="64"/>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3">
    <xf numFmtId="0" fontId="0" fillId="0" borderId="0"/>
    <xf numFmtId="0" fontId="2" fillId="0" borderId="0"/>
    <xf numFmtId="0" fontId="4" fillId="0" borderId="0"/>
  </cellStyleXfs>
  <cellXfs count="130">
    <xf numFmtId="0" fontId="0" fillId="0" borderId="0" xfId="0"/>
    <xf numFmtId="0" fontId="0" fillId="0" borderId="0" xfId="0" applyAlignment="1">
      <alignment wrapText="1"/>
    </xf>
    <xf numFmtId="0" fontId="1" fillId="2" borderId="2" xfId="0" applyFont="1" applyFill="1" applyBorder="1" applyAlignment="1">
      <alignment horizontal="center"/>
    </xf>
    <xf numFmtId="0" fontId="0" fillId="0" borderId="0" xfId="0" applyNumberFormat="1"/>
    <xf numFmtId="0" fontId="0" fillId="0" borderId="0" xfId="0" applyAlignment="1">
      <alignment horizontal="center"/>
    </xf>
    <xf numFmtId="0" fontId="0" fillId="0" borderId="3" xfId="0" applyBorder="1" applyAlignment="1">
      <alignment horizontal="center"/>
    </xf>
    <xf numFmtId="0" fontId="0" fillId="0" borderId="7"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17" xfId="0" applyNumberFormat="1" applyBorder="1" applyAlignment="1">
      <alignment horizontal="center"/>
    </xf>
    <xf numFmtId="0" fontId="0" fillId="0" borderId="18" xfId="0" applyBorder="1" applyAlignment="1">
      <alignment horizontal="center"/>
    </xf>
    <xf numFmtId="0" fontId="0" fillId="0" borderId="0" xfId="0" applyBorder="1" applyAlignment="1">
      <alignment horizontal="center"/>
    </xf>
    <xf numFmtId="0" fontId="0" fillId="0" borderId="0" xfId="0" applyNumberFormat="1"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0" xfId="0" applyNumberFormat="1" applyBorder="1" applyAlignment="1">
      <alignment horizontal="center"/>
    </xf>
    <xf numFmtId="0" fontId="0" fillId="0" borderId="21" xfId="0" applyBorder="1"/>
    <xf numFmtId="0" fontId="0" fillId="0" borderId="22" xfId="0" applyBorder="1"/>
    <xf numFmtId="0" fontId="1" fillId="0" borderId="2" xfId="0" applyFont="1" applyBorder="1" applyAlignment="1">
      <alignment horizontal="center"/>
    </xf>
    <xf numFmtId="0" fontId="5" fillId="0" borderId="0" xfId="0" applyFont="1" applyAlignment="1">
      <alignment horizontal="center"/>
    </xf>
    <xf numFmtId="0" fontId="6" fillId="0" borderId="0" xfId="0" applyFont="1"/>
    <xf numFmtId="0" fontId="7" fillId="0" borderId="0" xfId="0" applyFont="1"/>
    <xf numFmtId="0" fontId="0" fillId="0" borderId="1" xfId="0" applyFont="1" applyFill="1" applyBorder="1" applyAlignment="1">
      <alignment horizontal="center"/>
    </xf>
    <xf numFmtId="0" fontId="0" fillId="0" borderId="1" xfId="0" quotePrefix="1" applyFont="1" applyFill="1" applyBorder="1" applyAlignment="1">
      <alignment horizontal="center"/>
    </xf>
    <xf numFmtId="3" fontId="0" fillId="0" borderId="1" xfId="0" applyNumberFormat="1" applyFont="1" applyFill="1" applyBorder="1" applyAlignment="1">
      <alignment horizontal="center"/>
    </xf>
    <xf numFmtId="0" fontId="0" fillId="0" borderId="3" xfId="0" applyFont="1" applyFill="1" applyBorder="1" applyAlignment="1">
      <alignment horizontal="center"/>
    </xf>
    <xf numFmtId="0" fontId="0" fillId="0" borderId="12" xfId="0" applyFont="1" applyFill="1" applyBorder="1" applyAlignment="1">
      <alignment horizontal="center"/>
    </xf>
    <xf numFmtId="0" fontId="0" fillId="0" borderId="4" xfId="0" applyFont="1" applyFill="1" applyBorder="1" applyAlignment="1">
      <alignment horizontal="center"/>
    </xf>
    <xf numFmtId="0" fontId="0" fillId="0" borderId="5" xfId="0" applyFont="1" applyFill="1" applyBorder="1" applyAlignment="1">
      <alignment horizontal="center"/>
    </xf>
    <xf numFmtId="0" fontId="0" fillId="0" borderId="6" xfId="0" applyFont="1" applyFill="1" applyBorder="1" applyAlignment="1">
      <alignment horizontal="center"/>
    </xf>
    <xf numFmtId="0" fontId="0" fillId="0" borderId="7" xfId="0" applyFont="1" applyFill="1" applyBorder="1" applyAlignment="1">
      <alignment horizontal="center"/>
    </xf>
    <xf numFmtId="0" fontId="0" fillId="0" borderId="13" xfId="0" applyFont="1" applyFill="1" applyBorder="1" applyAlignment="1">
      <alignment horizontal="center"/>
    </xf>
    <xf numFmtId="0" fontId="0" fillId="0" borderId="13" xfId="0" quotePrefix="1" applyFont="1" applyFill="1" applyBorder="1" applyAlignment="1">
      <alignment horizontal="center"/>
    </xf>
    <xf numFmtId="0" fontId="0" fillId="0" borderId="8" xfId="0" applyFont="1" applyFill="1" applyBorder="1" applyAlignment="1">
      <alignment horizontal="center"/>
    </xf>
    <xf numFmtId="0" fontId="0" fillId="0" borderId="23" xfId="0" applyBorder="1" applyAlignment="1">
      <alignment wrapText="1"/>
    </xf>
    <xf numFmtId="0" fontId="0" fillId="0" borderId="21" xfId="0" applyBorder="1" applyAlignment="1">
      <alignment wrapText="1"/>
    </xf>
    <xf numFmtId="0" fontId="0" fillId="0" borderId="22" xfId="0" applyBorder="1" applyAlignment="1">
      <alignment wrapText="1"/>
    </xf>
    <xf numFmtId="0" fontId="9" fillId="3" borderId="11" xfId="0" applyFont="1" applyFill="1" applyBorder="1" applyAlignment="1">
      <alignment horizontal="center"/>
    </xf>
    <xf numFmtId="0" fontId="9" fillId="3" borderId="2" xfId="0" applyFont="1" applyFill="1" applyBorder="1" applyAlignment="1">
      <alignment horizontal="center"/>
    </xf>
    <xf numFmtId="0" fontId="9" fillId="3" borderId="24" xfId="0" applyFont="1" applyFill="1" applyBorder="1" applyAlignment="1">
      <alignment horizontal="center"/>
    </xf>
    <xf numFmtId="0" fontId="9" fillId="0" borderId="25" xfId="0" applyNumberFormat="1" applyFont="1" applyBorder="1" applyAlignment="1">
      <alignment horizontal="center" vertical="center"/>
    </xf>
    <xf numFmtId="0" fontId="9" fillId="0" borderId="26" xfId="0" applyNumberFormat="1" applyFont="1" applyBorder="1" applyAlignment="1">
      <alignment horizontal="center" vertical="center"/>
    </xf>
    <xf numFmtId="0" fontId="9" fillId="0" borderId="26" xfId="0" applyFont="1" applyBorder="1" applyAlignment="1">
      <alignment horizontal="center" vertical="center"/>
    </xf>
    <xf numFmtId="0" fontId="9" fillId="0" borderId="27" xfId="0" applyFont="1" applyBorder="1" applyAlignment="1">
      <alignment horizontal="center" vertical="center"/>
    </xf>
    <xf numFmtId="0" fontId="4" fillId="0" borderId="28" xfId="1" applyFont="1" applyBorder="1" applyAlignment="1">
      <alignment vertical="center" wrapText="1"/>
    </xf>
    <xf numFmtId="0" fontId="4" fillId="0" borderId="29" xfId="1" applyFont="1" applyBorder="1" applyAlignment="1">
      <alignment vertical="center" wrapText="1"/>
    </xf>
    <xf numFmtId="0" fontId="2" fillId="0" borderId="29" xfId="1" applyBorder="1" applyAlignment="1">
      <alignment vertical="center" wrapText="1"/>
    </xf>
    <xf numFmtId="0" fontId="4" fillId="0" borderId="29" xfId="1" applyFont="1" applyBorder="1" applyAlignment="1">
      <alignment horizontal="left" vertical="top" wrapText="1"/>
    </xf>
    <xf numFmtId="0" fontId="4" fillId="0" borderId="29" xfId="1" applyFont="1" applyFill="1" applyBorder="1" applyAlignment="1">
      <alignment vertical="center" wrapText="1"/>
    </xf>
    <xf numFmtId="0" fontId="2" fillId="0" borderId="30" xfId="1" applyFill="1" applyBorder="1" applyAlignment="1">
      <alignment vertical="center" wrapText="1"/>
    </xf>
    <xf numFmtId="49" fontId="3" fillId="0" borderId="31" xfId="1" applyNumberFormat="1" applyFont="1" applyBorder="1" applyAlignment="1">
      <alignment vertical="center"/>
    </xf>
    <xf numFmtId="49" fontId="3" fillId="0" borderId="32" xfId="1" applyNumberFormat="1" applyFont="1" applyBorder="1" applyAlignment="1">
      <alignment vertical="center"/>
    </xf>
    <xf numFmtId="49" fontId="3" fillId="0" borderId="32" xfId="1" applyNumberFormat="1" applyFont="1" applyFill="1" applyBorder="1" applyAlignment="1">
      <alignment vertical="center"/>
    </xf>
    <xf numFmtId="49" fontId="3" fillId="0" borderId="33" xfId="1" applyNumberFormat="1" applyFont="1" applyFill="1" applyBorder="1" applyAlignment="1">
      <alignment vertical="center"/>
    </xf>
    <xf numFmtId="0" fontId="0" fillId="4" borderId="16" xfId="0" applyFill="1" applyBorder="1"/>
    <xf numFmtId="0" fontId="0" fillId="4" borderId="17" xfId="0" applyFill="1" applyBorder="1"/>
    <xf numFmtId="0" fontId="0" fillId="4" borderId="34" xfId="0" applyFill="1" applyBorder="1"/>
    <xf numFmtId="0" fontId="0" fillId="4" borderId="18" xfId="0" applyFill="1" applyBorder="1"/>
    <xf numFmtId="0" fontId="0" fillId="4" borderId="0" xfId="0" applyFill="1" applyBorder="1"/>
    <xf numFmtId="0" fontId="0" fillId="4" borderId="35" xfId="0" applyFill="1" applyBorder="1"/>
    <xf numFmtId="0" fontId="1" fillId="4" borderId="0" xfId="0" applyFont="1" applyFill="1" applyBorder="1" applyAlignment="1">
      <alignment horizontal="right"/>
    </xf>
    <xf numFmtId="0" fontId="0" fillId="4" borderId="20" xfId="0" applyFill="1" applyBorder="1" applyAlignment="1">
      <alignment horizontal="center"/>
    </xf>
    <xf numFmtId="0" fontId="0" fillId="4" borderId="0" xfId="0" applyFill="1" applyBorder="1" applyAlignment="1">
      <alignment horizontal="center"/>
    </xf>
    <xf numFmtId="0" fontId="1" fillId="4" borderId="0" xfId="0" applyFont="1" applyFill="1" applyBorder="1"/>
    <xf numFmtId="0" fontId="7" fillId="4" borderId="0" xfId="0" applyFont="1" applyFill="1" applyBorder="1"/>
    <xf numFmtId="0" fontId="7" fillId="4" borderId="0" xfId="0" applyFont="1" applyFill="1" applyBorder="1" applyAlignment="1">
      <alignment horizontal="center"/>
    </xf>
    <xf numFmtId="0" fontId="7" fillId="4" borderId="0" xfId="0" applyFont="1" applyFill="1" applyBorder="1" applyAlignment="1">
      <alignment horizontal="left"/>
    </xf>
    <xf numFmtId="0" fontId="0" fillId="4" borderId="2" xfId="0" applyFill="1" applyBorder="1"/>
    <xf numFmtId="0" fontId="0" fillId="4" borderId="0" xfId="0" applyFill="1" applyBorder="1" applyAlignment="1">
      <alignment horizontal="right"/>
    </xf>
    <xf numFmtId="0" fontId="0" fillId="4" borderId="20" xfId="0" applyFill="1" applyBorder="1"/>
    <xf numFmtId="0" fontId="0" fillId="4" borderId="36" xfId="0" applyFill="1" applyBorder="1"/>
    <xf numFmtId="0" fontId="8" fillId="4" borderId="0" xfId="0" applyFont="1" applyFill="1" applyBorder="1" applyAlignment="1">
      <alignment horizontal="right"/>
    </xf>
    <xf numFmtId="0" fontId="8" fillId="4" borderId="0" xfId="0" applyFont="1" applyFill="1" applyBorder="1"/>
    <xf numFmtId="0" fontId="6" fillId="4" borderId="18" xfId="0" applyFont="1" applyFill="1" applyBorder="1"/>
    <xf numFmtId="0" fontId="6" fillId="4" borderId="35" xfId="0" applyFont="1" applyFill="1" applyBorder="1"/>
    <xf numFmtId="0" fontId="7" fillId="4" borderId="18" xfId="0" applyFont="1" applyFill="1" applyBorder="1"/>
    <xf numFmtId="0" fontId="7" fillId="4" borderId="35" xfId="0" applyFont="1" applyFill="1" applyBorder="1"/>
    <xf numFmtId="0" fontId="0" fillId="4" borderId="0" xfId="0" applyFill="1" applyBorder="1" applyAlignment="1">
      <alignment vertical="top" wrapText="1"/>
    </xf>
    <xf numFmtId="0" fontId="0" fillId="4" borderId="17" xfId="0" applyFill="1" applyBorder="1" applyAlignment="1">
      <alignment horizontal="center"/>
    </xf>
    <xf numFmtId="0" fontId="0" fillId="4" borderId="0" xfId="0" applyFill="1" applyBorder="1" applyAlignment="1">
      <alignment horizontal="center"/>
    </xf>
    <xf numFmtId="0" fontId="11" fillId="4" borderId="0" xfId="0" applyFont="1" applyFill="1" applyBorder="1" applyAlignment="1">
      <alignment horizontal="right"/>
    </xf>
    <xf numFmtId="0" fontId="0" fillId="4" borderId="19" xfId="0" applyFill="1" applyBorder="1"/>
    <xf numFmtId="0" fontId="5" fillId="4" borderId="0" xfId="0" applyFont="1" applyFill="1" applyBorder="1" applyAlignment="1">
      <alignment horizontal="center"/>
    </xf>
    <xf numFmtId="0" fontId="5" fillId="4" borderId="0" xfId="0" applyFont="1" applyFill="1" applyBorder="1"/>
    <xf numFmtId="0" fontId="9" fillId="4" borderId="0" xfId="0" applyFont="1" applyFill="1" applyBorder="1"/>
    <xf numFmtId="0" fontId="10" fillId="4" borderId="0" xfId="0" applyFont="1" applyFill="1" applyBorder="1" applyAlignment="1">
      <alignment horizontal="center"/>
    </xf>
    <xf numFmtId="0" fontId="13" fillId="4" borderId="0" xfId="0" applyFont="1" applyFill="1" applyBorder="1" applyAlignment="1">
      <alignment horizontal="center"/>
    </xf>
    <xf numFmtId="0" fontId="5" fillId="4" borderId="0" xfId="0" applyFont="1" applyFill="1" applyBorder="1" applyAlignment="1">
      <alignment horizontal="center"/>
    </xf>
    <xf numFmtId="0" fontId="0" fillId="4" borderId="0" xfId="0" applyFill="1" applyBorder="1" applyAlignment="1">
      <alignment horizontal="left" wrapText="1"/>
    </xf>
    <xf numFmtId="0" fontId="0" fillId="4" borderId="0" xfId="0" applyFill="1" applyBorder="1" applyAlignment="1">
      <alignment horizontal="left" vertical="top" wrapText="1"/>
    </xf>
    <xf numFmtId="0" fontId="0" fillId="4" borderId="16" xfId="0" applyFill="1" applyBorder="1" applyAlignment="1">
      <alignment horizontal="center"/>
    </xf>
    <xf numFmtId="0" fontId="0" fillId="4" borderId="17" xfId="0" applyFill="1" applyBorder="1" applyAlignment="1">
      <alignment horizontal="center"/>
    </xf>
    <xf numFmtId="0" fontId="0" fillId="4" borderId="34" xfId="0" applyFill="1" applyBorder="1" applyAlignment="1">
      <alignment horizontal="center"/>
    </xf>
    <xf numFmtId="0" fontId="0" fillId="4" borderId="18" xfId="0" applyFill="1" applyBorder="1" applyAlignment="1">
      <alignment horizontal="center"/>
    </xf>
    <xf numFmtId="0" fontId="0" fillId="4" borderId="0" xfId="0" applyFill="1" applyBorder="1" applyAlignment="1">
      <alignment horizontal="center"/>
    </xf>
    <xf numFmtId="0" fontId="0" fillId="4" borderId="35" xfId="0" applyFill="1" applyBorder="1" applyAlignment="1">
      <alignment horizontal="center"/>
    </xf>
    <xf numFmtId="0" fontId="0" fillId="4" borderId="19" xfId="0" applyFill="1" applyBorder="1" applyAlignment="1">
      <alignment horizontal="center"/>
    </xf>
    <xf numFmtId="0" fontId="0" fillId="4" borderId="20" xfId="0" applyFill="1" applyBorder="1" applyAlignment="1">
      <alignment horizontal="center"/>
    </xf>
    <xf numFmtId="0" fontId="0" fillId="4" borderId="36" xfId="0" applyFill="1" applyBorder="1" applyAlignment="1">
      <alignment horizontal="center"/>
    </xf>
    <xf numFmtId="0" fontId="11" fillId="4" borderId="23" xfId="0" applyFont="1" applyFill="1" applyBorder="1" applyAlignment="1">
      <alignment horizontal="center" vertical="center" wrapText="1"/>
    </xf>
    <xf numFmtId="0" fontId="11" fillId="4" borderId="21" xfId="0" applyFont="1" applyFill="1" applyBorder="1" applyAlignment="1">
      <alignment horizontal="center" vertical="center" wrapText="1"/>
    </xf>
    <xf numFmtId="0" fontId="11" fillId="4" borderId="22" xfId="0" applyFont="1" applyFill="1" applyBorder="1" applyAlignment="1">
      <alignment horizontal="center" vertical="center" wrapText="1"/>
    </xf>
    <xf numFmtId="0" fontId="12" fillId="4" borderId="18" xfId="0" applyFont="1" applyFill="1" applyBorder="1" applyAlignment="1">
      <alignment horizontal="center"/>
    </xf>
    <xf numFmtId="0" fontId="12" fillId="4" borderId="35" xfId="0" applyFont="1" applyFill="1" applyBorder="1" applyAlignment="1">
      <alignment horizontal="center"/>
    </xf>
    <xf numFmtId="0" fontId="7" fillId="4" borderId="16" xfId="0" applyFont="1" applyFill="1" applyBorder="1" applyAlignment="1">
      <alignment horizontal="center"/>
    </xf>
    <xf numFmtId="0" fontId="7" fillId="4" borderId="17" xfId="0" applyFont="1" applyFill="1" applyBorder="1" applyAlignment="1">
      <alignment horizontal="center"/>
    </xf>
    <xf numFmtId="0" fontId="7" fillId="4" borderId="34" xfId="0" applyFont="1" applyFill="1" applyBorder="1" applyAlignment="1">
      <alignment horizontal="center"/>
    </xf>
    <xf numFmtId="0" fontId="7" fillId="4" borderId="18" xfId="0" applyFont="1" applyFill="1" applyBorder="1" applyAlignment="1">
      <alignment horizontal="center"/>
    </xf>
    <xf numFmtId="0" fontId="7" fillId="4" borderId="0" xfId="0" applyFont="1" applyFill="1" applyBorder="1" applyAlignment="1">
      <alignment horizontal="center"/>
    </xf>
    <xf numFmtId="0" fontId="7" fillId="4" borderId="35" xfId="0" applyFont="1" applyFill="1" applyBorder="1" applyAlignment="1">
      <alignment horizontal="center"/>
    </xf>
    <xf numFmtId="0" fontId="7" fillId="4" borderId="19" xfId="0" applyFont="1" applyFill="1" applyBorder="1" applyAlignment="1">
      <alignment horizontal="center"/>
    </xf>
    <xf numFmtId="0" fontId="7" fillId="4" borderId="20" xfId="0" applyFont="1" applyFill="1" applyBorder="1" applyAlignment="1">
      <alignment horizontal="center"/>
    </xf>
    <xf numFmtId="0" fontId="7" fillId="4" borderId="36" xfId="0" applyFont="1" applyFill="1" applyBorder="1" applyAlignment="1">
      <alignment horizontal="center"/>
    </xf>
    <xf numFmtId="0" fontId="1" fillId="4" borderId="0" xfId="0" applyFont="1" applyFill="1" applyBorder="1" applyAlignment="1">
      <alignment horizontal="center"/>
    </xf>
    <xf numFmtId="0" fontId="6" fillId="4" borderId="17" xfId="0" applyFont="1" applyFill="1" applyBorder="1" applyAlignment="1">
      <alignment horizontal="left" vertical="top" wrapText="1"/>
    </xf>
    <xf numFmtId="0" fontId="10" fillId="4" borderId="35" xfId="0" applyFont="1" applyFill="1" applyBorder="1" applyAlignment="1">
      <alignment horizontal="center"/>
    </xf>
    <xf numFmtId="0" fontId="5" fillId="4" borderId="35" xfId="0" applyFont="1" applyFill="1" applyBorder="1" applyAlignment="1">
      <alignment horizontal="center"/>
    </xf>
    <xf numFmtId="0" fontId="0" fillId="4" borderId="10" xfId="0" applyFill="1" applyBorder="1"/>
    <xf numFmtId="0" fontId="0" fillId="4" borderId="9" xfId="0" applyFill="1" applyBorder="1" applyAlignment="1">
      <alignment horizontal="center"/>
    </xf>
    <xf numFmtId="0" fontId="0" fillId="4" borderId="6" xfId="0" applyFill="1" applyBorder="1"/>
    <xf numFmtId="0" fontId="0" fillId="4" borderId="5" xfId="0" applyFill="1" applyBorder="1" applyAlignment="1">
      <alignment horizontal="center"/>
    </xf>
    <xf numFmtId="0" fontId="0" fillId="4" borderId="8" xfId="0" applyFill="1" applyBorder="1"/>
    <xf numFmtId="0" fontId="0" fillId="4" borderId="7" xfId="0" applyFill="1" applyBorder="1" applyAlignment="1">
      <alignment horizontal="center"/>
    </xf>
    <xf numFmtId="0" fontId="10" fillId="0" borderId="0" xfId="0" applyFont="1" applyFill="1" applyBorder="1" applyAlignment="1"/>
    <xf numFmtId="0" fontId="0" fillId="0" borderId="0" xfId="0" applyFill="1"/>
    <xf numFmtId="0" fontId="0" fillId="0" borderId="0" xfId="0" applyFill="1" applyBorder="1"/>
    <xf numFmtId="0" fontId="5" fillId="0" borderId="0" xfId="0" applyFont="1" applyFill="1" applyBorder="1" applyAlignment="1"/>
    <xf numFmtId="0" fontId="11" fillId="0" borderId="0" xfId="0" applyFont="1" applyAlignment="1">
      <alignment horizontal="right"/>
    </xf>
  </cellXfs>
  <cellStyles count="3">
    <cellStyle name="Normal" xfId="0" builtinId="0"/>
    <cellStyle name="Normal 2" xfId="1"/>
    <cellStyle name="Normal 3" xfId="2"/>
  </cellStyles>
  <dxfs count="2">
    <dxf>
      <fill>
        <patternFill patternType="lightUp">
          <bgColor auto="1"/>
        </patternFill>
      </fill>
    </dxf>
    <dxf>
      <fill>
        <patternFill patternType="lightHorizontal">
          <fgColor theme="7"/>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9525</xdr:colOff>
      <xdr:row>1</xdr:row>
      <xdr:rowOff>114300</xdr:rowOff>
    </xdr:from>
    <xdr:to>
      <xdr:col>3</xdr:col>
      <xdr:colOff>118725</xdr:colOff>
      <xdr:row>6</xdr:row>
      <xdr:rowOff>41775</xdr:rowOff>
    </xdr:to>
    <xdr:pic>
      <xdr:nvPicPr>
        <xdr:cNvPr id="2" name="Imagen 1">
          <a:extLst>
            <a:ext uri="{FF2B5EF4-FFF2-40B4-BE49-F238E27FC236}">
              <a16:creationId xmlns="" xmlns:a16="http://schemas.microsoft.com/office/drawing/2014/main" id="{B8A1A914-6FB0-4A7D-B806-00951CC3912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1525" y="314325"/>
          <a:ext cx="871200" cy="1080000"/>
        </a:xfrm>
        <a:prstGeom prst="rect">
          <a:avLst/>
        </a:prstGeom>
      </xdr:spPr>
    </xdr:pic>
    <xdr:clientData/>
  </xdr:twoCellAnchor>
  <xdr:twoCellAnchor editAs="oneCell">
    <xdr:from>
      <xdr:col>8</xdr:col>
      <xdr:colOff>731024</xdr:colOff>
      <xdr:row>1</xdr:row>
      <xdr:rowOff>180975</xdr:rowOff>
    </xdr:from>
    <xdr:to>
      <xdr:col>11</xdr:col>
      <xdr:colOff>245024</xdr:colOff>
      <xdr:row>5</xdr:row>
      <xdr:rowOff>116175</xdr:rowOff>
    </xdr:to>
    <xdr:pic>
      <xdr:nvPicPr>
        <xdr:cNvPr id="3" name="Imagen 2">
          <a:extLst>
            <a:ext uri="{FF2B5EF4-FFF2-40B4-BE49-F238E27FC236}">
              <a16:creationId xmlns="" xmlns:a16="http://schemas.microsoft.com/office/drawing/2014/main" id="{CD62DEA0-6B58-42EA-8A25-E1DD4AE544ED}"/>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5400" b="27504"/>
        <a:stretch/>
      </xdr:blipFill>
      <xdr:spPr>
        <a:xfrm>
          <a:off x="6065024" y="381000"/>
          <a:ext cx="1800000" cy="849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152400</xdr:colOff>
      <xdr:row>2</xdr:row>
      <xdr:rowOff>38100</xdr:rowOff>
    </xdr:from>
    <xdr:to>
      <xdr:col>2</xdr:col>
      <xdr:colOff>1023600</xdr:colOff>
      <xdr:row>6</xdr:row>
      <xdr:rowOff>203700</xdr:rowOff>
    </xdr:to>
    <xdr:pic>
      <xdr:nvPicPr>
        <xdr:cNvPr id="2" name="Imagen 1">
          <a:extLst>
            <a:ext uri="{FF2B5EF4-FFF2-40B4-BE49-F238E27FC236}">
              <a16:creationId xmlns="" xmlns:a16="http://schemas.microsoft.com/office/drawing/2014/main" id="{B8A1A914-6FB0-4A7D-B806-00951CC3912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0" y="228600"/>
          <a:ext cx="871200" cy="1080000"/>
        </a:xfrm>
        <a:prstGeom prst="rect">
          <a:avLst/>
        </a:prstGeom>
      </xdr:spPr>
    </xdr:pic>
    <xdr:clientData/>
  </xdr:twoCellAnchor>
  <xdr:twoCellAnchor editAs="oneCell">
    <xdr:from>
      <xdr:col>5</xdr:col>
      <xdr:colOff>1797824</xdr:colOff>
      <xdr:row>2</xdr:row>
      <xdr:rowOff>104775</xdr:rowOff>
    </xdr:from>
    <xdr:to>
      <xdr:col>7</xdr:col>
      <xdr:colOff>149774</xdr:colOff>
      <xdr:row>6</xdr:row>
      <xdr:rowOff>39975</xdr:rowOff>
    </xdr:to>
    <xdr:pic>
      <xdr:nvPicPr>
        <xdr:cNvPr id="3" name="Imagen 2">
          <a:extLst>
            <a:ext uri="{FF2B5EF4-FFF2-40B4-BE49-F238E27FC236}">
              <a16:creationId xmlns="" xmlns:a16="http://schemas.microsoft.com/office/drawing/2014/main" id="{CD62DEA0-6B58-42EA-8A25-E1DD4AE544ED}"/>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5400" b="27504"/>
        <a:stretch/>
      </xdr:blipFill>
      <xdr:spPr>
        <a:xfrm>
          <a:off x="6588899" y="295275"/>
          <a:ext cx="1800000" cy="849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104775</xdr:colOff>
      <xdr:row>2</xdr:row>
      <xdr:rowOff>28575</xdr:rowOff>
    </xdr:from>
    <xdr:to>
      <xdr:col>3</xdr:col>
      <xdr:colOff>213975</xdr:colOff>
      <xdr:row>6</xdr:row>
      <xdr:rowOff>146550</xdr:rowOff>
    </xdr:to>
    <xdr:pic>
      <xdr:nvPicPr>
        <xdr:cNvPr id="6" name="Imagen 5">
          <a:extLst>
            <a:ext uri="{FF2B5EF4-FFF2-40B4-BE49-F238E27FC236}">
              <a16:creationId xmlns="" xmlns:a16="http://schemas.microsoft.com/office/drawing/2014/main" id="{B8A1A914-6FB0-4A7D-B806-00951CC3912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5775" y="219075"/>
          <a:ext cx="871200" cy="1080000"/>
        </a:xfrm>
        <a:prstGeom prst="rect">
          <a:avLst/>
        </a:prstGeom>
      </xdr:spPr>
    </xdr:pic>
    <xdr:clientData/>
  </xdr:twoCellAnchor>
  <xdr:twoCellAnchor editAs="oneCell">
    <xdr:from>
      <xdr:col>5</xdr:col>
      <xdr:colOff>454799</xdr:colOff>
      <xdr:row>2</xdr:row>
      <xdr:rowOff>114300</xdr:rowOff>
    </xdr:from>
    <xdr:to>
      <xdr:col>7</xdr:col>
      <xdr:colOff>730799</xdr:colOff>
      <xdr:row>6</xdr:row>
      <xdr:rowOff>1875</xdr:rowOff>
    </xdr:to>
    <xdr:pic>
      <xdr:nvPicPr>
        <xdr:cNvPr id="7" name="Imagen 6">
          <a:extLst>
            <a:ext uri="{FF2B5EF4-FFF2-40B4-BE49-F238E27FC236}">
              <a16:creationId xmlns="" xmlns:a16="http://schemas.microsoft.com/office/drawing/2014/main" id="{CD62DEA0-6B58-42EA-8A25-E1DD4AE544ED}"/>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5400" b="27504"/>
        <a:stretch/>
      </xdr:blipFill>
      <xdr:spPr>
        <a:xfrm>
          <a:off x="5779274" y="304800"/>
          <a:ext cx="1800000" cy="8496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2"/>
  <sheetViews>
    <sheetView tabSelected="1" workbookViewId="0">
      <selection activeCell="C3" sqref="C3:K6"/>
    </sheetView>
  </sheetViews>
  <sheetFormatPr baseColWidth="10" defaultRowHeight="15" x14ac:dyDescent="0.25"/>
  <cols>
    <col min="1" max="2" width="5.7109375" customWidth="1"/>
    <col min="12" max="13" width="5.7109375" customWidth="1"/>
  </cols>
  <sheetData>
    <row r="1" spans="2:12" ht="15.75" thickBot="1" x14ac:dyDescent="0.3"/>
    <row r="2" spans="2:12" x14ac:dyDescent="0.25">
      <c r="B2" s="56"/>
      <c r="C2" s="57"/>
      <c r="D2" s="57"/>
      <c r="E2" s="57"/>
      <c r="F2" s="57"/>
      <c r="G2" s="57"/>
      <c r="H2" s="57"/>
      <c r="I2" s="57"/>
      <c r="J2" s="57"/>
      <c r="K2" s="57"/>
      <c r="L2" s="58"/>
    </row>
    <row r="3" spans="2:12" ht="23.25" x14ac:dyDescent="0.35">
      <c r="B3" s="59"/>
      <c r="C3" s="87" t="s">
        <v>1174</v>
      </c>
      <c r="D3" s="87"/>
      <c r="E3" s="87"/>
      <c r="F3" s="87"/>
      <c r="G3" s="87"/>
      <c r="H3" s="87"/>
      <c r="I3" s="87"/>
      <c r="J3" s="87"/>
      <c r="K3" s="87"/>
      <c r="L3" s="61"/>
    </row>
    <row r="4" spans="2:12" x14ac:dyDescent="0.25">
      <c r="B4" s="59"/>
      <c r="C4" s="60"/>
      <c r="D4" s="60"/>
      <c r="E4" s="60"/>
      <c r="F4" s="60"/>
      <c r="G4" s="60"/>
      <c r="H4" s="60"/>
      <c r="I4" s="60"/>
      <c r="J4" s="60"/>
      <c r="K4" s="60"/>
      <c r="L4" s="61"/>
    </row>
    <row r="5" spans="2:12" ht="18.75" x14ac:dyDescent="0.3">
      <c r="B5" s="59"/>
      <c r="C5" s="89" t="s">
        <v>1192</v>
      </c>
      <c r="D5" s="89"/>
      <c r="E5" s="89"/>
      <c r="F5" s="89"/>
      <c r="G5" s="89"/>
      <c r="H5" s="89"/>
      <c r="I5" s="89"/>
      <c r="J5" s="89"/>
      <c r="K5" s="89"/>
      <c r="L5" s="61"/>
    </row>
    <row r="6" spans="2:12" ht="18.75" x14ac:dyDescent="0.3">
      <c r="B6" s="59"/>
      <c r="C6" s="89" t="s">
        <v>1175</v>
      </c>
      <c r="D6" s="89"/>
      <c r="E6" s="89"/>
      <c r="F6" s="89"/>
      <c r="G6" s="89"/>
      <c r="H6" s="89"/>
      <c r="I6" s="89"/>
      <c r="J6" s="89"/>
      <c r="K6" s="89"/>
      <c r="L6" s="61"/>
    </row>
    <row r="7" spans="2:12" ht="18.75" x14ac:dyDescent="0.3">
      <c r="B7" s="59"/>
      <c r="C7" s="84"/>
      <c r="D7" s="84"/>
      <c r="E7" s="84"/>
      <c r="F7" s="84"/>
      <c r="G7" s="84"/>
      <c r="H7" s="84"/>
      <c r="I7" s="84"/>
      <c r="J7" s="84"/>
      <c r="K7" s="84"/>
      <c r="L7" s="61"/>
    </row>
    <row r="8" spans="2:12" x14ac:dyDescent="0.25">
      <c r="B8" s="59"/>
      <c r="C8" s="60"/>
      <c r="D8" s="60"/>
      <c r="E8" s="60"/>
      <c r="F8" s="60"/>
      <c r="G8" s="60"/>
      <c r="H8" s="60"/>
      <c r="I8" s="60"/>
      <c r="J8" s="60"/>
      <c r="K8" s="60"/>
      <c r="L8" s="61"/>
    </row>
    <row r="9" spans="2:12" ht="18.75" x14ac:dyDescent="0.3">
      <c r="B9" s="59"/>
      <c r="C9" s="60"/>
      <c r="D9" s="85"/>
      <c r="E9" s="85"/>
      <c r="F9" s="85"/>
      <c r="G9" s="85"/>
      <c r="H9" s="85"/>
      <c r="I9" s="85"/>
      <c r="J9" s="88" t="s">
        <v>1181</v>
      </c>
      <c r="K9" s="88"/>
      <c r="L9" s="61"/>
    </row>
    <row r="10" spans="2:12" x14ac:dyDescent="0.25">
      <c r="B10" s="59"/>
      <c r="C10" s="60"/>
      <c r="D10" s="60"/>
      <c r="E10" s="60"/>
      <c r="F10" s="60"/>
      <c r="G10" s="60"/>
      <c r="H10" s="60"/>
      <c r="I10" s="60"/>
      <c r="J10" s="60"/>
      <c r="K10" s="60"/>
      <c r="L10" s="61"/>
    </row>
    <row r="11" spans="2:12" x14ac:dyDescent="0.25">
      <c r="B11" s="59"/>
      <c r="C11" s="90" t="s">
        <v>1183</v>
      </c>
      <c r="D11" s="90"/>
      <c r="E11" s="90"/>
      <c r="F11" s="90"/>
      <c r="G11" s="90"/>
      <c r="H11" s="90"/>
      <c r="I11" s="90"/>
      <c r="J11" s="90"/>
      <c r="K11" s="90"/>
      <c r="L11" s="61"/>
    </row>
    <row r="12" spans="2:12" x14ac:dyDescent="0.25">
      <c r="B12" s="59"/>
      <c r="C12" s="90"/>
      <c r="D12" s="90"/>
      <c r="E12" s="90"/>
      <c r="F12" s="90"/>
      <c r="G12" s="90"/>
      <c r="H12" s="90"/>
      <c r="I12" s="90"/>
      <c r="J12" s="90"/>
      <c r="K12" s="90"/>
      <c r="L12" s="61"/>
    </row>
    <row r="13" spans="2:12" x14ac:dyDescent="0.25">
      <c r="B13" s="59"/>
      <c r="C13" s="90"/>
      <c r="D13" s="90"/>
      <c r="E13" s="90"/>
      <c r="F13" s="90"/>
      <c r="G13" s="90"/>
      <c r="H13" s="90"/>
      <c r="I13" s="90"/>
      <c r="J13" s="90"/>
      <c r="K13" s="90"/>
      <c r="L13" s="61"/>
    </row>
    <row r="14" spans="2:12" x14ac:dyDescent="0.25">
      <c r="B14" s="59"/>
      <c r="C14" s="60"/>
      <c r="D14" s="60"/>
      <c r="E14" s="60"/>
      <c r="F14" s="60"/>
      <c r="G14" s="60"/>
      <c r="H14" s="60"/>
      <c r="I14" s="60"/>
      <c r="J14" s="60"/>
      <c r="K14" s="60"/>
      <c r="L14" s="61"/>
    </row>
    <row r="15" spans="2:12" ht="15" customHeight="1" x14ac:dyDescent="0.25">
      <c r="B15" s="59"/>
      <c r="C15" s="90" t="s">
        <v>1184</v>
      </c>
      <c r="D15" s="90"/>
      <c r="E15" s="90"/>
      <c r="F15" s="90"/>
      <c r="G15" s="90"/>
      <c r="H15" s="90"/>
      <c r="I15" s="90"/>
      <c r="J15" s="90"/>
      <c r="K15" s="90"/>
      <c r="L15" s="61"/>
    </row>
    <row r="16" spans="2:12" x14ac:dyDescent="0.25">
      <c r="B16" s="59"/>
      <c r="C16" s="90"/>
      <c r="D16" s="90"/>
      <c r="E16" s="90"/>
      <c r="F16" s="90"/>
      <c r="G16" s="90"/>
      <c r="H16" s="90"/>
      <c r="I16" s="90"/>
      <c r="J16" s="90"/>
      <c r="K16" s="90"/>
      <c r="L16" s="61"/>
    </row>
    <row r="17" spans="2:12" x14ac:dyDescent="0.25">
      <c r="B17" s="59"/>
      <c r="C17" s="90"/>
      <c r="D17" s="90"/>
      <c r="E17" s="90"/>
      <c r="F17" s="90"/>
      <c r="G17" s="90"/>
      <c r="H17" s="90"/>
      <c r="I17" s="90"/>
      <c r="J17" s="90"/>
      <c r="K17" s="90"/>
      <c r="L17" s="61"/>
    </row>
    <row r="18" spans="2:12" x14ac:dyDescent="0.25">
      <c r="B18" s="59"/>
      <c r="C18" s="90"/>
      <c r="D18" s="90"/>
      <c r="E18" s="90"/>
      <c r="F18" s="90"/>
      <c r="G18" s="90"/>
      <c r="H18" s="90"/>
      <c r="I18" s="90"/>
      <c r="J18" s="90"/>
      <c r="K18" s="90"/>
      <c r="L18" s="61"/>
    </row>
    <row r="19" spans="2:12" x14ac:dyDescent="0.25">
      <c r="B19" s="59"/>
      <c r="C19" s="60"/>
      <c r="D19" s="60"/>
      <c r="E19" s="60"/>
      <c r="F19" s="60"/>
      <c r="G19" s="60"/>
      <c r="H19" s="60"/>
      <c r="I19" s="60"/>
      <c r="J19" s="60"/>
      <c r="K19" s="60"/>
      <c r="L19" s="61"/>
    </row>
    <row r="20" spans="2:12" x14ac:dyDescent="0.25">
      <c r="B20" s="59"/>
      <c r="C20" s="91" t="s">
        <v>1185</v>
      </c>
      <c r="D20" s="91"/>
      <c r="E20" s="91"/>
      <c r="F20" s="91"/>
      <c r="G20" s="91"/>
      <c r="H20" s="91"/>
      <c r="I20" s="91"/>
      <c r="J20" s="91"/>
      <c r="K20" s="91"/>
      <c r="L20" s="61"/>
    </row>
    <row r="21" spans="2:12" x14ac:dyDescent="0.25">
      <c r="B21" s="59"/>
      <c r="C21" s="91"/>
      <c r="D21" s="91"/>
      <c r="E21" s="91"/>
      <c r="F21" s="91"/>
      <c r="G21" s="91"/>
      <c r="H21" s="91"/>
      <c r="I21" s="91"/>
      <c r="J21" s="91"/>
      <c r="K21" s="91"/>
      <c r="L21" s="61"/>
    </row>
    <row r="22" spans="2:12" x14ac:dyDescent="0.25">
      <c r="B22" s="59"/>
      <c r="C22" s="60"/>
      <c r="D22" s="60"/>
      <c r="E22" s="60"/>
      <c r="F22" s="60"/>
      <c r="G22" s="60"/>
      <c r="H22" s="60"/>
      <c r="I22" s="60"/>
      <c r="J22" s="60"/>
      <c r="K22" s="60"/>
      <c r="L22" s="61"/>
    </row>
    <row r="23" spans="2:12" x14ac:dyDescent="0.25">
      <c r="B23" s="59"/>
      <c r="C23" s="60"/>
      <c r="D23" s="60"/>
      <c r="E23" s="60"/>
      <c r="F23" s="60"/>
      <c r="G23" s="60"/>
      <c r="H23" s="60"/>
      <c r="I23" s="60"/>
      <c r="J23" s="60"/>
      <c r="K23" s="60"/>
      <c r="L23" s="61"/>
    </row>
    <row r="24" spans="2:12" ht="18.75" x14ac:dyDescent="0.3">
      <c r="B24" s="59"/>
      <c r="C24" s="60"/>
      <c r="D24" s="60"/>
      <c r="E24" s="60"/>
      <c r="F24" s="60"/>
      <c r="G24" s="60"/>
      <c r="H24" s="60"/>
      <c r="I24" s="60"/>
      <c r="J24" s="88" t="s">
        <v>1182</v>
      </c>
      <c r="K24" s="88"/>
      <c r="L24" s="61"/>
    </row>
    <row r="25" spans="2:12" x14ac:dyDescent="0.25">
      <c r="B25" s="59"/>
      <c r="C25" s="60"/>
      <c r="D25" s="60"/>
      <c r="E25" s="60"/>
      <c r="F25" s="60"/>
      <c r="G25" s="60"/>
      <c r="H25" s="60"/>
      <c r="I25" s="60"/>
      <c r="J25" s="60"/>
      <c r="K25" s="60"/>
      <c r="L25" s="61"/>
    </row>
    <row r="26" spans="2:12" ht="15.75" x14ac:dyDescent="0.25">
      <c r="B26" s="59"/>
      <c r="C26" s="86" t="s">
        <v>1186</v>
      </c>
      <c r="D26" s="60"/>
      <c r="E26" s="60"/>
      <c r="F26" s="60"/>
      <c r="G26" s="60"/>
      <c r="H26" s="60"/>
      <c r="I26" s="60"/>
      <c r="J26" s="60"/>
      <c r="K26" s="60"/>
      <c r="L26" s="61"/>
    </row>
    <row r="27" spans="2:12" x14ac:dyDescent="0.25">
      <c r="B27" s="59"/>
      <c r="C27" s="60"/>
      <c r="D27" s="60"/>
      <c r="E27" s="60"/>
      <c r="F27" s="60"/>
      <c r="G27" s="60"/>
      <c r="H27" s="60"/>
      <c r="I27" s="60"/>
      <c r="J27" s="60"/>
      <c r="K27" s="60"/>
      <c r="L27" s="61"/>
    </row>
    <row r="28" spans="2:12" x14ac:dyDescent="0.25">
      <c r="B28" s="59"/>
      <c r="C28" s="90" t="s">
        <v>1207</v>
      </c>
      <c r="D28" s="90"/>
      <c r="E28" s="90"/>
      <c r="F28" s="90"/>
      <c r="G28" s="90"/>
      <c r="H28" s="90"/>
      <c r="I28" s="90"/>
      <c r="J28" s="90"/>
      <c r="K28" s="90"/>
      <c r="L28" s="61"/>
    </row>
    <row r="29" spans="2:12" x14ac:dyDescent="0.25">
      <c r="B29" s="59"/>
      <c r="C29" s="90"/>
      <c r="D29" s="90"/>
      <c r="E29" s="90"/>
      <c r="F29" s="90"/>
      <c r="G29" s="90"/>
      <c r="H29" s="90"/>
      <c r="I29" s="90"/>
      <c r="J29" s="90"/>
      <c r="K29" s="90"/>
      <c r="L29" s="61"/>
    </row>
    <row r="30" spans="2:12" x14ac:dyDescent="0.25">
      <c r="B30" s="59"/>
      <c r="C30" s="60"/>
      <c r="D30" s="60"/>
      <c r="E30" s="60"/>
      <c r="F30" s="60"/>
      <c r="G30" s="60"/>
      <c r="H30" s="60"/>
      <c r="I30" s="60"/>
      <c r="J30" s="60"/>
      <c r="K30" s="60"/>
      <c r="L30" s="61"/>
    </row>
    <row r="31" spans="2:12" ht="15.75" x14ac:dyDescent="0.25">
      <c r="B31" s="59"/>
      <c r="C31" s="86" t="s">
        <v>1202</v>
      </c>
      <c r="D31" s="60"/>
      <c r="E31" s="60"/>
      <c r="F31" s="60"/>
      <c r="G31" s="60"/>
      <c r="H31" s="60"/>
      <c r="I31" s="60"/>
      <c r="J31" s="60"/>
      <c r="K31" s="60"/>
      <c r="L31" s="61"/>
    </row>
    <row r="32" spans="2:12" x14ac:dyDescent="0.25">
      <c r="B32" s="59"/>
      <c r="C32" s="60"/>
      <c r="D32" s="60"/>
      <c r="E32" s="60"/>
      <c r="F32" s="60"/>
      <c r="G32" s="60"/>
      <c r="H32" s="60"/>
      <c r="I32" s="60"/>
      <c r="J32" s="60"/>
      <c r="K32" s="60"/>
      <c r="L32" s="61"/>
    </row>
    <row r="33" spans="2:12" x14ac:dyDescent="0.25">
      <c r="B33" s="59"/>
      <c r="C33" s="91" t="s">
        <v>1208</v>
      </c>
      <c r="D33" s="91"/>
      <c r="E33" s="91"/>
      <c r="F33" s="91"/>
      <c r="G33" s="91"/>
      <c r="H33" s="91"/>
      <c r="I33" s="91"/>
      <c r="J33" s="91"/>
      <c r="K33" s="91"/>
      <c r="L33" s="61"/>
    </row>
    <row r="34" spans="2:12" x14ac:dyDescent="0.25">
      <c r="B34" s="59"/>
      <c r="C34" s="91"/>
      <c r="D34" s="91"/>
      <c r="E34" s="91"/>
      <c r="F34" s="91"/>
      <c r="G34" s="91"/>
      <c r="H34" s="91"/>
      <c r="I34" s="91"/>
      <c r="J34" s="91"/>
      <c r="K34" s="91"/>
      <c r="L34" s="61"/>
    </row>
    <row r="35" spans="2:12" x14ac:dyDescent="0.25">
      <c r="B35" s="59"/>
      <c r="C35" s="60"/>
      <c r="D35" s="60"/>
      <c r="E35" s="60"/>
      <c r="F35" s="60"/>
      <c r="G35" s="60"/>
      <c r="H35" s="60"/>
      <c r="I35" s="60"/>
      <c r="J35" s="60"/>
      <c r="K35" s="60"/>
      <c r="L35" s="61"/>
    </row>
    <row r="36" spans="2:12" ht="15.75" x14ac:dyDescent="0.25">
      <c r="B36" s="59"/>
      <c r="C36" s="86" t="s">
        <v>1203</v>
      </c>
      <c r="D36" s="60"/>
      <c r="E36" s="60"/>
      <c r="F36" s="60"/>
      <c r="G36" s="60"/>
      <c r="H36" s="60"/>
      <c r="I36" s="60"/>
      <c r="J36" s="60"/>
      <c r="K36" s="60"/>
      <c r="L36" s="61"/>
    </row>
    <row r="37" spans="2:12" x14ac:dyDescent="0.25">
      <c r="B37" s="59"/>
      <c r="C37" s="60"/>
      <c r="D37" s="60"/>
      <c r="E37" s="60"/>
      <c r="F37" s="60"/>
      <c r="G37" s="60"/>
      <c r="H37" s="60"/>
      <c r="I37" s="60"/>
      <c r="J37" s="60"/>
      <c r="K37" s="60"/>
      <c r="L37" s="61"/>
    </row>
    <row r="38" spans="2:12" ht="15" customHeight="1" x14ac:dyDescent="0.25">
      <c r="B38" s="59"/>
      <c r="C38" s="90" t="s">
        <v>1209</v>
      </c>
      <c r="D38" s="90"/>
      <c r="E38" s="90"/>
      <c r="F38" s="90"/>
      <c r="G38" s="90"/>
      <c r="H38" s="90"/>
      <c r="I38" s="90"/>
      <c r="J38" s="90"/>
      <c r="K38" s="90"/>
      <c r="L38" s="61"/>
    </row>
    <row r="39" spans="2:12" x14ac:dyDescent="0.25">
      <c r="B39" s="59"/>
      <c r="C39" s="90"/>
      <c r="D39" s="90"/>
      <c r="E39" s="90"/>
      <c r="F39" s="90"/>
      <c r="G39" s="90"/>
      <c r="H39" s="90"/>
      <c r="I39" s="90"/>
      <c r="J39" s="90"/>
      <c r="K39" s="90"/>
      <c r="L39" s="61"/>
    </row>
    <row r="40" spans="2:12" x14ac:dyDescent="0.25">
      <c r="B40" s="59"/>
      <c r="C40" s="90"/>
      <c r="D40" s="90"/>
      <c r="E40" s="90"/>
      <c r="F40" s="90"/>
      <c r="G40" s="90"/>
      <c r="H40" s="90"/>
      <c r="I40" s="90"/>
      <c r="J40" s="90"/>
      <c r="K40" s="90"/>
      <c r="L40" s="61"/>
    </row>
    <row r="41" spans="2:12" x14ac:dyDescent="0.25">
      <c r="B41" s="59"/>
      <c r="C41" s="60"/>
      <c r="D41" s="60"/>
      <c r="E41" s="60"/>
      <c r="F41" s="60"/>
      <c r="G41" s="60"/>
      <c r="H41" s="60"/>
      <c r="I41" s="60"/>
      <c r="J41" s="60"/>
      <c r="K41" s="60"/>
      <c r="L41" s="61"/>
    </row>
    <row r="42" spans="2:12" x14ac:dyDescent="0.25">
      <c r="B42" s="59"/>
      <c r="C42" s="60" t="s">
        <v>1204</v>
      </c>
      <c r="D42" s="60"/>
      <c r="E42" s="60"/>
      <c r="F42" s="60"/>
      <c r="G42" s="60"/>
      <c r="H42" s="60"/>
      <c r="I42" s="60"/>
      <c r="J42" s="60"/>
      <c r="K42" s="60"/>
      <c r="L42" s="61"/>
    </row>
    <row r="43" spans="2:12" x14ac:dyDescent="0.25">
      <c r="B43" s="59"/>
      <c r="C43" s="60"/>
      <c r="D43" s="60"/>
      <c r="E43" s="60"/>
      <c r="F43" s="60"/>
      <c r="G43" s="60"/>
      <c r="H43" s="60"/>
      <c r="I43" s="60"/>
      <c r="J43" s="60"/>
      <c r="K43" s="60"/>
      <c r="L43" s="61"/>
    </row>
    <row r="44" spans="2:12" x14ac:dyDescent="0.25">
      <c r="B44" s="59"/>
      <c r="C44" s="60"/>
      <c r="D44" s="90" t="s">
        <v>1210</v>
      </c>
      <c r="E44" s="90"/>
      <c r="F44" s="90"/>
      <c r="G44" s="90"/>
      <c r="H44" s="90"/>
      <c r="I44" s="90"/>
      <c r="J44" s="90"/>
      <c r="K44" s="90"/>
      <c r="L44" s="61"/>
    </row>
    <row r="45" spans="2:12" x14ac:dyDescent="0.25">
      <c r="B45" s="59"/>
      <c r="C45" s="60"/>
      <c r="D45" s="90"/>
      <c r="E45" s="90"/>
      <c r="F45" s="90"/>
      <c r="G45" s="90"/>
      <c r="H45" s="90"/>
      <c r="I45" s="90"/>
      <c r="J45" s="90"/>
      <c r="K45" s="90"/>
      <c r="L45" s="61"/>
    </row>
    <row r="46" spans="2:12" x14ac:dyDescent="0.25">
      <c r="B46" s="59"/>
      <c r="C46" s="60"/>
      <c r="D46" s="60"/>
      <c r="E46" s="60"/>
      <c r="F46" s="60"/>
      <c r="G46" s="60"/>
      <c r="H46" s="60"/>
      <c r="I46" s="60"/>
      <c r="J46" s="60"/>
      <c r="K46" s="60"/>
      <c r="L46" s="61"/>
    </row>
    <row r="47" spans="2:12" x14ac:dyDescent="0.25">
      <c r="B47" s="59"/>
      <c r="C47" s="60"/>
      <c r="D47" s="91" t="s">
        <v>1211</v>
      </c>
      <c r="E47" s="91"/>
      <c r="F47" s="91"/>
      <c r="G47" s="91"/>
      <c r="H47" s="91"/>
      <c r="I47" s="91"/>
      <c r="J47" s="91"/>
      <c r="K47" s="91"/>
      <c r="L47" s="61"/>
    </row>
    <row r="48" spans="2:12" x14ac:dyDescent="0.25">
      <c r="B48" s="59"/>
      <c r="C48" s="60"/>
      <c r="D48" s="91"/>
      <c r="E48" s="91"/>
      <c r="F48" s="91"/>
      <c r="G48" s="91"/>
      <c r="H48" s="91"/>
      <c r="I48" s="91"/>
      <c r="J48" s="91"/>
      <c r="K48" s="91"/>
      <c r="L48" s="61"/>
    </row>
    <row r="49" spans="2:12" x14ac:dyDescent="0.25">
      <c r="B49" s="59"/>
      <c r="C49" s="60"/>
      <c r="D49" s="60"/>
      <c r="E49" s="60"/>
      <c r="F49" s="60"/>
      <c r="G49" s="60"/>
      <c r="H49" s="60"/>
      <c r="I49" s="60"/>
      <c r="J49" s="60"/>
      <c r="K49" s="60"/>
      <c r="L49" s="61"/>
    </row>
    <row r="50" spans="2:12" x14ac:dyDescent="0.25">
      <c r="B50" s="59"/>
      <c r="C50" s="60"/>
      <c r="D50" s="91" t="s">
        <v>1205</v>
      </c>
      <c r="E50" s="91"/>
      <c r="F50" s="91"/>
      <c r="G50" s="91"/>
      <c r="H50" s="91"/>
      <c r="I50" s="91"/>
      <c r="J50" s="91"/>
      <c r="K50" s="91"/>
      <c r="L50" s="61"/>
    </row>
    <row r="51" spans="2:12" x14ac:dyDescent="0.25">
      <c r="B51" s="59"/>
      <c r="C51" s="60"/>
      <c r="D51" s="91"/>
      <c r="E51" s="91"/>
      <c r="F51" s="91"/>
      <c r="G51" s="91"/>
      <c r="H51" s="91"/>
      <c r="I51" s="91"/>
      <c r="J51" s="91"/>
      <c r="K51" s="91"/>
      <c r="L51" s="61"/>
    </row>
    <row r="52" spans="2:12" x14ac:dyDescent="0.25">
      <c r="B52" s="59"/>
      <c r="C52" s="60"/>
      <c r="D52" s="91"/>
      <c r="E52" s="91"/>
      <c r="F52" s="91"/>
      <c r="G52" s="91"/>
      <c r="H52" s="91"/>
      <c r="I52" s="91"/>
      <c r="J52" s="91"/>
      <c r="K52" s="91"/>
      <c r="L52" s="61"/>
    </row>
    <row r="53" spans="2:12" x14ac:dyDescent="0.25">
      <c r="B53" s="59"/>
      <c r="C53" s="60"/>
      <c r="D53" s="60"/>
      <c r="E53" s="60"/>
      <c r="F53" s="60"/>
      <c r="G53" s="60"/>
      <c r="H53" s="60"/>
      <c r="I53" s="60"/>
      <c r="J53" s="60"/>
      <c r="K53" s="60"/>
      <c r="L53" s="61"/>
    </row>
    <row r="54" spans="2:12" x14ac:dyDescent="0.25">
      <c r="B54" s="59"/>
      <c r="C54" s="60"/>
      <c r="D54" s="60"/>
      <c r="E54" s="60"/>
      <c r="F54" s="60"/>
      <c r="G54" s="60"/>
      <c r="H54" s="60"/>
      <c r="I54" s="60"/>
      <c r="J54" s="60"/>
      <c r="K54" s="60"/>
      <c r="L54" s="61"/>
    </row>
    <row r="55" spans="2:12" x14ac:dyDescent="0.25">
      <c r="B55" s="59"/>
      <c r="C55" s="91" t="s">
        <v>1206</v>
      </c>
      <c r="D55" s="91"/>
      <c r="E55" s="91"/>
      <c r="F55" s="91"/>
      <c r="G55" s="91"/>
      <c r="H55" s="91"/>
      <c r="I55" s="91"/>
      <c r="J55" s="91"/>
      <c r="K55" s="91"/>
      <c r="L55" s="61"/>
    </row>
    <row r="56" spans="2:12" x14ac:dyDescent="0.25">
      <c r="B56" s="59"/>
      <c r="C56" s="91"/>
      <c r="D56" s="91"/>
      <c r="E56" s="91"/>
      <c r="F56" s="91"/>
      <c r="G56" s="91"/>
      <c r="H56" s="91"/>
      <c r="I56" s="91"/>
      <c r="J56" s="91"/>
      <c r="K56" s="91"/>
      <c r="L56" s="61"/>
    </row>
    <row r="57" spans="2:12" x14ac:dyDescent="0.25">
      <c r="B57" s="59"/>
      <c r="C57" s="60"/>
      <c r="D57" s="60"/>
      <c r="E57" s="60"/>
      <c r="F57" s="60"/>
      <c r="G57" s="60"/>
      <c r="H57" s="60"/>
      <c r="I57" s="60"/>
      <c r="J57" s="60"/>
      <c r="K57" s="60"/>
      <c r="L57" s="61"/>
    </row>
    <row r="58" spans="2:12" x14ac:dyDescent="0.25">
      <c r="B58" s="59"/>
      <c r="C58" s="60"/>
      <c r="D58" s="60"/>
      <c r="E58" s="60"/>
      <c r="F58" s="60"/>
      <c r="G58" s="60"/>
      <c r="H58" s="60"/>
      <c r="I58" s="60"/>
      <c r="J58" s="60"/>
      <c r="K58" s="60"/>
      <c r="L58" s="61"/>
    </row>
    <row r="59" spans="2:12" x14ac:dyDescent="0.25">
      <c r="B59" s="59"/>
      <c r="C59" s="60"/>
      <c r="D59" s="60"/>
      <c r="E59" s="60"/>
      <c r="F59" s="60"/>
      <c r="G59" s="60"/>
      <c r="H59" s="60"/>
      <c r="I59" s="60"/>
      <c r="J59" s="82" t="s">
        <v>1179</v>
      </c>
      <c r="K59" s="60"/>
      <c r="L59" s="61"/>
    </row>
    <row r="60" spans="2:12" x14ac:dyDescent="0.25">
      <c r="B60" s="59"/>
      <c r="C60" s="60"/>
      <c r="D60" s="60"/>
      <c r="E60" s="60"/>
      <c r="F60" s="60"/>
      <c r="G60" s="60"/>
      <c r="H60" s="60"/>
      <c r="I60" s="60"/>
      <c r="J60" s="82" t="s">
        <v>1180</v>
      </c>
      <c r="K60" s="60"/>
      <c r="L60" s="61"/>
    </row>
    <row r="61" spans="2:12" x14ac:dyDescent="0.25">
      <c r="B61" s="59"/>
      <c r="C61" s="60"/>
      <c r="D61" s="60"/>
      <c r="E61" s="60"/>
      <c r="F61" s="60"/>
      <c r="G61" s="60"/>
      <c r="H61" s="60"/>
      <c r="I61" s="60"/>
      <c r="J61" s="60"/>
      <c r="K61" s="60"/>
      <c r="L61" s="61"/>
    </row>
    <row r="62" spans="2:12" ht="15.75" thickBot="1" x14ac:dyDescent="0.3">
      <c r="B62" s="83"/>
      <c r="C62" s="71"/>
      <c r="D62" s="71"/>
      <c r="E62" s="71"/>
      <c r="F62" s="71"/>
      <c r="G62" s="71"/>
      <c r="H62" s="71"/>
      <c r="I62" s="71"/>
      <c r="J62" s="71"/>
      <c r="K62" s="71"/>
      <c r="L62" s="72"/>
    </row>
  </sheetData>
  <mergeCells count="15">
    <mergeCell ref="C28:K29"/>
    <mergeCell ref="C33:K34"/>
    <mergeCell ref="C38:K40"/>
    <mergeCell ref="D44:K45"/>
    <mergeCell ref="D47:K48"/>
    <mergeCell ref="D50:K52"/>
    <mergeCell ref="C55:K56"/>
    <mergeCell ref="C3:K3"/>
    <mergeCell ref="J9:K9"/>
    <mergeCell ref="J24:K24"/>
    <mergeCell ref="C5:K5"/>
    <mergeCell ref="C6:K6"/>
    <mergeCell ref="C11:K13"/>
    <mergeCell ref="C15:K18"/>
    <mergeCell ref="C20:K2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8"/>
  <sheetViews>
    <sheetView workbookViewId="0">
      <selection activeCell="K11" sqref="K11"/>
    </sheetView>
  </sheetViews>
  <sheetFormatPr baseColWidth="10" defaultRowHeight="15" x14ac:dyDescent="0.25"/>
  <cols>
    <col min="1" max="2" width="5.7109375" customWidth="1"/>
    <col min="3" max="3" width="17.42578125" customWidth="1"/>
    <col min="4" max="4" width="26" customWidth="1"/>
    <col min="5" max="5" width="11.28515625" customWidth="1"/>
    <col min="6" max="6" width="46" customWidth="1"/>
    <col min="7" max="9" width="5.7109375" customWidth="1"/>
    <col min="13" max="13" width="11.85546875" bestFit="1" customWidth="1"/>
    <col min="16" max="16" width="43.28515625" customWidth="1"/>
    <col min="17" max="17" width="77.140625" customWidth="1"/>
  </cols>
  <sheetData>
    <row r="1" spans="2:8" ht="15.75" thickBot="1" x14ac:dyDescent="0.3"/>
    <row r="2" spans="2:8" x14ac:dyDescent="0.25">
      <c r="B2" s="56"/>
      <c r="C2" s="57"/>
      <c r="D2" s="57"/>
      <c r="E2" s="57"/>
      <c r="F2" s="57"/>
      <c r="G2" s="57"/>
      <c r="H2" s="58"/>
    </row>
    <row r="3" spans="2:8" x14ac:dyDescent="0.25">
      <c r="B3" s="59"/>
      <c r="C3" s="60"/>
      <c r="D3" s="60"/>
      <c r="E3" s="60"/>
      <c r="F3" s="60"/>
      <c r="G3" s="60"/>
      <c r="H3" s="61"/>
    </row>
    <row r="4" spans="2:8" ht="23.25" x14ac:dyDescent="0.35">
      <c r="B4" s="59"/>
      <c r="C4" s="87" t="s">
        <v>1174</v>
      </c>
      <c r="D4" s="87"/>
      <c r="E4" s="87"/>
      <c r="F4" s="87"/>
      <c r="G4" s="60"/>
      <c r="H4" s="61"/>
    </row>
    <row r="5" spans="2:8" x14ac:dyDescent="0.25">
      <c r="B5" s="59"/>
      <c r="C5" s="60"/>
      <c r="D5" s="60"/>
      <c r="E5" s="60"/>
      <c r="F5" s="60"/>
      <c r="G5" s="60"/>
      <c r="H5" s="61"/>
    </row>
    <row r="6" spans="2:8" ht="18.75" x14ac:dyDescent="0.3">
      <c r="B6" s="59"/>
      <c r="C6" s="89" t="s">
        <v>1192</v>
      </c>
      <c r="D6" s="89"/>
      <c r="E6" s="89"/>
      <c r="F6" s="89"/>
      <c r="G6" s="60"/>
      <c r="H6" s="61"/>
    </row>
    <row r="7" spans="2:8" ht="18.75" x14ac:dyDescent="0.3">
      <c r="B7" s="59"/>
      <c r="C7" s="89" t="s">
        <v>1175</v>
      </c>
      <c r="D7" s="89"/>
      <c r="E7" s="89"/>
      <c r="F7" s="89"/>
      <c r="G7" s="60"/>
      <c r="H7" s="61"/>
    </row>
    <row r="8" spans="2:8" x14ac:dyDescent="0.25">
      <c r="B8" s="59"/>
      <c r="C8" s="60"/>
      <c r="D8" s="60"/>
      <c r="E8" s="60"/>
      <c r="F8" s="60"/>
      <c r="G8" s="60"/>
      <c r="H8" s="61"/>
    </row>
    <row r="9" spans="2:8" x14ac:dyDescent="0.25">
      <c r="B9" s="59"/>
      <c r="C9" s="60"/>
      <c r="D9" s="60"/>
      <c r="E9" s="60"/>
      <c r="F9" s="60"/>
      <c r="G9" s="60"/>
      <c r="H9" s="61"/>
    </row>
    <row r="10" spans="2:8" ht="15.75" thickBot="1" x14ac:dyDescent="0.3">
      <c r="B10" s="59"/>
      <c r="C10" s="62" t="s">
        <v>1176</v>
      </c>
      <c r="D10" s="99"/>
      <c r="E10" s="99"/>
      <c r="F10" s="99"/>
      <c r="G10" s="60"/>
      <c r="H10" s="61"/>
    </row>
    <row r="11" spans="2:8" ht="6.95" customHeight="1" x14ac:dyDescent="0.25">
      <c r="B11" s="59"/>
      <c r="C11" s="62"/>
      <c r="D11" s="60"/>
      <c r="E11" s="60"/>
      <c r="F11" s="60"/>
      <c r="G11" s="60"/>
      <c r="H11" s="61"/>
    </row>
    <row r="12" spans="2:8" ht="15.75" thickBot="1" x14ac:dyDescent="0.3">
      <c r="B12" s="59"/>
      <c r="C12" s="62" t="s">
        <v>1177</v>
      </c>
      <c r="D12" s="99"/>
      <c r="E12" s="99"/>
      <c r="F12" s="99"/>
      <c r="G12" s="60"/>
      <c r="H12" s="61"/>
    </row>
    <row r="13" spans="2:8" ht="6.95" customHeight="1" x14ac:dyDescent="0.25">
      <c r="B13" s="59"/>
      <c r="C13" s="62"/>
      <c r="D13" s="60"/>
      <c r="E13" s="60"/>
      <c r="F13" s="60"/>
      <c r="G13" s="60"/>
      <c r="H13" s="61"/>
    </row>
    <row r="14" spans="2:8" ht="15.75" thickBot="1" x14ac:dyDescent="0.3">
      <c r="B14" s="59"/>
      <c r="C14" s="62" t="s">
        <v>1178</v>
      </c>
      <c r="D14" s="99"/>
      <c r="E14" s="99"/>
      <c r="F14" s="99"/>
      <c r="G14" s="60"/>
      <c r="H14" s="61"/>
    </row>
    <row r="15" spans="2:8" ht="6.95" customHeight="1" x14ac:dyDescent="0.25">
      <c r="B15" s="59"/>
      <c r="C15" s="62"/>
      <c r="D15" s="60"/>
      <c r="E15" s="60"/>
      <c r="F15" s="60"/>
      <c r="G15" s="60"/>
      <c r="H15" s="61"/>
    </row>
    <row r="16" spans="2:8" ht="15.75" thickBot="1" x14ac:dyDescent="0.3">
      <c r="B16" s="59"/>
      <c r="C16" s="62" t="s">
        <v>1193</v>
      </c>
      <c r="D16" s="99"/>
      <c r="E16" s="99"/>
      <c r="F16" s="99"/>
      <c r="G16" s="60"/>
      <c r="H16" s="61"/>
    </row>
    <row r="17" spans="2:8" x14ac:dyDescent="0.25">
      <c r="B17" s="59"/>
      <c r="C17" s="60"/>
      <c r="D17" s="62"/>
      <c r="E17" s="64"/>
      <c r="F17" s="64"/>
      <c r="G17" s="60"/>
      <c r="H17" s="61"/>
    </row>
    <row r="18" spans="2:8" x14ac:dyDescent="0.25">
      <c r="B18" s="59"/>
      <c r="C18" s="60"/>
      <c r="D18" s="62"/>
      <c r="E18" s="64"/>
      <c r="F18" s="64"/>
      <c r="G18" s="60"/>
      <c r="H18" s="61"/>
    </row>
    <row r="19" spans="2:8" x14ac:dyDescent="0.25">
      <c r="B19" s="59"/>
      <c r="C19" s="65" t="s">
        <v>1194</v>
      </c>
      <c r="D19" s="62"/>
      <c r="E19" s="64"/>
      <c r="F19" s="64"/>
      <c r="G19" s="60"/>
      <c r="H19" s="61"/>
    </row>
    <row r="20" spans="2:8" ht="15.75" thickBot="1" x14ac:dyDescent="0.3">
      <c r="B20" s="59"/>
      <c r="C20" s="66" t="s">
        <v>1195</v>
      </c>
      <c r="D20" s="62"/>
      <c r="E20" s="64"/>
      <c r="F20" s="64"/>
      <c r="G20" s="60"/>
      <c r="H20" s="61"/>
    </row>
    <row r="21" spans="2:8" x14ac:dyDescent="0.25">
      <c r="B21" s="59"/>
      <c r="C21" s="106"/>
      <c r="D21" s="107"/>
      <c r="E21" s="107"/>
      <c r="F21" s="107"/>
      <c r="G21" s="108"/>
      <c r="H21" s="61"/>
    </row>
    <row r="22" spans="2:8" x14ac:dyDescent="0.25">
      <c r="B22" s="59"/>
      <c r="C22" s="109"/>
      <c r="D22" s="110"/>
      <c r="E22" s="110"/>
      <c r="F22" s="110"/>
      <c r="G22" s="111"/>
      <c r="H22" s="61"/>
    </row>
    <row r="23" spans="2:8" x14ac:dyDescent="0.25">
      <c r="B23" s="59"/>
      <c r="C23" s="109"/>
      <c r="D23" s="110"/>
      <c r="E23" s="110"/>
      <c r="F23" s="110"/>
      <c r="G23" s="111"/>
      <c r="H23" s="61"/>
    </row>
    <row r="24" spans="2:8" x14ac:dyDescent="0.25">
      <c r="B24" s="59"/>
      <c r="C24" s="109"/>
      <c r="D24" s="110"/>
      <c r="E24" s="110"/>
      <c r="F24" s="110"/>
      <c r="G24" s="111"/>
      <c r="H24" s="61"/>
    </row>
    <row r="25" spans="2:8" ht="15.75" thickBot="1" x14ac:dyDescent="0.3">
      <c r="B25" s="59"/>
      <c r="C25" s="112"/>
      <c r="D25" s="113"/>
      <c r="E25" s="113"/>
      <c r="F25" s="113"/>
      <c r="G25" s="114"/>
      <c r="H25" s="61"/>
    </row>
    <row r="26" spans="2:8" x14ac:dyDescent="0.25">
      <c r="B26" s="59"/>
      <c r="C26" s="67"/>
      <c r="D26" s="67"/>
      <c r="E26" s="67"/>
      <c r="F26" s="67"/>
      <c r="G26" s="60"/>
      <c r="H26" s="61"/>
    </row>
    <row r="27" spans="2:8" x14ac:dyDescent="0.25">
      <c r="B27" s="59"/>
      <c r="C27" s="65" t="s">
        <v>1187</v>
      </c>
      <c r="D27" s="67"/>
      <c r="E27" s="67"/>
      <c r="F27" s="67"/>
      <c r="G27" s="60"/>
      <c r="H27" s="61"/>
    </row>
    <row r="28" spans="2:8" ht="15.75" thickBot="1" x14ac:dyDescent="0.3">
      <c r="B28" s="59"/>
      <c r="C28" s="68" t="s">
        <v>1188</v>
      </c>
      <c r="D28" s="67"/>
      <c r="E28" s="67"/>
      <c r="F28" s="67"/>
      <c r="G28" s="60"/>
      <c r="H28" s="61"/>
    </row>
    <row r="29" spans="2:8" x14ac:dyDescent="0.25">
      <c r="B29" s="59"/>
      <c r="C29" s="106"/>
      <c r="D29" s="107"/>
      <c r="E29" s="107"/>
      <c r="F29" s="107"/>
      <c r="G29" s="108"/>
      <c r="H29" s="61"/>
    </row>
    <row r="30" spans="2:8" x14ac:dyDescent="0.25">
      <c r="B30" s="59"/>
      <c r="C30" s="109"/>
      <c r="D30" s="110"/>
      <c r="E30" s="110"/>
      <c r="F30" s="110"/>
      <c r="G30" s="111"/>
      <c r="H30" s="61"/>
    </row>
    <row r="31" spans="2:8" x14ac:dyDescent="0.25">
      <c r="B31" s="59"/>
      <c r="C31" s="109"/>
      <c r="D31" s="110"/>
      <c r="E31" s="110"/>
      <c r="F31" s="110"/>
      <c r="G31" s="111"/>
      <c r="H31" s="61"/>
    </row>
    <row r="32" spans="2:8" x14ac:dyDescent="0.25">
      <c r="B32" s="59"/>
      <c r="C32" s="109"/>
      <c r="D32" s="110"/>
      <c r="E32" s="110"/>
      <c r="F32" s="110"/>
      <c r="G32" s="111"/>
      <c r="H32" s="61"/>
    </row>
    <row r="33" spans="2:15" ht="15.75" thickBot="1" x14ac:dyDescent="0.3">
      <c r="B33" s="59"/>
      <c r="C33" s="112"/>
      <c r="D33" s="113"/>
      <c r="E33" s="113"/>
      <c r="F33" s="113"/>
      <c r="G33" s="114"/>
      <c r="H33" s="61"/>
    </row>
    <row r="34" spans="2:15" x14ac:dyDescent="0.25">
      <c r="B34" s="59"/>
      <c r="C34" s="67"/>
      <c r="D34" s="67"/>
      <c r="E34" s="67"/>
      <c r="F34" s="67"/>
      <c r="G34" s="60"/>
      <c r="H34" s="61"/>
    </row>
    <row r="35" spans="2:15" ht="15.75" thickBot="1" x14ac:dyDescent="0.3">
      <c r="B35" s="59"/>
      <c r="C35" s="60"/>
      <c r="D35" s="67"/>
      <c r="E35" s="67"/>
      <c r="F35" s="67"/>
      <c r="G35" s="60"/>
      <c r="H35" s="61"/>
    </row>
    <row r="36" spans="2:15" ht="15.75" thickBot="1" x14ac:dyDescent="0.3">
      <c r="B36" s="59"/>
      <c r="C36" s="101" t="s">
        <v>1189</v>
      </c>
      <c r="D36" s="57"/>
      <c r="E36" s="57"/>
      <c r="F36" s="57"/>
      <c r="G36" s="58"/>
      <c r="H36" s="61"/>
    </row>
    <row r="37" spans="2:15" ht="16.5" thickBot="1" x14ac:dyDescent="0.3">
      <c r="B37" s="59"/>
      <c r="C37" s="102"/>
      <c r="D37" s="104" t="s">
        <v>1190</v>
      </c>
      <c r="E37" s="105"/>
      <c r="F37" s="69" t="s">
        <v>1076</v>
      </c>
      <c r="G37" s="61"/>
      <c r="H37" s="61"/>
      <c r="N37" s="3"/>
      <c r="O37" s="3"/>
    </row>
    <row r="38" spans="2:15" ht="15.75" thickBot="1" x14ac:dyDescent="0.3">
      <c r="B38" s="59"/>
      <c r="C38" s="102"/>
      <c r="D38" s="70"/>
      <c r="E38" s="60"/>
      <c r="F38" s="60"/>
      <c r="G38" s="61"/>
      <c r="H38" s="61"/>
      <c r="N38" s="3"/>
      <c r="O38" s="3"/>
    </row>
    <row r="39" spans="2:15" ht="16.5" thickBot="1" x14ac:dyDescent="0.3">
      <c r="B39" s="59"/>
      <c r="C39" s="102"/>
      <c r="D39" s="104" t="s">
        <v>1191</v>
      </c>
      <c r="E39" s="105"/>
      <c r="F39" s="69" t="s">
        <v>1067</v>
      </c>
      <c r="G39" s="61"/>
      <c r="H39" s="61"/>
      <c r="N39" s="3"/>
      <c r="O39" s="3"/>
    </row>
    <row r="40" spans="2:15" ht="15.75" thickBot="1" x14ac:dyDescent="0.3">
      <c r="B40" s="59"/>
      <c r="C40" s="103"/>
      <c r="D40" s="71"/>
      <c r="E40" s="71"/>
      <c r="F40" s="71"/>
      <c r="G40" s="72"/>
      <c r="H40" s="61"/>
      <c r="N40" s="3"/>
      <c r="O40" s="3"/>
    </row>
    <row r="41" spans="2:15" x14ac:dyDescent="0.25">
      <c r="B41" s="59"/>
      <c r="C41" s="60"/>
      <c r="D41" s="60"/>
      <c r="E41" s="60"/>
      <c r="F41" s="60"/>
      <c r="G41" s="60"/>
      <c r="H41" s="61"/>
    </row>
    <row r="42" spans="2:15" x14ac:dyDescent="0.25">
      <c r="B42" s="59"/>
      <c r="C42" s="60"/>
      <c r="D42" s="60"/>
      <c r="E42" s="60"/>
      <c r="F42" s="60"/>
      <c r="G42" s="60"/>
      <c r="H42" s="61"/>
    </row>
    <row r="43" spans="2:15" x14ac:dyDescent="0.25">
      <c r="B43" s="59"/>
      <c r="C43" s="60"/>
      <c r="D43" s="115" t="s">
        <v>1170</v>
      </c>
      <c r="E43" s="115"/>
      <c r="F43" s="115"/>
      <c r="G43" s="60"/>
      <c r="H43" s="61"/>
    </row>
    <row r="44" spans="2:15" x14ac:dyDescent="0.25">
      <c r="B44" s="59"/>
      <c r="C44" s="60"/>
      <c r="D44" s="60"/>
      <c r="E44" s="60"/>
      <c r="F44" s="60"/>
      <c r="G44" s="60"/>
      <c r="H44" s="61"/>
    </row>
    <row r="45" spans="2:15" ht="15.75" thickBot="1" x14ac:dyDescent="0.3">
      <c r="B45" s="59"/>
      <c r="C45" s="60"/>
      <c r="D45" s="73" t="str">
        <f>+Analisis!F4</f>
        <v>4</v>
      </c>
      <c r="E45" s="74" t="str">
        <f>+Analisis!H4</f>
        <v>Asimetría</v>
      </c>
      <c r="F45" s="60"/>
      <c r="G45" s="60"/>
      <c r="H45" s="61"/>
    </row>
    <row r="46" spans="2:15" s="22" customFormat="1" ht="69.75" customHeight="1" x14ac:dyDescent="0.2">
      <c r="B46" s="75"/>
      <c r="C46" s="116" t="str">
        <f>+Analisis!I4</f>
        <v>a. Reemplace una forma simétrica de un objeto con una asimétrica
b. Sí el objeto ya es asimétrico, incremente el grado de asimetría</v>
      </c>
      <c r="D46" s="116"/>
      <c r="E46" s="116"/>
      <c r="F46" s="116"/>
      <c r="G46" s="116"/>
      <c r="H46" s="76"/>
    </row>
    <row r="47" spans="2:15" ht="6.95" customHeight="1" x14ac:dyDescent="0.25">
      <c r="B47" s="59"/>
      <c r="C47" s="60"/>
      <c r="D47" s="60"/>
      <c r="E47" s="60"/>
      <c r="F47" s="60"/>
      <c r="G47" s="60"/>
      <c r="H47" s="61"/>
    </row>
    <row r="48" spans="2:15" ht="15.75" thickBot="1" x14ac:dyDescent="0.3">
      <c r="B48" s="59"/>
      <c r="C48" s="60"/>
      <c r="D48" s="73" t="str">
        <f>+Analisis!F5</f>
        <v>10</v>
      </c>
      <c r="E48" s="74" t="str">
        <f>+Analisis!H5</f>
        <v>Acción previa</v>
      </c>
      <c r="F48" s="60"/>
      <c r="G48" s="60"/>
      <c r="H48" s="61"/>
    </row>
    <row r="49" spans="2:8" s="23" customFormat="1" ht="69.95" customHeight="1" x14ac:dyDescent="0.2">
      <c r="B49" s="77"/>
      <c r="C49" s="116" t="str">
        <f>+Analisis!I5</f>
        <v>a. Lleve a cabo la acción requerida con anticipación por completo, o al menos una parte
b. Ordene los objetos de tal manera que puedan entrar en acción sin perdidas de  tiempo esperando la acción (y de la posición mas conveniente)</v>
      </c>
      <c r="D49" s="116"/>
      <c r="E49" s="116"/>
      <c r="F49" s="116"/>
      <c r="G49" s="116"/>
      <c r="H49" s="78"/>
    </row>
    <row r="50" spans="2:8" ht="6.95" customHeight="1" x14ac:dyDescent="0.25">
      <c r="B50" s="59"/>
      <c r="C50" s="60"/>
      <c r="D50" s="60"/>
      <c r="E50" s="60"/>
      <c r="F50" s="60"/>
      <c r="G50" s="60"/>
      <c r="H50" s="61"/>
    </row>
    <row r="51" spans="2:8" ht="15.75" thickBot="1" x14ac:dyDescent="0.3">
      <c r="B51" s="59"/>
      <c r="C51" s="60"/>
      <c r="D51" s="73" t="str">
        <f>+Analisis!F6</f>
        <v>27</v>
      </c>
      <c r="E51" s="74" t="str">
        <f>+Analisis!H6</f>
        <v>Objeto barato de vida corta en vez de uno caro y durable</v>
      </c>
      <c r="F51" s="60"/>
      <c r="G51" s="60"/>
      <c r="H51" s="61"/>
    </row>
    <row r="52" spans="2:8" s="22" customFormat="1" ht="69.95" customHeight="1" x14ac:dyDescent="0.2">
      <c r="B52" s="75"/>
      <c r="C52" s="116" t="str">
        <f>+Analisis!I6</f>
        <v>a. Reemplace un objeto costoso por una colección de algunos poco costosos, comprometiendo otras propiedades (longevidad, por ejemplo)</v>
      </c>
      <c r="D52" s="116"/>
      <c r="E52" s="116"/>
      <c r="F52" s="116"/>
      <c r="G52" s="116"/>
      <c r="H52" s="76"/>
    </row>
    <row r="53" spans="2:8" ht="6.95" customHeight="1" x14ac:dyDescent="0.25">
      <c r="B53" s="59"/>
      <c r="C53" s="60"/>
      <c r="D53" s="79"/>
      <c r="E53" s="79"/>
      <c r="F53" s="79"/>
      <c r="G53" s="60"/>
      <c r="H53" s="61"/>
    </row>
    <row r="54" spans="2:8" ht="15.75" thickBot="1" x14ac:dyDescent="0.3">
      <c r="B54" s="59"/>
      <c r="C54" s="60"/>
      <c r="D54" s="73" t="str">
        <f>+Analisis!F7</f>
        <v>22</v>
      </c>
      <c r="E54" s="74" t="str">
        <f>+Analisis!H7</f>
        <v>Convertir algo malo en un beneficio</v>
      </c>
      <c r="F54" s="79"/>
      <c r="G54" s="60"/>
      <c r="H54" s="61"/>
    </row>
    <row r="55" spans="2:8" ht="69.95" customHeight="1" x14ac:dyDescent="0.25">
      <c r="B55" s="59"/>
      <c r="C55" s="116" t="str">
        <f>+Analisis!I7</f>
        <v>a. Utilice factores o efectos dañinos  de un ambiente para obtener efectos positivos
b. Remueva un factor dañino agregándolo a otro factor peligroso
c. Incremente la cantidad de acciones peligrosas hasta que dejen de serlo</v>
      </c>
      <c r="D55" s="116"/>
      <c r="E55" s="116"/>
      <c r="F55" s="116"/>
      <c r="G55" s="116"/>
      <c r="H55" s="61"/>
    </row>
    <row r="56" spans="2:8" x14ac:dyDescent="0.25">
      <c r="B56" s="59"/>
      <c r="C56" s="60"/>
      <c r="D56" s="60"/>
      <c r="E56" s="60"/>
      <c r="F56" s="60"/>
      <c r="G56" s="60"/>
      <c r="H56" s="61"/>
    </row>
    <row r="57" spans="2:8" x14ac:dyDescent="0.25">
      <c r="B57" s="59"/>
      <c r="C57" s="60"/>
      <c r="D57" s="60"/>
      <c r="E57" s="60"/>
      <c r="F57" s="60"/>
      <c r="G57" s="60"/>
      <c r="H57" s="61"/>
    </row>
    <row r="58" spans="2:8" ht="15.75" thickBot="1" x14ac:dyDescent="0.3">
      <c r="B58" s="59"/>
      <c r="C58" s="65" t="s">
        <v>1201</v>
      </c>
      <c r="D58" s="60"/>
      <c r="E58" s="60"/>
      <c r="F58" s="60"/>
      <c r="G58" s="60"/>
      <c r="H58" s="61"/>
    </row>
    <row r="59" spans="2:8" x14ac:dyDescent="0.25">
      <c r="B59" s="59"/>
      <c r="C59" s="92"/>
      <c r="D59" s="93"/>
      <c r="E59" s="93"/>
      <c r="F59" s="93"/>
      <c r="G59" s="94"/>
      <c r="H59" s="61"/>
    </row>
    <row r="60" spans="2:8" x14ac:dyDescent="0.25">
      <c r="B60" s="59"/>
      <c r="C60" s="95"/>
      <c r="D60" s="96"/>
      <c r="E60" s="96"/>
      <c r="F60" s="96"/>
      <c r="G60" s="97"/>
      <c r="H60" s="61"/>
    </row>
    <row r="61" spans="2:8" x14ac:dyDescent="0.25">
      <c r="B61" s="59"/>
      <c r="C61" s="95"/>
      <c r="D61" s="96"/>
      <c r="E61" s="96"/>
      <c r="F61" s="96"/>
      <c r="G61" s="97"/>
      <c r="H61" s="61"/>
    </row>
    <row r="62" spans="2:8" x14ac:dyDescent="0.25">
      <c r="B62" s="59"/>
      <c r="C62" s="95"/>
      <c r="D62" s="96"/>
      <c r="E62" s="96"/>
      <c r="F62" s="96"/>
      <c r="G62" s="97"/>
      <c r="H62" s="61"/>
    </row>
    <row r="63" spans="2:8" x14ac:dyDescent="0.25">
      <c r="B63" s="59"/>
      <c r="C63" s="95"/>
      <c r="D63" s="96"/>
      <c r="E63" s="96"/>
      <c r="F63" s="96"/>
      <c r="G63" s="97"/>
      <c r="H63" s="61"/>
    </row>
    <row r="64" spans="2:8" ht="15.75" thickBot="1" x14ac:dyDescent="0.3">
      <c r="B64" s="59"/>
      <c r="C64" s="98"/>
      <c r="D64" s="99"/>
      <c r="E64" s="99"/>
      <c r="F64" s="99"/>
      <c r="G64" s="100"/>
      <c r="H64" s="61"/>
    </row>
    <row r="65" spans="2:8" x14ac:dyDescent="0.25">
      <c r="B65" s="59"/>
      <c r="C65" s="60"/>
      <c r="D65" s="60"/>
      <c r="E65" s="60"/>
      <c r="F65" s="60"/>
      <c r="G65" s="60"/>
      <c r="H65" s="61"/>
    </row>
    <row r="66" spans="2:8" x14ac:dyDescent="0.25">
      <c r="B66" s="59"/>
      <c r="C66" s="60"/>
      <c r="D66" s="60"/>
      <c r="E66" s="60"/>
      <c r="F66" s="82" t="s">
        <v>1179</v>
      </c>
      <c r="G66" s="60"/>
      <c r="H66" s="61"/>
    </row>
    <row r="67" spans="2:8" x14ac:dyDescent="0.25">
      <c r="B67" s="59"/>
      <c r="C67" s="60"/>
      <c r="D67" s="60"/>
      <c r="E67" s="60"/>
      <c r="F67" s="82" t="s">
        <v>1180</v>
      </c>
      <c r="G67" s="60"/>
      <c r="H67" s="61"/>
    </row>
    <row r="68" spans="2:8" ht="15.75" thickBot="1" x14ac:dyDescent="0.3">
      <c r="B68" s="83"/>
      <c r="C68" s="71"/>
      <c r="D68" s="71"/>
      <c r="E68" s="71"/>
      <c r="F68" s="71"/>
      <c r="G68" s="71"/>
      <c r="H68" s="72"/>
    </row>
  </sheetData>
  <mergeCells count="18">
    <mergeCell ref="D14:F14"/>
    <mergeCell ref="D16:F16"/>
    <mergeCell ref="D43:F43"/>
    <mergeCell ref="C46:G46"/>
    <mergeCell ref="C49:G49"/>
    <mergeCell ref="C4:F4"/>
    <mergeCell ref="C6:F6"/>
    <mergeCell ref="C7:F7"/>
    <mergeCell ref="D10:F10"/>
    <mergeCell ref="D12:F12"/>
    <mergeCell ref="C59:G64"/>
    <mergeCell ref="C36:C40"/>
    <mergeCell ref="D37:E37"/>
    <mergeCell ref="D39:E39"/>
    <mergeCell ref="C21:G25"/>
    <mergeCell ref="C29:G33"/>
    <mergeCell ref="C52:G52"/>
    <mergeCell ref="C55:G55"/>
  </mergeCells>
  <dataValidations count="1">
    <dataValidation type="list" allowBlank="1" showInputMessage="1" showErrorMessage="1" sqref="F37 F39">
      <formula1>ParaTecnicos</formula1>
    </dataValidation>
  </dataValidations>
  <pageMargins left="0.7" right="0.7" top="0.75" bottom="0.75" header="0.3" footer="0.3"/>
  <pageSetup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55"/>
  <sheetViews>
    <sheetView workbookViewId="0">
      <selection activeCell="O32" sqref="O32"/>
    </sheetView>
  </sheetViews>
  <sheetFormatPr baseColWidth="10" defaultRowHeight="15" x14ac:dyDescent="0.25"/>
  <cols>
    <col min="1" max="3" width="5.7109375" customWidth="1"/>
    <col min="5" max="5" width="51.28515625" customWidth="1"/>
    <col min="6" max="6" width="11.42578125" style="4"/>
    <col min="9" max="9" width="5.7109375" customWidth="1"/>
  </cols>
  <sheetData>
    <row r="1" spans="2:14" ht="15.75" thickBot="1" x14ac:dyDescent="0.3"/>
    <row r="2" spans="2:14" x14ac:dyDescent="0.25">
      <c r="B2" s="56"/>
      <c r="C2" s="57"/>
      <c r="D2" s="57"/>
      <c r="E2" s="57"/>
      <c r="F2" s="80"/>
      <c r="G2" s="57"/>
      <c r="H2" s="58"/>
    </row>
    <row r="3" spans="2:14" ht="23.25" x14ac:dyDescent="0.35">
      <c r="B3" s="59"/>
      <c r="C3" s="60"/>
      <c r="D3" s="87" t="s">
        <v>1174</v>
      </c>
      <c r="E3" s="87"/>
      <c r="F3" s="87"/>
      <c r="G3" s="87"/>
      <c r="H3" s="117"/>
      <c r="I3" s="125"/>
      <c r="J3" s="125"/>
      <c r="K3" s="125"/>
      <c r="L3" s="125"/>
      <c r="M3" s="125"/>
      <c r="N3" s="126"/>
    </row>
    <row r="4" spans="2:14" x14ac:dyDescent="0.25">
      <c r="B4" s="59"/>
      <c r="C4" s="60"/>
      <c r="D4" s="60"/>
      <c r="E4" s="60"/>
      <c r="F4" s="60"/>
      <c r="G4" s="60"/>
      <c r="H4" s="61"/>
      <c r="I4" s="127"/>
      <c r="J4" s="127"/>
      <c r="K4" s="127"/>
      <c r="L4" s="127"/>
      <c r="M4" s="127"/>
      <c r="N4" s="126"/>
    </row>
    <row r="5" spans="2:14" ht="18.75" x14ac:dyDescent="0.3">
      <c r="B5" s="59"/>
      <c r="C5" s="60"/>
      <c r="D5" s="89" t="s">
        <v>1192</v>
      </c>
      <c r="E5" s="89"/>
      <c r="F5" s="89"/>
      <c r="G5" s="89"/>
      <c r="H5" s="118"/>
      <c r="I5" s="128"/>
      <c r="J5" s="128"/>
      <c r="K5" s="128"/>
      <c r="L5" s="128"/>
      <c r="M5" s="128"/>
      <c r="N5" s="126"/>
    </row>
    <row r="6" spans="2:14" ht="18.75" x14ac:dyDescent="0.3">
      <c r="B6" s="59"/>
      <c r="C6" s="60"/>
      <c r="D6" s="89" t="s">
        <v>1175</v>
      </c>
      <c r="E6" s="89"/>
      <c r="F6" s="89"/>
      <c r="G6" s="89"/>
      <c r="H6" s="118"/>
      <c r="I6" s="128"/>
      <c r="J6" s="128"/>
      <c r="K6" s="128"/>
      <c r="L6" s="128"/>
      <c r="M6" s="128"/>
      <c r="N6" s="126"/>
    </row>
    <row r="7" spans="2:14" x14ac:dyDescent="0.25">
      <c r="B7" s="59"/>
      <c r="C7" s="60"/>
      <c r="D7" s="60"/>
      <c r="E7" s="60"/>
      <c r="F7" s="81"/>
      <c r="G7" s="60"/>
      <c r="H7" s="61"/>
      <c r="I7" s="126"/>
      <c r="J7" s="126"/>
      <c r="K7" s="126"/>
      <c r="L7" s="126"/>
      <c r="M7" s="126"/>
      <c r="N7" s="126"/>
    </row>
    <row r="8" spans="2:14" x14ac:dyDescent="0.25">
      <c r="B8" s="59"/>
      <c r="C8" s="60"/>
      <c r="D8" s="60"/>
      <c r="E8" s="60"/>
      <c r="F8" s="81"/>
      <c r="G8" s="60"/>
      <c r="H8" s="61"/>
      <c r="I8" s="126"/>
      <c r="J8" s="126"/>
      <c r="K8" s="126"/>
      <c r="L8" s="126"/>
      <c r="M8" s="126"/>
      <c r="N8" s="126"/>
    </row>
    <row r="9" spans="2:14" x14ac:dyDescent="0.25">
      <c r="B9" s="59"/>
      <c r="C9" s="60"/>
      <c r="D9" s="60"/>
      <c r="E9" s="60"/>
      <c r="F9" s="81"/>
      <c r="G9" s="60"/>
      <c r="H9" s="61"/>
      <c r="I9" s="126"/>
      <c r="J9" s="126"/>
      <c r="K9" s="126"/>
      <c r="L9" s="126"/>
      <c r="M9" s="126"/>
      <c r="N9" s="126"/>
    </row>
    <row r="10" spans="2:14" ht="15.75" thickBot="1" x14ac:dyDescent="0.3">
      <c r="B10" s="59"/>
      <c r="C10" s="60"/>
      <c r="D10" s="60"/>
      <c r="E10" s="60"/>
      <c r="F10" s="81"/>
      <c r="G10" s="60"/>
      <c r="H10" s="61"/>
    </row>
    <row r="11" spans="2:14" ht="15.75" thickBot="1" x14ac:dyDescent="0.3">
      <c r="B11" s="59"/>
      <c r="C11" s="60"/>
      <c r="D11" s="60"/>
      <c r="E11" s="2" t="s">
        <v>1196</v>
      </c>
      <c r="F11" s="2" t="s">
        <v>1092</v>
      </c>
      <c r="G11" s="60"/>
      <c r="H11" s="61"/>
    </row>
    <row r="12" spans="2:14" x14ac:dyDescent="0.25">
      <c r="B12" s="59"/>
      <c r="C12" s="60"/>
      <c r="D12" s="60"/>
      <c r="E12" s="119" t="s">
        <v>1044</v>
      </c>
      <c r="F12" s="120">
        <v>1</v>
      </c>
      <c r="G12" s="60"/>
      <c r="H12" s="61"/>
    </row>
    <row r="13" spans="2:14" x14ac:dyDescent="0.25">
      <c r="B13" s="59"/>
      <c r="C13" s="60"/>
      <c r="D13" s="60"/>
      <c r="E13" s="121" t="s">
        <v>1045</v>
      </c>
      <c r="F13" s="122">
        <v>2</v>
      </c>
      <c r="G13" s="60"/>
      <c r="H13" s="61"/>
    </row>
    <row r="14" spans="2:14" x14ac:dyDescent="0.25">
      <c r="B14" s="59"/>
      <c r="C14" s="60"/>
      <c r="D14" s="60"/>
      <c r="E14" s="121" t="s">
        <v>1046</v>
      </c>
      <c r="F14" s="122">
        <v>3</v>
      </c>
      <c r="G14" s="60"/>
      <c r="H14" s="61"/>
    </row>
    <row r="15" spans="2:14" x14ac:dyDescent="0.25">
      <c r="B15" s="59"/>
      <c r="C15" s="60"/>
      <c r="D15" s="60"/>
      <c r="E15" s="121" t="s">
        <v>1047</v>
      </c>
      <c r="F15" s="122">
        <v>4</v>
      </c>
      <c r="G15" s="60"/>
      <c r="H15" s="61"/>
    </row>
    <row r="16" spans="2:14" x14ac:dyDescent="0.25">
      <c r="B16" s="59"/>
      <c r="C16" s="60"/>
      <c r="D16" s="60"/>
      <c r="E16" s="121" t="s">
        <v>1048</v>
      </c>
      <c r="F16" s="122">
        <v>5</v>
      </c>
      <c r="G16" s="60"/>
      <c r="H16" s="61"/>
    </row>
    <row r="17" spans="2:8" x14ac:dyDescent="0.25">
      <c r="B17" s="59"/>
      <c r="C17" s="60"/>
      <c r="D17" s="60"/>
      <c r="E17" s="121" t="s">
        <v>1049</v>
      </c>
      <c r="F17" s="122">
        <v>6</v>
      </c>
      <c r="G17" s="60"/>
      <c r="H17" s="61"/>
    </row>
    <row r="18" spans="2:8" x14ac:dyDescent="0.25">
      <c r="B18" s="59"/>
      <c r="C18" s="60"/>
      <c r="D18" s="60"/>
      <c r="E18" s="121" t="s">
        <v>1050</v>
      </c>
      <c r="F18" s="122">
        <v>7</v>
      </c>
      <c r="G18" s="60"/>
      <c r="H18" s="61"/>
    </row>
    <row r="19" spans="2:8" x14ac:dyDescent="0.25">
      <c r="B19" s="59"/>
      <c r="C19" s="60"/>
      <c r="D19" s="60"/>
      <c r="E19" s="121" t="s">
        <v>1051</v>
      </c>
      <c r="F19" s="122">
        <v>8</v>
      </c>
      <c r="G19" s="60"/>
      <c r="H19" s="61"/>
    </row>
    <row r="20" spans="2:8" x14ac:dyDescent="0.25">
      <c r="B20" s="59"/>
      <c r="C20" s="60"/>
      <c r="D20" s="60"/>
      <c r="E20" s="121" t="s">
        <v>1052</v>
      </c>
      <c r="F20" s="122">
        <v>9</v>
      </c>
      <c r="G20" s="60"/>
      <c r="H20" s="61"/>
    </row>
    <row r="21" spans="2:8" x14ac:dyDescent="0.25">
      <c r="B21" s="59"/>
      <c r="C21" s="60"/>
      <c r="D21" s="60"/>
      <c r="E21" s="121" t="s">
        <v>1053</v>
      </c>
      <c r="F21" s="122">
        <v>10</v>
      </c>
      <c r="G21" s="60"/>
      <c r="H21" s="61"/>
    </row>
    <row r="22" spans="2:8" x14ac:dyDescent="0.25">
      <c r="B22" s="59"/>
      <c r="C22" s="60"/>
      <c r="D22" s="60"/>
      <c r="E22" s="121" t="s">
        <v>1054</v>
      </c>
      <c r="F22" s="122">
        <v>11</v>
      </c>
      <c r="G22" s="60"/>
      <c r="H22" s="61"/>
    </row>
    <row r="23" spans="2:8" x14ac:dyDescent="0.25">
      <c r="B23" s="59"/>
      <c r="C23" s="60"/>
      <c r="D23" s="60"/>
      <c r="E23" s="121" t="s">
        <v>1055</v>
      </c>
      <c r="F23" s="122">
        <v>12</v>
      </c>
      <c r="G23" s="60"/>
      <c r="H23" s="61"/>
    </row>
    <row r="24" spans="2:8" x14ac:dyDescent="0.25">
      <c r="B24" s="59"/>
      <c r="C24" s="60"/>
      <c r="D24" s="60"/>
      <c r="E24" s="121" t="s">
        <v>1056</v>
      </c>
      <c r="F24" s="122">
        <v>13</v>
      </c>
      <c r="G24" s="60"/>
      <c r="H24" s="61"/>
    </row>
    <row r="25" spans="2:8" x14ac:dyDescent="0.25">
      <c r="B25" s="59"/>
      <c r="C25" s="60"/>
      <c r="D25" s="60"/>
      <c r="E25" s="121" t="s">
        <v>1057</v>
      </c>
      <c r="F25" s="122">
        <v>14</v>
      </c>
      <c r="G25" s="60"/>
      <c r="H25" s="61"/>
    </row>
    <row r="26" spans="2:8" x14ac:dyDescent="0.25">
      <c r="B26" s="59"/>
      <c r="C26" s="60"/>
      <c r="D26" s="60"/>
      <c r="E26" s="121" t="s">
        <v>1058</v>
      </c>
      <c r="F26" s="122">
        <v>15</v>
      </c>
      <c r="G26" s="60"/>
      <c r="H26" s="61"/>
    </row>
    <row r="27" spans="2:8" x14ac:dyDescent="0.25">
      <c r="B27" s="59"/>
      <c r="C27" s="60"/>
      <c r="D27" s="60"/>
      <c r="E27" s="121" t="s">
        <v>1059</v>
      </c>
      <c r="F27" s="122">
        <v>16</v>
      </c>
      <c r="G27" s="60"/>
      <c r="H27" s="61"/>
    </row>
    <row r="28" spans="2:8" x14ac:dyDescent="0.25">
      <c r="B28" s="59"/>
      <c r="C28" s="60"/>
      <c r="D28" s="60"/>
      <c r="E28" s="121" t="s">
        <v>1060</v>
      </c>
      <c r="F28" s="122">
        <v>17</v>
      </c>
      <c r="G28" s="60"/>
      <c r="H28" s="61"/>
    </row>
    <row r="29" spans="2:8" x14ac:dyDescent="0.25">
      <c r="B29" s="59"/>
      <c r="C29" s="60"/>
      <c r="D29" s="60"/>
      <c r="E29" s="121" t="s">
        <v>1061</v>
      </c>
      <c r="F29" s="122">
        <v>18</v>
      </c>
      <c r="G29" s="60"/>
      <c r="H29" s="61"/>
    </row>
    <row r="30" spans="2:8" x14ac:dyDescent="0.25">
      <c r="B30" s="59"/>
      <c r="C30" s="60"/>
      <c r="D30" s="60"/>
      <c r="E30" s="121" t="s">
        <v>1062</v>
      </c>
      <c r="F30" s="122">
        <v>19</v>
      </c>
      <c r="G30" s="60"/>
      <c r="H30" s="61"/>
    </row>
    <row r="31" spans="2:8" x14ac:dyDescent="0.25">
      <c r="B31" s="59"/>
      <c r="C31" s="60"/>
      <c r="D31" s="60"/>
      <c r="E31" s="121" t="s">
        <v>1063</v>
      </c>
      <c r="F31" s="122">
        <v>20</v>
      </c>
      <c r="G31" s="60"/>
      <c r="H31" s="61"/>
    </row>
    <row r="32" spans="2:8" x14ac:dyDescent="0.25">
      <c r="B32" s="59"/>
      <c r="C32" s="60"/>
      <c r="D32" s="60"/>
      <c r="E32" s="121" t="s">
        <v>1064</v>
      </c>
      <c r="F32" s="122">
        <v>21</v>
      </c>
      <c r="G32" s="60"/>
      <c r="H32" s="61"/>
    </row>
    <row r="33" spans="2:8" x14ac:dyDescent="0.25">
      <c r="B33" s="59"/>
      <c r="C33" s="60"/>
      <c r="D33" s="60"/>
      <c r="E33" s="121" t="s">
        <v>1065</v>
      </c>
      <c r="F33" s="122">
        <v>22</v>
      </c>
      <c r="G33" s="60"/>
      <c r="H33" s="61"/>
    </row>
    <row r="34" spans="2:8" x14ac:dyDescent="0.25">
      <c r="B34" s="59"/>
      <c r="C34" s="60"/>
      <c r="D34" s="60"/>
      <c r="E34" s="121" t="s">
        <v>1066</v>
      </c>
      <c r="F34" s="122">
        <v>23</v>
      </c>
      <c r="G34" s="60"/>
      <c r="H34" s="61"/>
    </row>
    <row r="35" spans="2:8" x14ac:dyDescent="0.25">
      <c r="B35" s="59"/>
      <c r="C35" s="60"/>
      <c r="D35" s="60"/>
      <c r="E35" s="121" t="s">
        <v>1067</v>
      </c>
      <c r="F35" s="122">
        <v>24</v>
      </c>
      <c r="G35" s="60"/>
      <c r="H35" s="61"/>
    </row>
    <row r="36" spans="2:8" x14ac:dyDescent="0.25">
      <c r="B36" s="59"/>
      <c r="C36" s="60"/>
      <c r="D36" s="60"/>
      <c r="E36" s="121" t="s">
        <v>1068</v>
      </c>
      <c r="F36" s="122">
        <v>25</v>
      </c>
      <c r="G36" s="60"/>
      <c r="H36" s="61"/>
    </row>
    <row r="37" spans="2:8" x14ac:dyDescent="0.25">
      <c r="B37" s="59"/>
      <c r="C37" s="60"/>
      <c r="D37" s="60"/>
      <c r="E37" s="121" t="s">
        <v>1069</v>
      </c>
      <c r="F37" s="122">
        <v>26</v>
      </c>
      <c r="G37" s="60"/>
      <c r="H37" s="61"/>
    </row>
    <row r="38" spans="2:8" x14ac:dyDescent="0.25">
      <c r="B38" s="59"/>
      <c r="C38" s="60"/>
      <c r="D38" s="60"/>
      <c r="E38" s="121" t="s">
        <v>1070</v>
      </c>
      <c r="F38" s="122">
        <v>27</v>
      </c>
      <c r="G38" s="60"/>
      <c r="H38" s="61"/>
    </row>
    <row r="39" spans="2:8" x14ac:dyDescent="0.25">
      <c r="B39" s="59"/>
      <c r="C39" s="60"/>
      <c r="D39" s="60"/>
      <c r="E39" s="121" t="s">
        <v>1071</v>
      </c>
      <c r="F39" s="122">
        <v>28</v>
      </c>
      <c r="G39" s="60"/>
      <c r="H39" s="61"/>
    </row>
    <row r="40" spans="2:8" x14ac:dyDescent="0.25">
      <c r="B40" s="59"/>
      <c r="C40" s="60"/>
      <c r="D40" s="60"/>
      <c r="E40" s="121" t="s">
        <v>1072</v>
      </c>
      <c r="F40" s="122">
        <v>29</v>
      </c>
      <c r="G40" s="60"/>
      <c r="H40" s="61"/>
    </row>
    <row r="41" spans="2:8" x14ac:dyDescent="0.25">
      <c r="B41" s="59"/>
      <c r="C41" s="60"/>
      <c r="D41" s="60"/>
      <c r="E41" s="121" t="s">
        <v>1073</v>
      </c>
      <c r="F41" s="122">
        <v>30</v>
      </c>
      <c r="G41" s="60"/>
      <c r="H41" s="61"/>
    </row>
    <row r="42" spans="2:8" x14ac:dyDescent="0.25">
      <c r="B42" s="59"/>
      <c r="C42" s="60"/>
      <c r="D42" s="60"/>
      <c r="E42" s="121" t="s">
        <v>1074</v>
      </c>
      <c r="F42" s="122">
        <v>31</v>
      </c>
      <c r="G42" s="60"/>
      <c r="H42" s="61"/>
    </row>
    <row r="43" spans="2:8" x14ac:dyDescent="0.25">
      <c r="B43" s="59"/>
      <c r="C43" s="60"/>
      <c r="D43" s="60"/>
      <c r="E43" s="121" t="s">
        <v>1075</v>
      </c>
      <c r="F43" s="122">
        <v>32</v>
      </c>
      <c r="G43" s="60"/>
      <c r="H43" s="61"/>
    </row>
    <row r="44" spans="2:8" x14ac:dyDescent="0.25">
      <c r="B44" s="59"/>
      <c r="C44" s="60"/>
      <c r="D44" s="60"/>
      <c r="E44" s="121" t="s">
        <v>1076</v>
      </c>
      <c r="F44" s="122">
        <v>33</v>
      </c>
      <c r="G44" s="60"/>
      <c r="H44" s="61"/>
    </row>
    <row r="45" spans="2:8" x14ac:dyDescent="0.25">
      <c r="B45" s="59"/>
      <c r="C45" s="60"/>
      <c r="D45" s="60"/>
      <c r="E45" s="121" t="s">
        <v>1077</v>
      </c>
      <c r="F45" s="122">
        <v>34</v>
      </c>
      <c r="G45" s="60"/>
      <c r="H45" s="61"/>
    </row>
    <row r="46" spans="2:8" x14ac:dyDescent="0.25">
      <c r="B46" s="59"/>
      <c r="C46" s="60"/>
      <c r="D46" s="60"/>
      <c r="E46" s="121" t="s">
        <v>1078</v>
      </c>
      <c r="F46" s="122">
        <v>35</v>
      </c>
      <c r="G46" s="60"/>
      <c r="H46" s="61"/>
    </row>
    <row r="47" spans="2:8" x14ac:dyDescent="0.25">
      <c r="B47" s="59"/>
      <c r="C47" s="60"/>
      <c r="D47" s="60"/>
      <c r="E47" s="121" t="s">
        <v>1079</v>
      </c>
      <c r="F47" s="122">
        <v>36</v>
      </c>
      <c r="G47" s="60"/>
      <c r="H47" s="61"/>
    </row>
    <row r="48" spans="2:8" x14ac:dyDescent="0.25">
      <c r="B48" s="59"/>
      <c r="C48" s="60"/>
      <c r="D48" s="60"/>
      <c r="E48" s="121" t="s">
        <v>1080</v>
      </c>
      <c r="F48" s="122">
        <v>37</v>
      </c>
      <c r="G48" s="60"/>
      <c r="H48" s="61"/>
    </row>
    <row r="49" spans="2:8" x14ac:dyDescent="0.25">
      <c r="B49" s="59"/>
      <c r="C49" s="60"/>
      <c r="D49" s="60"/>
      <c r="E49" s="121" t="s">
        <v>1081</v>
      </c>
      <c r="F49" s="122">
        <v>38</v>
      </c>
      <c r="G49" s="60"/>
      <c r="H49" s="61"/>
    </row>
    <row r="50" spans="2:8" ht="15.75" thickBot="1" x14ac:dyDescent="0.3">
      <c r="B50" s="59"/>
      <c r="C50" s="60"/>
      <c r="D50" s="60"/>
      <c r="E50" s="123" t="s">
        <v>1082</v>
      </c>
      <c r="F50" s="124">
        <v>39</v>
      </c>
      <c r="G50" s="60"/>
      <c r="H50" s="61"/>
    </row>
    <row r="51" spans="2:8" x14ac:dyDescent="0.25">
      <c r="B51" s="59"/>
      <c r="C51" s="60"/>
      <c r="D51" s="60"/>
      <c r="E51" s="60"/>
      <c r="F51" s="81"/>
      <c r="G51" s="60"/>
      <c r="H51" s="61"/>
    </row>
    <row r="52" spans="2:8" x14ac:dyDescent="0.25">
      <c r="B52" s="59"/>
      <c r="C52" s="60"/>
      <c r="D52" s="60"/>
      <c r="E52" s="60"/>
      <c r="F52" s="82" t="s">
        <v>1212</v>
      </c>
      <c r="G52" s="60"/>
      <c r="H52" s="61"/>
    </row>
    <row r="53" spans="2:8" x14ac:dyDescent="0.25">
      <c r="B53" s="59"/>
      <c r="C53" s="60"/>
      <c r="D53" s="60"/>
      <c r="E53" s="60"/>
      <c r="F53" s="129" t="s">
        <v>1213</v>
      </c>
      <c r="G53" s="60"/>
      <c r="H53" s="61"/>
    </row>
    <row r="54" spans="2:8" x14ac:dyDescent="0.25">
      <c r="B54" s="59"/>
      <c r="C54" s="60"/>
      <c r="D54" s="60"/>
      <c r="E54" s="60"/>
      <c r="F54" s="81"/>
      <c r="G54" s="60"/>
      <c r="H54" s="61"/>
    </row>
    <row r="55" spans="2:8" ht="15.75" thickBot="1" x14ac:dyDescent="0.3">
      <c r="B55" s="83"/>
      <c r="C55" s="71"/>
      <c r="D55" s="71"/>
      <c r="E55" s="71"/>
      <c r="F55" s="63"/>
      <c r="G55" s="71"/>
      <c r="H55" s="72"/>
    </row>
  </sheetData>
  <mergeCells count="3">
    <mergeCell ref="D3:G3"/>
    <mergeCell ref="D5:G5"/>
    <mergeCell ref="D6:G6"/>
  </mergeCells>
  <pageMargins left="0.7" right="0.7" top="0.75" bottom="0.75" header="0.3" footer="0.3"/>
  <pageSetup paperSize="9" orientation="portrait" horizontalDpi="4294967295" verticalDpi="4294967295"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45"/>
  <sheetViews>
    <sheetView workbookViewId="0">
      <selection activeCell="B3" sqref="B3"/>
    </sheetView>
  </sheetViews>
  <sheetFormatPr baseColWidth="10" defaultRowHeight="15" x14ac:dyDescent="0.25"/>
  <cols>
    <col min="2" max="2" width="5.42578125" style="4" bestFit="1" customWidth="1"/>
    <col min="3" max="3" width="58.85546875" bestFit="1" customWidth="1"/>
    <col min="4" max="4" width="70.7109375" customWidth="1"/>
  </cols>
  <sheetData>
    <row r="2" spans="2:4" ht="15.75" thickBot="1" x14ac:dyDescent="0.3"/>
    <row r="3" spans="2:4" ht="16.5" thickBot="1" x14ac:dyDescent="0.3">
      <c r="B3" s="39" t="s">
        <v>1200</v>
      </c>
      <c r="C3" s="40" t="s">
        <v>1172</v>
      </c>
      <c r="D3" s="41" t="s">
        <v>1173</v>
      </c>
    </row>
    <row r="4" spans="2:4" ht="38.25" x14ac:dyDescent="0.25">
      <c r="B4" s="42">
        <v>1</v>
      </c>
      <c r="C4" s="52" t="s">
        <v>1101</v>
      </c>
      <c r="D4" s="46" t="s">
        <v>1135</v>
      </c>
    </row>
    <row r="5" spans="2:4" ht="38.25" x14ac:dyDescent="0.25">
      <c r="B5" s="43">
        <v>2</v>
      </c>
      <c r="C5" s="53" t="s">
        <v>1102</v>
      </c>
      <c r="D5" s="47" t="s">
        <v>1136</v>
      </c>
    </row>
    <row r="6" spans="2:4" ht="63.75" x14ac:dyDescent="0.25">
      <c r="B6" s="43">
        <v>3</v>
      </c>
      <c r="C6" s="53" t="s">
        <v>1103</v>
      </c>
      <c r="D6" s="47" t="s">
        <v>1137</v>
      </c>
    </row>
    <row r="7" spans="2:4" ht="25.5" x14ac:dyDescent="0.25">
      <c r="B7" s="43">
        <v>4</v>
      </c>
      <c r="C7" s="53" t="s">
        <v>1104</v>
      </c>
      <c r="D7" s="47" t="s">
        <v>1138</v>
      </c>
    </row>
    <row r="8" spans="2:4" ht="38.25" x14ac:dyDescent="0.25">
      <c r="B8" s="43">
        <v>5</v>
      </c>
      <c r="C8" s="53" t="s">
        <v>1105</v>
      </c>
      <c r="D8" s="47" t="s">
        <v>1139</v>
      </c>
    </row>
    <row r="9" spans="2:4" ht="25.5" x14ac:dyDescent="0.25">
      <c r="B9" s="43">
        <v>6</v>
      </c>
      <c r="C9" s="53" t="s">
        <v>1106</v>
      </c>
      <c r="D9" s="47" t="s">
        <v>1140</v>
      </c>
    </row>
    <row r="10" spans="2:4" ht="25.5" x14ac:dyDescent="0.25">
      <c r="B10" s="43">
        <v>7</v>
      </c>
      <c r="C10" s="53" t="s">
        <v>1107</v>
      </c>
      <c r="D10" s="47" t="s">
        <v>1141</v>
      </c>
    </row>
    <row r="11" spans="2:4" ht="51" x14ac:dyDescent="0.25">
      <c r="B11" s="43">
        <v>8</v>
      </c>
      <c r="C11" s="53" t="s">
        <v>1108</v>
      </c>
      <c r="D11" s="47" t="s">
        <v>1142</v>
      </c>
    </row>
    <row r="12" spans="2:4" ht="51" x14ac:dyDescent="0.25">
      <c r="B12" s="43">
        <v>9</v>
      </c>
      <c r="C12" s="53" t="s">
        <v>1109</v>
      </c>
      <c r="D12" s="47" t="s">
        <v>1143</v>
      </c>
    </row>
    <row r="13" spans="2:4" ht="51" x14ac:dyDescent="0.25">
      <c r="B13" s="43">
        <v>10</v>
      </c>
      <c r="C13" s="53" t="s">
        <v>1110</v>
      </c>
      <c r="D13" s="47" t="s">
        <v>1144</v>
      </c>
    </row>
    <row r="14" spans="2:4" ht="25.5" x14ac:dyDescent="0.25">
      <c r="B14" s="43">
        <v>11</v>
      </c>
      <c r="C14" s="53" t="s">
        <v>1111</v>
      </c>
      <c r="D14" s="48" t="s">
        <v>1083</v>
      </c>
    </row>
    <row r="15" spans="2:4" ht="25.5" x14ac:dyDescent="0.25">
      <c r="B15" s="43">
        <v>12</v>
      </c>
      <c r="C15" s="53" t="s">
        <v>1112</v>
      </c>
      <c r="D15" s="48" t="s">
        <v>1084</v>
      </c>
    </row>
    <row r="16" spans="2:4" ht="63.75" x14ac:dyDescent="0.25">
      <c r="B16" s="43">
        <v>13</v>
      </c>
      <c r="C16" s="53" t="s">
        <v>1113</v>
      </c>
      <c r="D16" s="47" t="s">
        <v>1145</v>
      </c>
    </row>
    <row r="17" spans="2:4" ht="51" x14ac:dyDescent="0.25">
      <c r="B17" s="43">
        <v>14</v>
      </c>
      <c r="C17" s="53" t="s">
        <v>1114</v>
      </c>
      <c r="D17" s="47" t="s">
        <v>1146</v>
      </c>
    </row>
    <row r="18" spans="2:4" ht="63.75" x14ac:dyDescent="0.25">
      <c r="B18" s="43">
        <v>15</v>
      </c>
      <c r="C18" s="53" t="s">
        <v>1115</v>
      </c>
      <c r="D18" s="47" t="s">
        <v>1147</v>
      </c>
    </row>
    <row r="19" spans="2:4" ht="25.5" x14ac:dyDescent="0.25">
      <c r="B19" s="43">
        <v>16</v>
      </c>
      <c r="C19" s="53" t="s">
        <v>1116</v>
      </c>
      <c r="D19" s="48" t="s">
        <v>1085</v>
      </c>
    </row>
    <row r="20" spans="2:4" ht="89.25" x14ac:dyDescent="0.25">
      <c r="B20" s="43">
        <v>17</v>
      </c>
      <c r="C20" s="53" t="s">
        <v>1117</v>
      </c>
      <c r="D20" s="47" t="s">
        <v>1197</v>
      </c>
    </row>
    <row r="21" spans="2:4" ht="76.5" x14ac:dyDescent="0.25">
      <c r="B21" s="43">
        <v>18</v>
      </c>
      <c r="C21" s="53" t="s">
        <v>1118</v>
      </c>
      <c r="D21" s="47" t="s">
        <v>1148</v>
      </c>
    </row>
    <row r="22" spans="2:4" ht="38.25" x14ac:dyDescent="0.25">
      <c r="B22" s="43">
        <v>19</v>
      </c>
      <c r="C22" s="53" t="s">
        <v>1099</v>
      </c>
      <c r="D22" s="47" t="s">
        <v>1149</v>
      </c>
    </row>
    <row r="23" spans="2:4" ht="38.25" x14ac:dyDescent="0.25">
      <c r="B23" s="43">
        <v>20</v>
      </c>
      <c r="C23" s="53" t="s">
        <v>1119</v>
      </c>
      <c r="D23" s="47" t="s">
        <v>1150</v>
      </c>
    </row>
    <row r="24" spans="2:4" ht="15.75" x14ac:dyDescent="0.25">
      <c r="B24" s="43">
        <v>21</v>
      </c>
      <c r="C24" s="53" t="s">
        <v>1120</v>
      </c>
      <c r="D24" s="48" t="s">
        <v>1086</v>
      </c>
    </row>
    <row r="25" spans="2:4" ht="51" x14ac:dyDescent="0.25">
      <c r="B25" s="43">
        <v>22</v>
      </c>
      <c r="C25" s="53" t="s">
        <v>1121</v>
      </c>
      <c r="D25" s="47" t="s">
        <v>1151</v>
      </c>
    </row>
    <row r="26" spans="2:4" ht="25.5" x14ac:dyDescent="0.25">
      <c r="B26" s="43">
        <v>23</v>
      </c>
      <c r="C26" s="53" t="s">
        <v>1095</v>
      </c>
      <c r="D26" s="47" t="s">
        <v>1152</v>
      </c>
    </row>
    <row r="27" spans="2:4" ht="25.5" x14ac:dyDescent="0.25">
      <c r="B27" s="43">
        <v>24</v>
      </c>
      <c r="C27" s="53" t="s">
        <v>1122</v>
      </c>
      <c r="D27" s="47" t="s">
        <v>1153</v>
      </c>
    </row>
    <row r="28" spans="2:4" ht="38.25" x14ac:dyDescent="0.25">
      <c r="B28" s="43">
        <v>25</v>
      </c>
      <c r="C28" s="53" t="s">
        <v>1096</v>
      </c>
      <c r="D28" s="47" t="s">
        <v>1154</v>
      </c>
    </row>
    <row r="29" spans="2:4" ht="76.5" x14ac:dyDescent="0.25">
      <c r="B29" s="43">
        <v>26</v>
      </c>
      <c r="C29" s="53" t="s">
        <v>1123</v>
      </c>
      <c r="D29" s="47" t="s">
        <v>1155</v>
      </c>
    </row>
    <row r="30" spans="2:4" ht="25.5" x14ac:dyDescent="0.25">
      <c r="B30" s="43">
        <v>27</v>
      </c>
      <c r="C30" s="53" t="s">
        <v>1124</v>
      </c>
      <c r="D30" s="47" t="s">
        <v>1156</v>
      </c>
    </row>
    <row r="31" spans="2:4" ht="38.25" x14ac:dyDescent="0.25">
      <c r="B31" s="43">
        <v>28</v>
      </c>
      <c r="C31" s="53" t="s">
        <v>1125</v>
      </c>
      <c r="D31" s="47" t="s">
        <v>1157</v>
      </c>
    </row>
    <row r="32" spans="2:4" ht="25.5" x14ac:dyDescent="0.25">
      <c r="B32" s="43">
        <v>29</v>
      </c>
      <c r="C32" s="53" t="s">
        <v>1126</v>
      </c>
      <c r="D32" s="47" t="s">
        <v>1158</v>
      </c>
    </row>
    <row r="33" spans="2:4" ht="38.25" x14ac:dyDescent="0.25">
      <c r="B33" s="43">
        <v>30</v>
      </c>
      <c r="C33" s="53" t="s">
        <v>1127</v>
      </c>
      <c r="D33" s="47" t="s">
        <v>1159</v>
      </c>
    </row>
    <row r="34" spans="2:4" ht="38.25" x14ac:dyDescent="0.25">
      <c r="B34" s="43">
        <v>31</v>
      </c>
      <c r="C34" s="53" t="s">
        <v>1128</v>
      </c>
      <c r="D34" s="47" t="s">
        <v>1160</v>
      </c>
    </row>
    <row r="35" spans="2:4" ht="76.5" x14ac:dyDescent="0.25">
      <c r="B35" s="43">
        <v>32</v>
      </c>
      <c r="C35" s="53" t="s">
        <v>1129</v>
      </c>
      <c r="D35" s="49" t="s">
        <v>1161</v>
      </c>
    </row>
    <row r="36" spans="2:4" ht="25.5" x14ac:dyDescent="0.25">
      <c r="B36" s="43">
        <v>33</v>
      </c>
      <c r="C36" s="53" t="s">
        <v>1097</v>
      </c>
      <c r="D36" s="48" t="s">
        <v>1087</v>
      </c>
    </row>
    <row r="37" spans="2:4" ht="38.25" x14ac:dyDescent="0.25">
      <c r="B37" s="43">
        <v>34</v>
      </c>
      <c r="C37" s="53" t="s">
        <v>1130</v>
      </c>
      <c r="D37" s="47" t="s">
        <v>1162</v>
      </c>
    </row>
    <row r="38" spans="2:4" ht="25.5" x14ac:dyDescent="0.25">
      <c r="B38" s="43">
        <v>35</v>
      </c>
      <c r="C38" s="53" t="s">
        <v>1131</v>
      </c>
      <c r="D38" s="48" t="s">
        <v>1088</v>
      </c>
    </row>
    <row r="39" spans="2:4" ht="25.5" x14ac:dyDescent="0.25">
      <c r="B39" s="43">
        <v>36</v>
      </c>
      <c r="C39" s="53" t="s">
        <v>1132</v>
      </c>
      <c r="D39" s="47" t="s">
        <v>1163</v>
      </c>
    </row>
    <row r="40" spans="2:4" ht="25.5" x14ac:dyDescent="0.25">
      <c r="B40" s="43">
        <v>37</v>
      </c>
      <c r="C40" s="53" t="s">
        <v>1098</v>
      </c>
      <c r="D40" s="47" t="s">
        <v>1164</v>
      </c>
    </row>
    <row r="41" spans="2:4" ht="51" x14ac:dyDescent="0.25">
      <c r="B41" s="43">
        <v>38</v>
      </c>
      <c r="C41" s="53" t="s">
        <v>1133</v>
      </c>
      <c r="D41" s="47" t="s">
        <v>1165</v>
      </c>
    </row>
    <row r="42" spans="2:4" ht="25.5" x14ac:dyDescent="0.25">
      <c r="B42" s="43">
        <v>39</v>
      </c>
      <c r="C42" s="53" t="s">
        <v>1134</v>
      </c>
      <c r="D42" s="47" t="s">
        <v>1166</v>
      </c>
    </row>
    <row r="43" spans="2:4" ht="15.75" x14ac:dyDescent="0.25">
      <c r="B43" s="43">
        <v>40</v>
      </c>
      <c r="C43" s="53" t="s">
        <v>1100</v>
      </c>
      <c r="D43" s="48" t="s">
        <v>1089</v>
      </c>
    </row>
    <row r="44" spans="2:4" ht="15.75" x14ac:dyDescent="0.25">
      <c r="B44" s="44">
        <v>41</v>
      </c>
      <c r="C44" s="54" t="s">
        <v>1168</v>
      </c>
      <c r="D44" s="50" t="s">
        <v>1198</v>
      </c>
    </row>
    <row r="45" spans="2:4" ht="26.25" thickBot="1" x14ac:dyDescent="0.3">
      <c r="B45" s="45">
        <v>42</v>
      </c>
      <c r="C45" s="55" t="s">
        <v>1169</v>
      </c>
      <c r="D45" s="51" t="s">
        <v>1199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7"/>
  <sheetViews>
    <sheetView zoomScale="85" zoomScaleNormal="85" workbookViewId="0">
      <selection activeCell="I34" sqref="I34"/>
    </sheetView>
  </sheetViews>
  <sheetFormatPr baseColWidth="10" defaultRowHeight="15" x14ac:dyDescent="0.25"/>
  <cols>
    <col min="3" max="3" width="7.85546875" customWidth="1"/>
    <col min="5" max="7" width="5.7109375" style="4" customWidth="1"/>
    <col min="8" max="8" width="39.85546875" customWidth="1"/>
    <col min="9" max="9" width="114.5703125" customWidth="1"/>
  </cols>
  <sheetData>
    <row r="2" spans="2:9" ht="15.75" thickBot="1" x14ac:dyDescent="0.3"/>
    <row r="3" spans="2:9" ht="15.75" thickBot="1" x14ac:dyDescent="0.3">
      <c r="H3" s="20" t="s">
        <v>1167</v>
      </c>
      <c r="I3" s="20" t="s">
        <v>1171</v>
      </c>
    </row>
    <row r="4" spans="2:9" ht="30" x14ac:dyDescent="0.25">
      <c r="B4" s="5" t="s">
        <v>1093</v>
      </c>
      <c r="C4" s="7">
        <f>+VLOOKUP(Formato!F37,'Parámetros Técnicos'!$E$12:$F$50,2,FALSE)</f>
        <v>33</v>
      </c>
      <c r="D4" s="9" t="str">
        <f>CONCATENATE(INDEX(Matriz!$B$9:$AN$47,$C$4,$C$5),",")</f>
        <v>4,10,27,22,</v>
      </c>
      <c r="E4" s="10">
        <f>IF(LEN(D4)&gt;1,FIND(",",D4,1),0)</f>
        <v>2</v>
      </c>
      <c r="F4" s="11" t="str">
        <f>+LEFT(D4,E4-1)</f>
        <v>4</v>
      </c>
      <c r="G4" s="11">
        <f>+_xlfn.NUMBERVALUE(F4)</f>
        <v>4</v>
      </c>
      <c r="H4" s="18" t="str">
        <f>+VLOOKUP(G4,'Principios de Inventiva'!$B$4:$C$45,2,FALSE)</f>
        <v>Asimetría</v>
      </c>
      <c r="I4" s="36" t="str">
        <f>+VLOOKUP(G4,'Principios de Inventiva'!$B$4:$D$45,3,FALSE)</f>
        <v>a. Reemplace una forma simétrica de un objeto con una asimétrica
b. Sí el objeto ya es asimétrico, incremente el grado de asimetría</v>
      </c>
    </row>
    <row r="5" spans="2:9" ht="45.75" thickBot="1" x14ac:dyDescent="0.3">
      <c r="B5" s="6" t="s">
        <v>1094</v>
      </c>
      <c r="C5" s="8">
        <f>+VLOOKUP(Formato!F39,'Parámetros Técnicos'!$E$12:$F$50,2,FALSE)</f>
        <v>24</v>
      </c>
      <c r="D5" s="12" t="str">
        <f>+MID(D4,E4+1,LEN(D4)-E4)</f>
        <v>10,27,22,</v>
      </c>
      <c r="E5" s="13">
        <f>IF(LEN(D5)&gt;1,FIND(",",D5,1),0)</f>
        <v>3</v>
      </c>
      <c r="F5" s="14" t="str">
        <f>IF(E5&gt;0,LEFT(D5,E5-1),"")</f>
        <v>10</v>
      </c>
      <c r="G5" s="14">
        <f t="shared" ref="G5:G7" si="0">+_xlfn.NUMBERVALUE(F5)</f>
        <v>10</v>
      </c>
      <c r="H5" s="18" t="str">
        <f>IF(G5&lt;&gt;0,VLOOKUP(G5,'Principios de Inventiva'!$B$4:$C$45,2,FALSE),"")</f>
        <v>Acción previa</v>
      </c>
      <c r="I5" s="37" t="str">
        <f>IF(G5&lt;&gt;0,VLOOKUP(G5,'Principios de Inventiva'!$B$4:$D$45,3,FALSE),"")</f>
        <v>a. Lleve a cabo la acción requerida con anticipación por completo, o al menos una parte
b. Ordene los objetos de tal manera que puedan entrar en acción sin perdidas de  tiempo esperando la acción (y de la posición mas conveniente)</v>
      </c>
    </row>
    <row r="6" spans="2:9" ht="30" x14ac:dyDescent="0.25">
      <c r="B6" s="4"/>
      <c r="C6" s="4"/>
      <c r="D6" s="12" t="str">
        <f>+MID(D5,E5+1,LEN(D5)-E5)</f>
        <v>27,22,</v>
      </c>
      <c r="E6" s="13">
        <f>IF(LEN(D6)&gt;1,FIND(",",D6,1),0)</f>
        <v>3</v>
      </c>
      <c r="F6" s="14" t="str">
        <f>IF(E6&gt;0,LEFT(D6,E6-1),"")</f>
        <v>27</v>
      </c>
      <c r="G6" s="14">
        <f t="shared" si="0"/>
        <v>27</v>
      </c>
      <c r="H6" s="18" t="str">
        <f>IF(G6&lt;&gt;0,VLOOKUP(G6,'Principios de Inventiva'!$B$4:$C$45,2,FALSE),"")</f>
        <v>Objeto barato de vida corta en vez de uno caro y durable</v>
      </c>
      <c r="I6" s="37" t="str">
        <f>IF(G6&lt;&gt;0,VLOOKUP(G6,'Principios de Inventiva'!$B$4:$D$45,3,FALSE),"")</f>
        <v>a. Reemplace un objeto costoso por una colección de algunos poco costosos, comprometiendo otras propiedades (longevidad, por ejemplo)</v>
      </c>
    </row>
    <row r="7" spans="2:9" ht="45.75" thickBot="1" x14ac:dyDescent="0.3">
      <c r="B7" s="4"/>
      <c r="C7" s="4"/>
      <c r="D7" s="15" t="str">
        <f>+MID(D6,E6+1,LEN(D6)-E6)</f>
        <v>22,</v>
      </c>
      <c r="E7" s="16">
        <f>IF(LEN(D7)&gt;1,FIND(",",D7,1),0)</f>
        <v>3</v>
      </c>
      <c r="F7" s="17" t="str">
        <f>IF(E7&gt;0,LEFT(D7,E7-1),"")</f>
        <v>22</v>
      </c>
      <c r="G7" s="17">
        <f t="shared" si="0"/>
        <v>22</v>
      </c>
      <c r="H7" s="19" t="str">
        <f>IF(G7&lt;&gt;0,VLOOKUP(G7,'Principios de Inventiva'!$B$4:$C$45,2,FALSE),"")</f>
        <v>Convertir algo malo en un beneficio</v>
      </c>
      <c r="I7" s="38" t="str">
        <f>IF(G7&lt;&gt;0,VLOOKUP(G7,'Principios de Inventiva'!$B$4:$D$45,3,FALSE),"")</f>
        <v>a. Utilice factores o efectos dañinos  de un ambiente para obtener efectos positivos
b. Remueva un factor dañino agregándolo a otro factor peligroso
c. Incremente la cantidad de acciones peligrosas hasta que dejen de serlo</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AN47"/>
  <sheetViews>
    <sheetView zoomScale="85" zoomScaleNormal="85" workbookViewId="0">
      <selection activeCell="I34" sqref="I34"/>
    </sheetView>
  </sheetViews>
  <sheetFormatPr baseColWidth="10" defaultRowHeight="15" x14ac:dyDescent="0.25"/>
  <sheetData>
    <row r="7" spans="1:40" ht="30" x14ac:dyDescent="0.25">
      <c r="B7" s="1" t="s">
        <v>1091</v>
      </c>
    </row>
    <row r="8" spans="1:40" ht="31.5" thickBot="1" x14ac:dyDescent="0.35">
      <c r="A8" s="1" t="s">
        <v>1090</v>
      </c>
      <c r="B8" s="21">
        <v>1</v>
      </c>
      <c r="C8" s="21">
        <v>2</v>
      </c>
      <c r="D8" s="21">
        <v>3</v>
      </c>
      <c r="E8" s="21">
        <v>4</v>
      </c>
      <c r="F8" s="21">
        <v>5</v>
      </c>
      <c r="G8" s="21">
        <v>6</v>
      </c>
      <c r="H8" s="21">
        <v>7</v>
      </c>
      <c r="I8" s="21">
        <v>8</v>
      </c>
      <c r="J8" s="21">
        <v>9</v>
      </c>
      <c r="K8" s="21">
        <v>10</v>
      </c>
      <c r="L8" s="21">
        <v>11</v>
      </c>
      <c r="M8" s="21">
        <v>12</v>
      </c>
      <c r="N8" s="21">
        <v>13</v>
      </c>
      <c r="O8" s="21">
        <v>14</v>
      </c>
      <c r="P8" s="21">
        <v>15</v>
      </c>
      <c r="Q8" s="21">
        <v>16</v>
      </c>
      <c r="R8" s="21">
        <v>17</v>
      </c>
      <c r="S8" s="21">
        <v>18</v>
      </c>
      <c r="T8" s="21">
        <v>19</v>
      </c>
      <c r="U8" s="21">
        <v>20</v>
      </c>
      <c r="V8" s="21">
        <v>21</v>
      </c>
      <c r="W8" s="21">
        <v>22</v>
      </c>
      <c r="X8" s="21">
        <v>23</v>
      </c>
      <c r="Y8" s="21">
        <v>24</v>
      </c>
      <c r="Z8" s="21">
        <v>25</v>
      </c>
      <c r="AA8" s="21">
        <v>26</v>
      </c>
      <c r="AB8" s="21">
        <v>27</v>
      </c>
      <c r="AC8" s="21">
        <v>28</v>
      </c>
      <c r="AD8" s="21">
        <v>29</v>
      </c>
      <c r="AE8" s="21">
        <v>30</v>
      </c>
      <c r="AF8" s="21">
        <v>31</v>
      </c>
      <c r="AG8" s="21">
        <v>32</v>
      </c>
      <c r="AH8" s="21">
        <v>33</v>
      </c>
      <c r="AI8" s="21">
        <v>34</v>
      </c>
      <c r="AJ8" s="21">
        <v>35</v>
      </c>
      <c r="AK8" s="21">
        <v>36</v>
      </c>
      <c r="AL8" s="21">
        <v>37</v>
      </c>
      <c r="AM8" s="21">
        <v>38</v>
      </c>
      <c r="AN8" s="21">
        <v>39</v>
      </c>
    </row>
    <row r="9" spans="1:40" ht="18.75" x14ac:dyDescent="0.3">
      <c r="A9" s="21">
        <v>1</v>
      </c>
      <c r="B9" s="27">
        <v>41</v>
      </c>
      <c r="C9" s="28">
        <v>42</v>
      </c>
      <c r="D9" s="28" t="s">
        <v>0</v>
      </c>
      <c r="E9" s="28">
        <v>42</v>
      </c>
      <c r="F9" s="28" t="s">
        <v>1</v>
      </c>
      <c r="G9" s="28">
        <v>42</v>
      </c>
      <c r="H9" s="28" t="s">
        <v>2</v>
      </c>
      <c r="I9" s="28">
        <v>42</v>
      </c>
      <c r="J9" s="28" t="s">
        <v>3</v>
      </c>
      <c r="K9" s="28" t="s">
        <v>4</v>
      </c>
      <c r="L9" s="28" t="s">
        <v>5</v>
      </c>
      <c r="M9" s="28" t="s">
        <v>6</v>
      </c>
      <c r="N9" s="28" t="s">
        <v>7</v>
      </c>
      <c r="O9" s="28" t="s">
        <v>8</v>
      </c>
      <c r="P9" s="28" t="s">
        <v>9</v>
      </c>
      <c r="Q9" s="28">
        <v>42</v>
      </c>
      <c r="R9" s="28" t="s">
        <v>10</v>
      </c>
      <c r="S9" s="28" t="s">
        <v>11</v>
      </c>
      <c r="T9" s="28" t="s">
        <v>12</v>
      </c>
      <c r="U9" s="28">
        <v>42</v>
      </c>
      <c r="V9" s="28" t="s">
        <v>13</v>
      </c>
      <c r="W9" s="28" t="s">
        <v>14</v>
      </c>
      <c r="X9" s="28" t="s">
        <v>15</v>
      </c>
      <c r="Y9" s="28" t="s">
        <v>16</v>
      </c>
      <c r="Z9" s="28" t="s">
        <v>17</v>
      </c>
      <c r="AA9" s="28" t="s">
        <v>18</v>
      </c>
      <c r="AB9" s="28" t="s">
        <v>19</v>
      </c>
      <c r="AC9" s="28" t="s">
        <v>20</v>
      </c>
      <c r="AD9" s="28" t="s">
        <v>21</v>
      </c>
      <c r="AE9" s="28" t="s">
        <v>22</v>
      </c>
      <c r="AF9" s="28" t="s">
        <v>23</v>
      </c>
      <c r="AG9" s="28" t="s">
        <v>24</v>
      </c>
      <c r="AH9" s="28" t="s">
        <v>25</v>
      </c>
      <c r="AI9" s="28" t="s">
        <v>26</v>
      </c>
      <c r="AJ9" s="28" t="s">
        <v>27</v>
      </c>
      <c r="AK9" s="28" t="s">
        <v>28</v>
      </c>
      <c r="AL9" s="28" t="s">
        <v>29</v>
      </c>
      <c r="AM9" s="28" t="s">
        <v>30</v>
      </c>
      <c r="AN9" s="29" t="s">
        <v>31</v>
      </c>
    </row>
    <row r="10" spans="1:40" ht="18.75" x14ac:dyDescent="0.3">
      <c r="A10" s="21">
        <v>2</v>
      </c>
      <c r="B10" s="30">
        <v>42</v>
      </c>
      <c r="C10" s="24">
        <v>41</v>
      </c>
      <c r="D10" s="24">
        <v>42</v>
      </c>
      <c r="E10" s="24" t="s">
        <v>32</v>
      </c>
      <c r="F10" s="24">
        <v>42</v>
      </c>
      <c r="G10" s="24" t="s">
        <v>33</v>
      </c>
      <c r="H10" s="24">
        <v>42</v>
      </c>
      <c r="I10" s="24" t="s">
        <v>34</v>
      </c>
      <c r="J10" s="24">
        <v>42</v>
      </c>
      <c r="K10" s="24" t="s">
        <v>35</v>
      </c>
      <c r="L10" s="24" t="s">
        <v>36</v>
      </c>
      <c r="M10" s="24" t="s">
        <v>37</v>
      </c>
      <c r="N10" s="24" t="s">
        <v>38</v>
      </c>
      <c r="O10" s="24" t="s">
        <v>39</v>
      </c>
      <c r="P10" s="24">
        <v>42</v>
      </c>
      <c r="Q10" s="24" t="s">
        <v>40</v>
      </c>
      <c r="R10" s="24" t="s">
        <v>41</v>
      </c>
      <c r="S10" s="24" t="s">
        <v>42</v>
      </c>
      <c r="T10" s="24">
        <v>42</v>
      </c>
      <c r="U10" s="24" t="s">
        <v>43</v>
      </c>
      <c r="V10" s="24" t="s">
        <v>44</v>
      </c>
      <c r="W10" s="24" t="s">
        <v>45</v>
      </c>
      <c r="X10" s="24" t="s">
        <v>46</v>
      </c>
      <c r="Y10" s="24" t="s">
        <v>47</v>
      </c>
      <c r="Z10" s="24" t="s">
        <v>48</v>
      </c>
      <c r="AA10" s="24" t="s">
        <v>49</v>
      </c>
      <c r="AB10" s="24" t="s">
        <v>50</v>
      </c>
      <c r="AC10" s="24" t="s">
        <v>51</v>
      </c>
      <c r="AD10" s="24" t="s">
        <v>52</v>
      </c>
      <c r="AE10" s="24" t="s">
        <v>53</v>
      </c>
      <c r="AF10" s="24" t="s">
        <v>54</v>
      </c>
      <c r="AG10" s="24" t="s">
        <v>55</v>
      </c>
      <c r="AH10" s="24" t="s">
        <v>56</v>
      </c>
      <c r="AI10" s="24" t="s">
        <v>26</v>
      </c>
      <c r="AJ10" s="24" t="s">
        <v>57</v>
      </c>
      <c r="AK10" s="24" t="s">
        <v>58</v>
      </c>
      <c r="AL10" s="24" t="s">
        <v>59</v>
      </c>
      <c r="AM10" s="24" t="s">
        <v>60</v>
      </c>
      <c r="AN10" s="31" t="s">
        <v>61</v>
      </c>
    </row>
    <row r="11" spans="1:40" ht="18.75" x14ac:dyDescent="0.3">
      <c r="A11" s="21">
        <v>3</v>
      </c>
      <c r="B11" s="30" t="s">
        <v>62</v>
      </c>
      <c r="C11" s="24">
        <v>42</v>
      </c>
      <c r="D11" s="24">
        <v>41</v>
      </c>
      <c r="E11" s="24">
        <v>42</v>
      </c>
      <c r="F11" s="24" t="s">
        <v>63</v>
      </c>
      <c r="G11" s="24">
        <v>42</v>
      </c>
      <c r="H11" s="24" t="s">
        <v>64</v>
      </c>
      <c r="I11" s="24">
        <v>42</v>
      </c>
      <c r="J11" s="24" t="s">
        <v>65</v>
      </c>
      <c r="K11" s="24" t="s">
        <v>66</v>
      </c>
      <c r="L11" s="24" t="s">
        <v>67</v>
      </c>
      <c r="M11" s="24" t="s">
        <v>68</v>
      </c>
      <c r="N11" s="24" t="s">
        <v>69</v>
      </c>
      <c r="O11" s="24" t="s">
        <v>70</v>
      </c>
      <c r="P11" s="25">
        <v>19</v>
      </c>
      <c r="Q11" s="24">
        <v>42</v>
      </c>
      <c r="R11" s="24" t="s">
        <v>71</v>
      </c>
      <c r="S11" s="25" t="s">
        <v>72</v>
      </c>
      <c r="T11" s="24" t="s">
        <v>73</v>
      </c>
      <c r="U11" s="24">
        <v>42</v>
      </c>
      <c r="V11" s="24" t="s">
        <v>74</v>
      </c>
      <c r="W11" s="24" t="s">
        <v>75</v>
      </c>
      <c r="X11" s="24" t="s">
        <v>76</v>
      </c>
      <c r="Y11" s="24" t="s">
        <v>77</v>
      </c>
      <c r="Z11" s="24" t="s">
        <v>78</v>
      </c>
      <c r="AA11" s="24" t="s">
        <v>79</v>
      </c>
      <c r="AB11" s="24" t="s">
        <v>80</v>
      </c>
      <c r="AC11" s="24" t="s">
        <v>81</v>
      </c>
      <c r="AD11" s="24" t="s">
        <v>82</v>
      </c>
      <c r="AE11" s="24" t="s">
        <v>83</v>
      </c>
      <c r="AF11" s="24" t="s">
        <v>84</v>
      </c>
      <c r="AG11" s="24" t="s">
        <v>85</v>
      </c>
      <c r="AH11" s="24" t="s">
        <v>86</v>
      </c>
      <c r="AI11" s="24" t="s">
        <v>87</v>
      </c>
      <c r="AJ11" s="24" t="s">
        <v>88</v>
      </c>
      <c r="AK11" s="24" t="s">
        <v>89</v>
      </c>
      <c r="AL11" s="24" t="s">
        <v>90</v>
      </c>
      <c r="AM11" s="24" t="s">
        <v>91</v>
      </c>
      <c r="AN11" s="31" t="s">
        <v>92</v>
      </c>
    </row>
    <row r="12" spans="1:40" ht="18.75" x14ac:dyDescent="0.3">
      <c r="A12" s="21">
        <v>4</v>
      </c>
      <c r="B12" s="30">
        <v>42</v>
      </c>
      <c r="C12" s="24" t="s">
        <v>93</v>
      </c>
      <c r="D12" s="24">
        <v>42</v>
      </c>
      <c r="E12" s="24">
        <v>41</v>
      </c>
      <c r="F12" s="24">
        <v>42</v>
      </c>
      <c r="G12" s="24" t="s">
        <v>94</v>
      </c>
      <c r="H12" s="24">
        <v>42</v>
      </c>
      <c r="I12" s="24" t="s">
        <v>95</v>
      </c>
      <c r="J12" s="24">
        <v>42</v>
      </c>
      <c r="K12" s="24" t="s">
        <v>96</v>
      </c>
      <c r="L12" s="24" t="s">
        <v>97</v>
      </c>
      <c r="M12" s="24" t="s">
        <v>98</v>
      </c>
      <c r="N12" s="24" t="s">
        <v>99</v>
      </c>
      <c r="O12" s="24" t="s">
        <v>100</v>
      </c>
      <c r="P12" s="24">
        <v>42</v>
      </c>
      <c r="Q12" s="24" t="s">
        <v>101</v>
      </c>
      <c r="R12" s="24" t="s">
        <v>102</v>
      </c>
      <c r="S12" s="24" t="s">
        <v>103</v>
      </c>
      <c r="T12" s="24">
        <v>42</v>
      </c>
      <c r="U12" s="24">
        <v>42</v>
      </c>
      <c r="V12" s="24" t="s">
        <v>104</v>
      </c>
      <c r="W12" s="24" t="s">
        <v>105</v>
      </c>
      <c r="X12" s="24" t="s">
        <v>106</v>
      </c>
      <c r="Y12" s="24" t="s">
        <v>107</v>
      </c>
      <c r="Z12" s="24" t="s">
        <v>108</v>
      </c>
      <c r="AA12" s="24">
        <v>42</v>
      </c>
      <c r="AB12" s="24" t="s">
        <v>109</v>
      </c>
      <c r="AC12" s="24" t="s">
        <v>110</v>
      </c>
      <c r="AD12" s="24" t="s">
        <v>111</v>
      </c>
      <c r="AE12" s="24" t="s">
        <v>112</v>
      </c>
      <c r="AF12" s="24">
        <v>42</v>
      </c>
      <c r="AG12" s="24" t="s">
        <v>113</v>
      </c>
      <c r="AH12" s="24" t="s">
        <v>114</v>
      </c>
      <c r="AI12" s="25" t="s">
        <v>115</v>
      </c>
      <c r="AJ12" s="24" t="s">
        <v>74</v>
      </c>
      <c r="AK12" s="24" t="s">
        <v>116</v>
      </c>
      <c r="AL12" s="25" t="s">
        <v>117</v>
      </c>
      <c r="AM12" s="24">
        <v>42</v>
      </c>
      <c r="AN12" s="31" t="s">
        <v>118</v>
      </c>
    </row>
    <row r="13" spans="1:40" ht="18.75" x14ac:dyDescent="0.3">
      <c r="A13" s="21">
        <v>5</v>
      </c>
      <c r="B13" s="30" t="s">
        <v>119</v>
      </c>
      <c r="C13" s="24">
        <v>42</v>
      </c>
      <c r="D13" s="24" t="s">
        <v>120</v>
      </c>
      <c r="E13" s="24">
        <v>42</v>
      </c>
      <c r="F13" s="24">
        <v>41</v>
      </c>
      <c r="G13" s="24">
        <v>42</v>
      </c>
      <c r="H13" s="24" t="s">
        <v>121</v>
      </c>
      <c r="I13" s="24">
        <v>42</v>
      </c>
      <c r="J13" s="24" t="s">
        <v>122</v>
      </c>
      <c r="K13" s="24" t="s">
        <v>123</v>
      </c>
      <c r="L13" s="24" t="s">
        <v>124</v>
      </c>
      <c r="M13" s="24" t="s">
        <v>125</v>
      </c>
      <c r="N13" s="24" t="s">
        <v>126</v>
      </c>
      <c r="O13" s="24" t="s">
        <v>127</v>
      </c>
      <c r="P13" s="24" t="s">
        <v>128</v>
      </c>
      <c r="Q13" s="24">
        <v>42</v>
      </c>
      <c r="R13" s="24" t="s">
        <v>129</v>
      </c>
      <c r="S13" s="24" t="s">
        <v>130</v>
      </c>
      <c r="T13" s="24" t="s">
        <v>131</v>
      </c>
      <c r="U13" s="24">
        <v>42</v>
      </c>
      <c r="V13" s="24" t="s">
        <v>132</v>
      </c>
      <c r="W13" s="24" t="s">
        <v>133</v>
      </c>
      <c r="X13" s="24" t="s">
        <v>134</v>
      </c>
      <c r="Y13" s="24" t="s">
        <v>135</v>
      </c>
      <c r="Z13" s="24" t="s">
        <v>136</v>
      </c>
      <c r="AA13" s="24" t="s">
        <v>137</v>
      </c>
      <c r="AB13" s="24" t="s">
        <v>138</v>
      </c>
      <c r="AC13" s="24" t="s">
        <v>139</v>
      </c>
      <c r="AD13" s="24" t="s">
        <v>140</v>
      </c>
      <c r="AE13" s="24" t="s">
        <v>141</v>
      </c>
      <c r="AF13" s="24" t="s">
        <v>142</v>
      </c>
      <c r="AG13" s="24" t="s">
        <v>143</v>
      </c>
      <c r="AH13" s="24" t="s">
        <v>144</v>
      </c>
      <c r="AI13" s="24" t="s">
        <v>145</v>
      </c>
      <c r="AJ13" s="24" t="s">
        <v>146</v>
      </c>
      <c r="AK13" s="24" t="s">
        <v>147</v>
      </c>
      <c r="AL13" s="24" t="s">
        <v>148</v>
      </c>
      <c r="AM13" s="24" t="s">
        <v>149</v>
      </c>
      <c r="AN13" s="31" t="s">
        <v>150</v>
      </c>
    </row>
    <row r="14" spans="1:40" ht="18.75" x14ac:dyDescent="0.3">
      <c r="A14" s="21">
        <v>6</v>
      </c>
      <c r="B14" s="30">
        <v>42</v>
      </c>
      <c r="C14" s="24" t="s">
        <v>151</v>
      </c>
      <c r="D14" s="24">
        <v>42</v>
      </c>
      <c r="E14" s="24" t="s">
        <v>152</v>
      </c>
      <c r="F14" s="24">
        <v>42</v>
      </c>
      <c r="G14" s="24">
        <v>41</v>
      </c>
      <c r="H14" s="24">
        <v>42</v>
      </c>
      <c r="I14" s="24">
        <v>42</v>
      </c>
      <c r="J14" s="24">
        <v>42</v>
      </c>
      <c r="K14" s="24" t="s">
        <v>153</v>
      </c>
      <c r="L14" s="24" t="s">
        <v>154</v>
      </c>
      <c r="M14" s="24">
        <v>42</v>
      </c>
      <c r="N14" s="24" t="s">
        <v>155</v>
      </c>
      <c r="O14" s="25" t="s">
        <v>156</v>
      </c>
      <c r="P14" s="24">
        <v>42</v>
      </c>
      <c r="Q14" s="24" t="s">
        <v>157</v>
      </c>
      <c r="R14" s="24" t="s">
        <v>158</v>
      </c>
      <c r="S14" s="24">
        <v>42</v>
      </c>
      <c r="T14" s="24">
        <v>42</v>
      </c>
      <c r="U14" s="24">
        <v>42</v>
      </c>
      <c r="V14" s="24" t="s">
        <v>159</v>
      </c>
      <c r="W14" s="24" t="s">
        <v>160</v>
      </c>
      <c r="X14" s="24" t="s">
        <v>161</v>
      </c>
      <c r="Y14" s="24" t="s">
        <v>162</v>
      </c>
      <c r="Z14" s="24" t="s">
        <v>163</v>
      </c>
      <c r="AA14" s="24" t="s">
        <v>164</v>
      </c>
      <c r="AB14" s="24" t="s">
        <v>165</v>
      </c>
      <c r="AC14" s="24" t="s">
        <v>139</v>
      </c>
      <c r="AD14" s="24" t="s">
        <v>166</v>
      </c>
      <c r="AE14" s="24" t="s">
        <v>167</v>
      </c>
      <c r="AF14" s="24" t="s">
        <v>168</v>
      </c>
      <c r="AG14" s="24" t="s">
        <v>169</v>
      </c>
      <c r="AH14" s="24" t="s">
        <v>170</v>
      </c>
      <c r="AI14" s="25" t="s">
        <v>171</v>
      </c>
      <c r="AJ14" s="24" t="s">
        <v>172</v>
      </c>
      <c r="AK14" s="24" t="s">
        <v>173</v>
      </c>
      <c r="AL14" s="24" t="s">
        <v>174</v>
      </c>
      <c r="AM14" s="25" t="s">
        <v>175</v>
      </c>
      <c r="AN14" s="31" t="s">
        <v>176</v>
      </c>
    </row>
    <row r="15" spans="1:40" ht="18.75" x14ac:dyDescent="0.3">
      <c r="A15" s="21">
        <v>7</v>
      </c>
      <c r="B15" s="30" t="s">
        <v>177</v>
      </c>
      <c r="C15" s="24">
        <v>42</v>
      </c>
      <c r="D15" s="24" t="s">
        <v>178</v>
      </c>
      <c r="E15" s="24">
        <v>42</v>
      </c>
      <c r="F15" s="24" t="s">
        <v>179</v>
      </c>
      <c r="G15" s="24">
        <v>42</v>
      </c>
      <c r="H15" s="24">
        <v>41</v>
      </c>
      <c r="I15" s="24">
        <v>42</v>
      </c>
      <c r="J15" s="24" t="s">
        <v>180</v>
      </c>
      <c r="K15" s="24" t="s">
        <v>181</v>
      </c>
      <c r="L15" s="24" t="s">
        <v>182</v>
      </c>
      <c r="M15" s="24" t="s">
        <v>183</v>
      </c>
      <c r="N15" s="24" t="s">
        <v>184</v>
      </c>
      <c r="O15" s="24" t="s">
        <v>185</v>
      </c>
      <c r="P15" s="24" t="s">
        <v>186</v>
      </c>
      <c r="Q15" s="24">
        <v>42</v>
      </c>
      <c r="R15" s="24" t="s">
        <v>187</v>
      </c>
      <c r="S15" s="24" t="s">
        <v>188</v>
      </c>
      <c r="T15" s="25">
        <v>35</v>
      </c>
      <c r="U15" s="24">
        <v>42</v>
      </c>
      <c r="V15" s="24" t="s">
        <v>189</v>
      </c>
      <c r="W15" s="24" t="s">
        <v>190</v>
      </c>
      <c r="X15" s="24" t="s">
        <v>191</v>
      </c>
      <c r="Y15" s="24" t="s">
        <v>192</v>
      </c>
      <c r="Z15" s="24" t="s">
        <v>193</v>
      </c>
      <c r="AA15" s="24" t="s">
        <v>194</v>
      </c>
      <c r="AB15" s="24" t="s">
        <v>195</v>
      </c>
      <c r="AC15" s="24" t="s">
        <v>196</v>
      </c>
      <c r="AD15" s="24" t="s">
        <v>197</v>
      </c>
      <c r="AE15" s="24" t="s">
        <v>198</v>
      </c>
      <c r="AF15" s="24" t="s">
        <v>199</v>
      </c>
      <c r="AG15" s="24" t="s">
        <v>200</v>
      </c>
      <c r="AH15" s="24" t="s">
        <v>201</v>
      </c>
      <c r="AI15" s="25" t="s">
        <v>202</v>
      </c>
      <c r="AJ15" s="24" t="s">
        <v>203</v>
      </c>
      <c r="AK15" s="24" t="s">
        <v>204</v>
      </c>
      <c r="AL15" s="24" t="s">
        <v>205</v>
      </c>
      <c r="AM15" s="24" t="s">
        <v>206</v>
      </c>
      <c r="AN15" s="31" t="s">
        <v>207</v>
      </c>
    </row>
    <row r="16" spans="1:40" ht="18.75" x14ac:dyDescent="0.3">
      <c r="A16" s="21">
        <v>8</v>
      </c>
      <c r="B16" s="30">
        <v>42</v>
      </c>
      <c r="C16" s="24" t="s">
        <v>208</v>
      </c>
      <c r="D16" s="24" t="s">
        <v>209</v>
      </c>
      <c r="E16" s="24" t="s">
        <v>95</v>
      </c>
      <c r="F16" s="24">
        <v>42</v>
      </c>
      <c r="G16" s="24">
        <v>42</v>
      </c>
      <c r="H16" s="24">
        <v>42</v>
      </c>
      <c r="I16" s="24">
        <v>41</v>
      </c>
      <c r="J16" s="24">
        <v>42</v>
      </c>
      <c r="K16" s="24" t="s">
        <v>210</v>
      </c>
      <c r="L16" s="24" t="s">
        <v>211</v>
      </c>
      <c r="M16" s="24" t="s">
        <v>212</v>
      </c>
      <c r="N16" s="24" t="s">
        <v>213</v>
      </c>
      <c r="O16" s="24" t="s">
        <v>214</v>
      </c>
      <c r="P16" s="24">
        <v>42</v>
      </c>
      <c r="Q16" s="24" t="s">
        <v>215</v>
      </c>
      <c r="R16" s="24" t="s">
        <v>216</v>
      </c>
      <c r="S16" s="24">
        <v>42</v>
      </c>
      <c r="T16" s="24">
        <v>42</v>
      </c>
      <c r="U16" s="24">
        <v>42</v>
      </c>
      <c r="V16" s="24" t="s">
        <v>217</v>
      </c>
      <c r="W16" s="24">
        <v>42</v>
      </c>
      <c r="X16" s="24" t="s">
        <v>218</v>
      </c>
      <c r="Y16" s="24">
        <v>42</v>
      </c>
      <c r="Z16" s="24" t="s">
        <v>219</v>
      </c>
      <c r="AA16" s="24" t="s">
        <v>220</v>
      </c>
      <c r="AB16" s="24" t="s">
        <v>221</v>
      </c>
      <c r="AC16" s="24">
        <v>42</v>
      </c>
      <c r="AD16" s="24" t="s">
        <v>222</v>
      </c>
      <c r="AE16" s="24" t="s">
        <v>223</v>
      </c>
      <c r="AF16" s="24" t="s">
        <v>224</v>
      </c>
      <c r="AG16" s="25" t="s">
        <v>225</v>
      </c>
      <c r="AH16" s="24">
        <v>42</v>
      </c>
      <c r="AI16" s="25" t="s">
        <v>226</v>
      </c>
      <c r="AJ16" s="24">
        <v>42</v>
      </c>
      <c r="AK16" s="24" t="s">
        <v>227</v>
      </c>
      <c r="AL16" s="24" t="s">
        <v>228</v>
      </c>
      <c r="AM16" s="24">
        <v>42</v>
      </c>
      <c r="AN16" s="31" t="s">
        <v>229</v>
      </c>
    </row>
    <row r="17" spans="1:40" ht="18.75" x14ac:dyDescent="0.3">
      <c r="A17" s="21">
        <v>9</v>
      </c>
      <c r="B17" s="30" t="s">
        <v>230</v>
      </c>
      <c r="C17" s="24">
        <v>42</v>
      </c>
      <c r="D17" s="24" t="s">
        <v>231</v>
      </c>
      <c r="E17" s="24">
        <v>42</v>
      </c>
      <c r="F17" s="24" t="s">
        <v>232</v>
      </c>
      <c r="G17" s="24">
        <v>42</v>
      </c>
      <c r="H17" s="24" t="s">
        <v>233</v>
      </c>
      <c r="I17" s="24">
        <v>42</v>
      </c>
      <c r="J17" s="24">
        <v>41</v>
      </c>
      <c r="K17" s="24" t="s">
        <v>234</v>
      </c>
      <c r="L17" s="24" t="s">
        <v>235</v>
      </c>
      <c r="M17" s="24" t="s">
        <v>236</v>
      </c>
      <c r="N17" s="24" t="s">
        <v>237</v>
      </c>
      <c r="O17" s="24" t="s">
        <v>238</v>
      </c>
      <c r="P17" s="24" t="s">
        <v>239</v>
      </c>
      <c r="Q17" s="24">
        <v>42</v>
      </c>
      <c r="R17" s="24" t="s">
        <v>240</v>
      </c>
      <c r="S17" s="24" t="s">
        <v>241</v>
      </c>
      <c r="T17" s="24" t="s">
        <v>242</v>
      </c>
      <c r="U17" s="24">
        <v>42</v>
      </c>
      <c r="V17" s="24" t="s">
        <v>243</v>
      </c>
      <c r="W17" s="24" t="s">
        <v>244</v>
      </c>
      <c r="X17" s="24" t="s">
        <v>245</v>
      </c>
      <c r="Y17" s="24" t="s">
        <v>246</v>
      </c>
      <c r="Z17" s="24">
        <v>42</v>
      </c>
      <c r="AA17" s="24" t="s">
        <v>247</v>
      </c>
      <c r="AB17" s="24" t="s">
        <v>248</v>
      </c>
      <c r="AC17" s="24" t="s">
        <v>249</v>
      </c>
      <c r="AD17" s="24" t="s">
        <v>250</v>
      </c>
      <c r="AE17" s="24" t="s">
        <v>251</v>
      </c>
      <c r="AF17" s="24" t="s">
        <v>252</v>
      </c>
      <c r="AG17" s="24" t="s">
        <v>253</v>
      </c>
      <c r="AH17" s="24" t="s">
        <v>254</v>
      </c>
      <c r="AI17" s="24" t="s">
        <v>255</v>
      </c>
      <c r="AJ17" s="24" t="s">
        <v>256</v>
      </c>
      <c r="AK17" s="24" t="s">
        <v>257</v>
      </c>
      <c r="AL17" s="24" t="s">
        <v>258</v>
      </c>
      <c r="AM17" s="24" t="s">
        <v>259</v>
      </c>
      <c r="AN17" s="31">
        <v>42</v>
      </c>
    </row>
    <row r="18" spans="1:40" ht="18.75" x14ac:dyDescent="0.3">
      <c r="A18" s="21">
        <v>10</v>
      </c>
      <c r="B18" s="30" t="s">
        <v>260</v>
      </c>
      <c r="C18" s="24" t="s">
        <v>261</v>
      </c>
      <c r="D18" s="24" t="s">
        <v>262</v>
      </c>
      <c r="E18" s="24" t="s">
        <v>96</v>
      </c>
      <c r="F18" s="24" t="s">
        <v>263</v>
      </c>
      <c r="G18" s="24" t="s">
        <v>264</v>
      </c>
      <c r="H18" s="24" t="s">
        <v>265</v>
      </c>
      <c r="I18" s="24" t="s">
        <v>266</v>
      </c>
      <c r="J18" s="24" t="s">
        <v>267</v>
      </c>
      <c r="K18" s="24">
        <v>41</v>
      </c>
      <c r="L18" s="24" t="s">
        <v>268</v>
      </c>
      <c r="M18" s="24" t="s">
        <v>269</v>
      </c>
      <c r="N18" s="24" t="s">
        <v>270</v>
      </c>
      <c r="O18" s="24" t="s">
        <v>271</v>
      </c>
      <c r="P18" s="24" t="s">
        <v>272</v>
      </c>
      <c r="Q18" s="24">
        <v>42</v>
      </c>
      <c r="R18" s="24" t="s">
        <v>270</v>
      </c>
      <c r="S18" s="24">
        <v>42</v>
      </c>
      <c r="T18" s="24" t="s">
        <v>273</v>
      </c>
      <c r="U18" s="24" t="s">
        <v>274</v>
      </c>
      <c r="V18" s="24" t="s">
        <v>275</v>
      </c>
      <c r="W18" s="24" t="s">
        <v>276</v>
      </c>
      <c r="X18" s="24" t="s">
        <v>277</v>
      </c>
      <c r="Y18" s="24">
        <v>42</v>
      </c>
      <c r="Z18" s="24" t="s">
        <v>278</v>
      </c>
      <c r="AA18" s="24" t="s">
        <v>279</v>
      </c>
      <c r="AB18" s="24" t="s">
        <v>280</v>
      </c>
      <c r="AC18" s="24" t="s">
        <v>281</v>
      </c>
      <c r="AD18" s="24" t="s">
        <v>282</v>
      </c>
      <c r="AE18" s="24" t="s">
        <v>283</v>
      </c>
      <c r="AF18" s="24" t="s">
        <v>284</v>
      </c>
      <c r="AG18" s="24" t="s">
        <v>285</v>
      </c>
      <c r="AH18" s="24" t="s">
        <v>286</v>
      </c>
      <c r="AI18" s="24" t="s">
        <v>287</v>
      </c>
      <c r="AJ18" s="24" t="s">
        <v>288</v>
      </c>
      <c r="AK18" s="24" t="s">
        <v>289</v>
      </c>
      <c r="AL18" s="24" t="s">
        <v>290</v>
      </c>
      <c r="AM18" s="24" t="s">
        <v>291</v>
      </c>
      <c r="AN18" s="31" t="s">
        <v>292</v>
      </c>
    </row>
    <row r="19" spans="1:40" ht="18.75" x14ac:dyDescent="0.3">
      <c r="A19" s="21">
        <v>11</v>
      </c>
      <c r="B19" s="30" t="s">
        <v>5</v>
      </c>
      <c r="C19" s="24" t="s">
        <v>36</v>
      </c>
      <c r="D19" s="24" t="s">
        <v>293</v>
      </c>
      <c r="E19" s="24" t="s">
        <v>294</v>
      </c>
      <c r="F19" s="24" t="s">
        <v>124</v>
      </c>
      <c r="G19" s="24" t="s">
        <v>154</v>
      </c>
      <c r="H19" s="24" t="s">
        <v>295</v>
      </c>
      <c r="I19" s="24" t="s">
        <v>296</v>
      </c>
      <c r="J19" s="24" t="s">
        <v>297</v>
      </c>
      <c r="K19" s="24" t="s">
        <v>298</v>
      </c>
      <c r="L19" s="24">
        <v>41</v>
      </c>
      <c r="M19" s="24" t="s">
        <v>299</v>
      </c>
      <c r="N19" s="24" t="s">
        <v>300</v>
      </c>
      <c r="O19" s="24" t="s">
        <v>301</v>
      </c>
      <c r="P19" s="24" t="s">
        <v>302</v>
      </c>
      <c r="Q19" s="24">
        <v>42</v>
      </c>
      <c r="R19" s="24" t="s">
        <v>303</v>
      </c>
      <c r="S19" s="24">
        <v>42</v>
      </c>
      <c r="T19" s="24" t="s">
        <v>304</v>
      </c>
      <c r="U19" s="24">
        <v>42</v>
      </c>
      <c r="V19" s="24" t="s">
        <v>305</v>
      </c>
      <c r="W19" s="24" t="s">
        <v>306</v>
      </c>
      <c r="X19" s="24" t="s">
        <v>307</v>
      </c>
      <c r="Y19" s="24">
        <v>42</v>
      </c>
      <c r="Z19" s="24" t="s">
        <v>308</v>
      </c>
      <c r="AA19" s="24" t="s">
        <v>309</v>
      </c>
      <c r="AB19" s="24" t="s">
        <v>310</v>
      </c>
      <c r="AC19" s="24" t="s">
        <v>311</v>
      </c>
      <c r="AD19" s="24" t="s">
        <v>312</v>
      </c>
      <c r="AE19" s="24" t="s">
        <v>313</v>
      </c>
      <c r="AF19" s="24" t="s">
        <v>314</v>
      </c>
      <c r="AG19" s="24" t="s">
        <v>315</v>
      </c>
      <c r="AH19" s="25" t="s">
        <v>316</v>
      </c>
      <c r="AI19" s="25" t="s">
        <v>317</v>
      </c>
      <c r="AJ19" s="25" t="s">
        <v>225</v>
      </c>
      <c r="AK19" s="24" t="s">
        <v>318</v>
      </c>
      <c r="AL19" s="24" t="s">
        <v>319</v>
      </c>
      <c r="AM19" s="24" t="s">
        <v>296</v>
      </c>
      <c r="AN19" s="31" t="s">
        <v>320</v>
      </c>
    </row>
    <row r="20" spans="1:40" ht="18.75" x14ac:dyDescent="0.3">
      <c r="A20" s="21">
        <v>12</v>
      </c>
      <c r="B20" s="30" t="s">
        <v>321</v>
      </c>
      <c r="C20" s="24" t="s">
        <v>322</v>
      </c>
      <c r="D20" s="24" t="s">
        <v>323</v>
      </c>
      <c r="E20" s="24" t="s">
        <v>324</v>
      </c>
      <c r="F20" s="24" t="s">
        <v>325</v>
      </c>
      <c r="G20" s="24">
        <v>42</v>
      </c>
      <c r="H20" s="24" t="s">
        <v>326</v>
      </c>
      <c r="I20" s="24" t="s">
        <v>212</v>
      </c>
      <c r="J20" s="24" t="s">
        <v>327</v>
      </c>
      <c r="K20" s="24" t="s">
        <v>328</v>
      </c>
      <c r="L20" s="24" t="s">
        <v>329</v>
      </c>
      <c r="M20" s="24">
        <v>41</v>
      </c>
      <c r="N20" s="24" t="s">
        <v>330</v>
      </c>
      <c r="O20" s="24" t="s">
        <v>331</v>
      </c>
      <c r="P20" s="24" t="s">
        <v>332</v>
      </c>
      <c r="Q20" s="24">
        <v>42</v>
      </c>
      <c r="R20" s="24" t="s">
        <v>333</v>
      </c>
      <c r="S20" s="24" t="s">
        <v>334</v>
      </c>
      <c r="T20" s="24" t="s">
        <v>335</v>
      </c>
      <c r="U20" s="24">
        <v>42</v>
      </c>
      <c r="V20" s="24" t="s">
        <v>336</v>
      </c>
      <c r="W20" s="25" t="s">
        <v>337</v>
      </c>
      <c r="X20" s="24" t="s">
        <v>338</v>
      </c>
      <c r="Y20" s="24">
        <v>42</v>
      </c>
      <c r="Z20" s="24" t="s">
        <v>339</v>
      </c>
      <c r="AA20" s="24" t="s">
        <v>340</v>
      </c>
      <c r="AB20" s="24" t="s">
        <v>341</v>
      </c>
      <c r="AC20" s="24" t="s">
        <v>342</v>
      </c>
      <c r="AD20" s="24" t="s">
        <v>343</v>
      </c>
      <c r="AE20" s="24" t="s">
        <v>344</v>
      </c>
      <c r="AF20" s="24" t="s">
        <v>345</v>
      </c>
      <c r="AG20" s="24" t="s">
        <v>346</v>
      </c>
      <c r="AH20" s="24" t="s">
        <v>347</v>
      </c>
      <c r="AI20" s="24" t="s">
        <v>348</v>
      </c>
      <c r="AJ20" s="24" t="s">
        <v>349</v>
      </c>
      <c r="AK20" s="24" t="s">
        <v>350</v>
      </c>
      <c r="AL20" s="24" t="s">
        <v>351</v>
      </c>
      <c r="AM20" s="24" t="s">
        <v>352</v>
      </c>
      <c r="AN20" s="31" t="s">
        <v>353</v>
      </c>
    </row>
    <row r="21" spans="1:40" ht="18.75" x14ac:dyDescent="0.3">
      <c r="A21" s="21">
        <v>13</v>
      </c>
      <c r="B21" s="30" t="s">
        <v>354</v>
      </c>
      <c r="C21" s="24" t="s">
        <v>38</v>
      </c>
      <c r="D21" s="24" t="s">
        <v>355</v>
      </c>
      <c r="E21" s="24">
        <v>37</v>
      </c>
      <c r="F21" s="24" t="s">
        <v>356</v>
      </c>
      <c r="G21" s="25" t="s">
        <v>357</v>
      </c>
      <c r="H21" s="24" t="s">
        <v>358</v>
      </c>
      <c r="I21" s="24" t="s">
        <v>213</v>
      </c>
      <c r="J21" s="24" t="s">
        <v>359</v>
      </c>
      <c r="K21" s="24" t="s">
        <v>360</v>
      </c>
      <c r="L21" s="24" t="s">
        <v>361</v>
      </c>
      <c r="M21" s="24" t="s">
        <v>362</v>
      </c>
      <c r="N21" s="24">
        <v>41</v>
      </c>
      <c r="O21" s="24" t="s">
        <v>363</v>
      </c>
      <c r="P21" s="24" t="s">
        <v>364</v>
      </c>
      <c r="Q21" s="24" t="s">
        <v>365</v>
      </c>
      <c r="R21" s="24" t="s">
        <v>366</v>
      </c>
      <c r="S21" s="24" t="s">
        <v>367</v>
      </c>
      <c r="T21" s="24" t="s">
        <v>368</v>
      </c>
      <c r="U21" s="24" t="s">
        <v>369</v>
      </c>
      <c r="V21" s="24" t="s">
        <v>370</v>
      </c>
      <c r="W21" s="24" t="s">
        <v>371</v>
      </c>
      <c r="X21" s="24" t="s">
        <v>372</v>
      </c>
      <c r="Y21" s="24">
        <v>42</v>
      </c>
      <c r="Z21" s="24" t="s">
        <v>373</v>
      </c>
      <c r="AA21" s="24" t="s">
        <v>374</v>
      </c>
      <c r="AB21" s="24">
        <v>42</v>
      </c>
      <c r="AC21" s="25" t="s">
        <v>375</v>
      </c>
      <c r="AD21" s="25" t="s">
        <v>376</v>
      </c>
      <c r="AE21" s="24" t="s">
        <v>377</v>
      </c>
      <c r="AF21" s="24" t="s">
        <v>378</v>
      </c>
      <c r="AG21" s="24" t="s">
        <v>379</v>
      </c>
      <c r="AH21" s="24" t="s">
        <v>380</v>
      </c>
      <c r="AI21" s="24" t="s">
        <v>381</v>
      </c>
      <c r="AJ21" s="24" t="s">
        <v>382</v>
      </c>
      <c r="AK21" s="24" t="s">
        <v>383</v>
      </c>
      <c r="AL21" s="24" t="s">
        <v>384</v>
      </c>
      <c r="AM21" s="24" t="s">
        <v>67</v>
      </c>
      <c r="AN21" s="31" t="s">
        <v>385</v>
      </c>
    </row>
    <row r="22" spans="1:40" ht="18.75" x14ac:dyDescent="0.3">
      <c r="A22" s="21">
        <v>14</v>
      </c>
      <c r="B22" s="30" t="s">
        <v>386</v>
      </c>
      <c r="C22" s="24" t="s">
        <v>387</v>
      </c>
      <c r="D22" s="24" t="s">
        <v>388</v>
      </c>
      <c r="E22" s="24" t="s">
        <v>100</v>
      </c>
      <c r="F22" s="24" t="s">
        <v>389</v>
      </c>
      <c r="G22" s="24" t="s">
        <v>390</v>
      </c>
      <c r="H22" s="24" t="s">
        <v>391</v>
      </c>
      <c r="I22" s="24" t="s">
        <v>214</v>
      </c>
      <c r="J22" s="24" t="s">
        <v>392</v>
      </c>
      <c r="K22" s="24" t="s">
        <v>393</v>
      </c>
      <c r="L22" s="24" t="s">
        <v>394</v>
      </c>
      <c r="M22" s="24" t="s">
        <v>395</v>
      </c>
      <c r="N22" s="24" t="s">
        <v>396</v>
      </c>
      <c r="O22" s="24">
        <v>41</v>
      </c>
      <c r="P22" s="24" t="s">
        <v>397</v>
      </c>
      <c r="Q22" s="24">
        <v>42</v>
      </c>
      <c r="R22" s="24" t="s">
        <v>398</v>
      </c>
      <c r="S22" s="24" t="s">
        <v>379</v>
      </c>
      <c r="T22" s="24" t="s">
        <v>399</v>
      </c>
      <c r="U22" s="25" t="s">
        <v>225</v>
      </c>
      <c r="V22" s="24" t="s">
        <v>400</v>
      </c>
      <c r="W22" s="25" t="s">
        <v>225</v>
      </c>
      <c r="X22" s="24" t="s">
        <v>401</v>
      </c>
      <c r="Y22" s="24">
        <v>42</v>
      </c>
      <c r="Z22" s="24" t="s">
        <v>402</v>
      </c>
      <c r="AA22" s="24" t="s">
        <v>403</v>
      </c>
      <c r="AB22" s="24" t="s">
        <v>404</v>
      </c>
      <c r="AC22" s="24" t="s">
        <v>405</v>
      </c>
      <c r="AD22" s="24" t="s">
        <v>406</v>
      </c>
      <c r="AE22" s="24" t="s">
        <v>407</v>
      </c>
      <c r="AF22" s="24" t="s">
        <v>408</v>
      </c>
      <c r="AG22" s="24" t="s">
        <v>409</v>
      </c>
      <c r="AH22" s="24" t="s">
        <v>410</v>
      </c>
      <c r="AI22" s="24" t="s">
        <v>411</v>
      </c>
      <c r="AJ22" s="24" t="s">
        <v>412</v>
      </c>
      <c r="AK22" s="24" t="s">
        <v>413</v>
      </c>
      <c r="AL22" s="24" t="s">
        <v>414</v>
      </c>
      <c r="AM22" s="25" t="s">
        <v>415</v>
      </c>
      <c r="AN22" s="31" t="s">
        <v>416</v>
      </c>
    </row>
    <row r="23" spans="1:40" ht="18.75" x14ac:dyDescent="0.3">
      <c r="A23" s="21">
        <v>15</v>
      </c>
      <c r="B23" s="30" t="s">
        <v>417</v>
      </c>
      <c r="C23" s="24">
        <v>42</v>
      </c>
      <c r="D23" s="24" t="s">
        <v>418</v>
      </c>
      <c r="E23" s="24">
        <v>42</v>
      </c>
      <c r="F23" s="24" t="s">
        <v>419</v>
      </c>
      <c r="G23" s="24">
        <v>42</v>
      </c>
      <c r="H23" s="24" t="s">
        <v>420</v>
      </c>
      <c r="I23" s="24">
        <v>42</v>
      </c>
      <c r="J23" s="24" t="s">
        <v>421</v>
      </c>
      <c r="K23" s="24" t="s">
        <v>422</v>
      </c>
      <c r="L23" s="24" t="s">
        <v>302</v>
      </c>
      <c r="M23" s="24" t="s">
        <v>423</v>
      </c>
      <c r="N23" s="24" t="s">
        <v>424</v>
      </c>
      <c r="O23" s="24" t="s">
        <v>425</v>
      </c>
      <c r="P23" s="24">
        <v>41</v>
      </c>
      <c r="Q23" s="24">
        <v>42</v>
      </c>
      <c r="R23" s="24" t="s">
        <v>426</v>
      </c>
      <c r="S23" s="24" t="s">
        <v>427</v>
      </c>
      <c r="T23" s="24" t="s">
        <v>428</v>
      </c>
      <c r="U23" s="24">
        <v>42</v>
      </c>
      <c r="V23" s="24" t="s">
        <v>429</v>
      </c>
      <c r="W23" s="24">
        <v>42</v>
      </c>
      <c r="X23" s="24" t="s">
        <v>430</v>
      </c>
      <c r="Y23" s="25" t="s">
        <v>202</v>
      </c>
      <c r="Z23" s="24" t="s">
        <v>431</v>
      </c>
      <c r="AA23" s="24" t="s">
        <v>432</v>
      </c>
      <c r="AB23" s="24" t="s">
        <v>433</v>
      </c>
      <c r="AC23" s="25" t="s">
        <v>115</v>
      </c>
      <c r="AD23" s="24" t="s">
        <v>434</v>
      </c>
      <c r="AE23" s="24" t="s">
        <v>435</v>
      </c>
      <c r="AF23" s="24" t="s">
        <v>436</v>
      </c>
      <c r="AG23" s="24" t="s">
        <v>437</v>
      </c>
      <c r="AH23" s="24" t="s">
        <v>438</v>
      </c>
      <c r="AI23" s="24" t="s">
        <v>403</v>
      </c>
      <c r="AJ23" s="24" t="s">
        <v>439</v>
      </c>
      <c r="AK23" s="24" t="s">
        <v>440</v>
      </c>
      <c r="AL23" s="24" t="s">
        <v>441</v>
      </c>
      <c r="AM23" s="24" t="s">
        <v>442</v>
      </c>
      <c r="AN23" s="31" t="s">
        <v>443</v>
      </c>
    </row>
    <row r="24" spans="1:40" ht="18.75" x14ac:dyDescent="0.3">
      <c r="A24" s="21">
        <v>16</v>
      </c>
      <c r="B24" s="30">
        <v>42</v>
      </c>
      <c r="C24" s="24" t="s">
        <v>444</v>
      </c>
      <c r="D24" s="24">
        <v>42</v>
      </c>
      <c r="E24" s="24" t="s">
        <v>445</v>
      </c>
      <c r="F24" s="24">
        <v>42</v>
      </c>
      <c r="G24" s="24">
        <v>42</v>
      </c>
      <c r="H24" s="24">
        <v>42</v>
      </c>
      <c r="I24" s="24" t="s">
        <v>215</v>
      </c>
      <c r="J24" s="24">
        <v>42</v>
      </c>
      <c r="K24" s="24">
        <v>42</v>
      </c>
      <c r="L24" s="24">
        <v>42</v>
      </c>
      <c r="M24" s="24">
        <v>42</v>
      </c>
      <c r="N24" s="24" t="s">
        <v>365</v>
      </c>
      <c r="O24" s="24">
        <v>42</v>
      </c>
      <c r="P24" s="24">
        <v>42</v>
      </c>
      <c r="Q24" s="24">
        <v>41</v>
      </c>
      <c r="R24" s="24" t="s">
        <v>446</v>
      </c>
      <c r="S24" s="24">
        <v>42</v>
      </c>
      <c r="T24" s="24">
        <v>42</v>
      </c>
      <c r="U24" s="24">
        <v>42</v>
      </c>
      <c r="V24" s="25" t="s">
        <v>171</v>
      </c>
      <c r="W24" s="24">
        <v>42</v>
      </c>
      <c r="X24" s="24" t="s">
        <v>447</v>
      </c>
      <c r="Y24" s="25" t="s">
        <v>202</v>
      </c>
      <c r="Z24" s="24" t="s">
        <v>448</v>
      </c>
      <c r="AA24" s="24" t="s">
        <v>449</v>
      </c>
      <c r="AB24" s="24" t="s">
        <v>450</v>
      </c>
      <c r="AC24" s="24" t="s">
        <v>451</v>
      </c>
      <c r="AD24" s="24">
        <v>42</v>
      </c>
      <c r="AE24" s="24" t="s">
        <v>452</v>
      </c>
      <c r="AF24" s="25" t="s">
        <v>453</v>
      </c>
      <c r="AG24" s="24" t="s">
        <v>454</v>
      </c>
      <c r="AH24" s="25" t="s">
        <v>226</v>
      </c>
      <c r="AI24" s="25" t="s">
        <v>226</v>
      </c>
      <c r="AJ24" s="25" t="s">
        <v>317</v>
      </c>
      <c r="AK24" s="24">
        <v>42</v>
      </c>
      <c r="AL24" s="24" t="s">
        <v>455</v>
      </c>
      <c r="AM24" s="25" t="s">
        <v>226</v>
      </c>
      <c r="AN24" s="31" t="s">
        <v>456</v>
      </c>
    </row>
    <row r="25" spans="1:40" ht="18.75" x14ac:dyDescent="0.3">
      <c r="A25" s="21">
        <v>17</v>
      </c>
      <c r="B25" s="30" t="s">
        <v>457</v>
      </c>
      <c r="C25" s="24" t="s">
        <v>458</v>
      </c>
      <c r="D25" s="24" t="s">
        <v>459</v>
      </c>
      <c r="E25" s="24" t="s">
        <v>459</v>
      </c>
      <c r="F25" s="24" t="s">
        <v>460</v>
      </c>
      <c r="G25" s="26" t="s">
        <v>461</v>
      </c>
      <c r="H25" s="24" t="s">
        <v>462</v>
      </c>
      <c r="I25" s="24" t="s">
        <v>216</v>
      </c>
      <c r="J25" s="24" t="s">
        <v>463</v>
      </c>
      <c r="K25" s="24" t="s">
        <v>464</v>
      </c>
      <c r="L25" s="24" t="s">
        <v>303</v>
      </c>
      <c r="M25" s="24" t="s">
        <v>465</v>
      </c>
      <c r="N25" s="24" t="s">
        <v>466</v>
      </c>
      <c r="O25" s="24" t="s">
        <v>467</v>
      </c>
      <c r="P25" s="24" t="s">
        <v>468</v>
      </c>
      <c r="Q25" s="24" t="s">
        <v>446</v>
      </c>
      <c r="R25" s="24">
        <v>41</v>
      </c>
      <c r="S25" s="24" t="s">
        <v>469</v>
      </c>
      <c r="T25" s="24" t="s">
        <v>470</v>
      </c>
      <c r="U25" s="24">
        <v>42</v>
      </c>
      <c r="V25" s="24" t="s">
        <v>471</v>
      </c>
      <c r="W25" s="24" t="s">
        <v>472</v>
      </c>
      <c r="X25" s="24" t="s">
        <v>473</v>
      </c>
      <c r="Y25" s="24">
        <v>42</v>
      </c>
      <c r="Z25" s="24" t="s">
        <v>474</v>
      </c>
      <c r="AA25" s="24" t="s">
        <v>475</v>
      </c>
      <c r="AB25" s="24" t="s">
        <v>476</v>
      </c>
      <c r="AC25" s="24" t="s">
        <v>477</v>
      </c>
      <c r="AD25" s="25" t="s">
        <v>478</v>
      </c>
      <c r="AE25" s="24" t="s">
        <v>479</v>
      </c>
      <c r="AF25" s="24" t="s">
        <v>480</v>
      </c>
      <c r="AG25" s="24" t="s">
        <v>481</v>
      </c>
      <c r="AH25" s="24" t="s">
        <v>481</v>
      </c>
      <c r="AI25" s="24" t="s">
        <v>482</v>
      </c>
      <c r="AJ25" s="24" t="s">
        <v>483</v>
      </c>
      <c r="AK25" s="24" t="s">
        <v>484</v>
      </c>
      <c r="AL25" s="24" t="s">
        <v>485</v>
      </c>
      <c r="AM25" s="24" t="s">
        <v>486</v>
      </c>
      <c r="AN25" s="31" t="s">
        <v>487</v>
      </c>
    </row>
    <row r="26" spans="1:40" ht="18.75" x14ac:dyDescent="0.3">
      <c r="A26" s="21">
        <v>18</v>
      </c>
      <c r="B26" s="30" t="s">
        <v>11</v>
      </c>
      <c r="C26" s="24" t="s">
        <v>488</v>
      </c>
      <c r="D26" s="24" t="s">
        <v>489</v>
      </c>
      <c r="E26" s="24">
        <v>42</v>
      </c>
      <c r="F26" s="24" t="s">
        <v>490</v>
      </c>
      <c r="G26" s="24">
        <v>42</v>
      </c>
      <c r="H26" s="24" t="s">
        <v>188</v>
      </c>
      <c r="I26" s="24">
        <v>42</v>
      </c>
      <c r="J26" s="24" t="s">
        <v>241</v>
      </c>
      <c r="K26" s="24" t="s">
        <v>491</v>
      </c>
      <c r="L26" s="24">
        <v>42</v>
      </c>
      <c r="M26" s="24" t="s">
        <v>492</v>
      </c>
      <c r="N26" s="24" t="s">
        <v>493</v>
      </c>
      <c r="O26" s="24" t="s">
        <v>379</v>
      </c>
      <c r="P26" s="24" t="s">
        <v>494</v>
      </c>
      <c r="Q26" s="24">
        <v>42</v>
      </c>
      <c r="R26" s="24" t="s">
        <v>495</v>
      </c>
      <c r="S26" s="24">
        <v>41</v>
      </c>
      <c r="T26" s="24" t="s">
        <v>496</v>
      </c>
      <c r="U26" s="24" t="s">
        <v>497</v>
      </c>
      <c r="V26" s="25" t="s">
        <v>72</v>
      </c>
      <c r="W26" s="24" t="s">
        <v>498</v>
      </c>
      <c r="X26" s="24" t="s">
        <v>499</v>
      </c>
      <c r="Y26" s="24" t="s">
        <v>500</v>
      </c>
      <c r="Z26" s="24" t="s">
        <v>501</v>
      </c>
      <c r="AA26" s="24" t="s">
        <v>502</v>
      </c>
      <c r="AB26" s="24">
        <v>42</v>
      </c>
      <c r="AC26" s="24" t="s">
        <v>503</v>
      </c>
      <c r="AD26" s="24" t="s">
        <v>504</v>
      </c>
      <c r="AE26" s="24" t="s">
        <v>505</v>
      </c>
      <c r="AF26" s="24" t="s">
        <v>506</v>
      </c>
      <c r="AG26" s="24" t="s">
        <v>507</v>
      </c>
      <c r="AH26" s="24" t="s">
        <v>508</v>
      </c>
      <c r="AI26" s="24" t="s">
        <v>144</v>
      </c>
      <c r="AJ26" s="24" t="s">
        <v>509</v>
      </c>
      <c r="AK26" s="24" t="s">
        <v>510</v>
      </c>
      <c r="AL26" s="24" t="s">
        <v>511</v>
      </c>
      <c r="AM26" s="24" t="s">
        <v>512</v>
      </c>
      <c r="AN26" s="31" t="s">
        <v>513</v>
      </c>
    </row>
    <row r="27" spans="1:40" ht="18.75" x14ac:dyDescent="0.3">
      <c r="A27" s="21">
        <v>19</v>
      </c>
      <c r="B27" s="30" t="s">
        <v>514</v>
      </c>
      <c r="C27" s="24">
        <v>42</v>
      </c>
      <c r="D27" s="24" t="s">
        <v>515</v>
      </c>
      <c r="E27" s="24">
        <v>42</v>
      </c>
      <c r="F27" s="24" t="s">
        <v>516</v>
      </c>
      <c r="G27" s="24">
        <v>42</v>
      </c>
      <c r="H27" s="24" t="s">
        <v>517</v>
      </c>
      <c r="I27" s="24">
        <v>42</v>
      </c>
      <c r="J27" s="24" t="s">
        <v>518</v>
      </c>
      <c r="K27" s="24" t="s">
        <v>519</v>
      </c>
      <c r="L27" s="24" t="s">
        <v>520</v>
      </c>
      <c r="M27" s="24" t="s">
        <v>521</v>
      </c>
      <c r="N27" s="24" t="s">
        <v>522</v>
      </c>
      <c r="O27" s="24" t="s">
        <v>523</v>
      </c>
      <c r="P27" s="24" t="s">
        <v>524</v>
      </c>
      <c r="Q27" s="24">
        <v>42</v>
      </c>
      <c r="R27" s="24" t="s">
        <v>525</v>
      </c>
      <c r="S27" s="24" t="s">
        <v>526</v>
      </c>
      <c r="T27" s="24">
        <v>41</v>
      </c>
      <c r="U27" s="24">
        <v>42</v>
      </c>
      <c r="V27" s="24" t="s">
        <v>527</v>
      </c>
      <c r="W27" s="24" t="s">
        <v>528</v>
      </c>
      <c r="X27" s="24" t="s">
        <v>529</v>
      </c>
      <c r="Y27" s="24">
        <v>42</v>
      </c>
      <c r="Z27" s="24" t="s">
        <v>530</v>
      </c>
      <c r="AA27" s="24" t="s">
        <v>531</v>
      </c>
      <c r="AB27" s="24" t="s">
        <v>532</v>
      </c>
      <c r="AC27" s="24" t="s">
        <v>533</v>
      </c>
      <c r="AD27" s="24">
        <v>42</v>
      </c>
      <c r="AE27" s="24" t="s">
        <v>534</v>
      </c>
      <c r="AF27" s="24" t="s">
        <v>535</v>
      </c>
      <c r="AG27" s="24" t="s">
        <v>536</v>
      </c>
      <c r="AH27" s="24" t="s">
        <v>537</v>
      </c>
      <c r="AI27" s="24" t="s">
        <v>538</v>
      </c>
      <c r="AJ27" s="24" t="s">
        <v>144</v>
      </c>
      <c r="AK27" s="24" t="s">
        <v>539</v>
      </c>
      <c r="AL27" s="24" t="s">
        <v>461</v>
      </c>
      <c r="AM27" s="24" t="s">
        <v>540</v>
      </c>
      <c r="AN27" s="31" t="s">
        <v>541</v>
      </c>
    </row>
    <row r="28" spans="1:40" ht="18.75" x14ac:dyDescent="0.3">
      <c r="A28" s="21">
        <v>20</v>
      </c>
      <c r="B28" s="30">
        <v>42</v>
      </c>
      <c r="C28" s="24" t="s">
        <v>542</v>
      </c>
      <c r="D28" s="24">
        <v>42</v>
      </c>
      <c r="E28" s="24">
        <v>42</v>
      </c>
      <c r="F28" s="24">
        <v>42</v>
      </c>
      <c r="G28" s="24">
        <v>42</v>
      </c>
      <c r="H28" s="24">
        <v>42</v>
      </c>
      <c r="I28" s="24">
        <v>42</v>
      </c>
      <c r="J28" s="24">
        <v>42</v>
      </c>
      <c r="K28" s="24" t="s">
        <v>543</v>
      </c>
      <c r="L28" s="24">
        <v>42</v>
      </c>
      <c r="M28" s="24">
        <v>42</v>
      </c>
      <c r="N28" s="24" t="s">
        <v>369</v>
      </c>
      <c r="O28" s="25" t="s">
        <v>225</v>
      </c>
      <c r="P28" s="24">
        <v>42</v>
      </c>
      <c r="Q28" s="24">
        <v>42</v>
      </c>
      <c r="R28" s="24">
        <v>42</v>
      </c>
      <c r="S28" s="24" t="s">
        <v>544</v>
      </c>
      <c r="T28" s="24">
        <v>42</v>
      </c>
      <c r="U28" s="24">
        <v>41</v>
      </c>
      <c r="V28" s="24">
        <v>42</v>
      </c>
      <c r="W28" s="24">
        <v>42</v>
      </c>
      <c r="X28" s="24" t="s">
        <v>545</v>
      </c>
      <c r="Y28" s="24">
        <v>42</v>
      </c>
      <c r="Z28" s="24">
        <v>42</v>
      </c>
      <c r="AA28" s="24" t="s">
        <v>449</v>
      </c>
      <c r="AB28" s="24" t="s">
        <v>546</v>
      </c>
      <c r="AC28" s="24">
        <v>42</v>
      </c>
      <c r="AD28" s="24">
        <v>42</v>
      </c>
      <c r="AE28" s="24" t="s">
        <v>547</v>
      </c>
      <c r="AF28" s="24" t="s">
        <v>548</v>
      </c>
      <c r="AG28" s="24" t="s">
        <v>549</v>
      </c>
      <c r="AH28" s="24">
        <v>42</v>
      </c>
      <c r="AI28" s="24">
        <v>42</v>
      </c>
      <c r="AJ28" s="24">
        <v>42</v>
      </c>
      <c r="AK28" s="24">
        <v>42</v>
      </c>
      <c r="AL28" s="24" t="s">
        <v>550</v>
      </c>
      <c r="AM28" s="24">
        <v>42</v>
      </c>
      <c r="AN28" s="31" t="s">
        <v>500</v>
      </c>
    </row>
    <row r="29" spans="1:40" ht="18.75" x14ac:dyDescent="0.3">
      <c r="A29" s="21">
        <v>21</v>
      </c>
      <c r="B29" s="30" t="s">
        <v>551</v>
      </c>
      <c r="C29" s="24" t="s">
        <v>552</v>
      </c>
      <c r="D29" s="24" t="s">
        <v>553</v>
      </c>
      <c r="E29" s="24">
        <v>42</v>
      </c>
      <c r="F29" s="24" t="s">
        <v>554</v>
      </c>
      <c r="G29" s="24" t="s">
        <v>555</v>
      </c>
      <c r="H29" s="24" t="s">
        <v>556</v>
      </c>
      <c r="I29" s="24" t="s">
        <v>557</v>
      </c>
      <c r="J29" s="24" t="s">
        <v>558</v>
      </c>
      <c r="K29" s="24" t="s">
        <v>559</v>
      </c>
      <c r="L29" s="24" t="s">
        <v>560</v>
      </c>
      <c r="M29" s="24" t="s">
        <v>561</v>
      </c>
      <c r="N29" s="24" t="s">
        <v>562</v>
      </c>
      <c r="O29" s="24" t="s">
        <v>563</v>
      </c>
      <c r="P29" s="24" t="s">
        <v>564</v>
      </c>
      <c r="Q29" s="25" t="s">
        <v>171</v>
      </c>
      <c r="R29" s="24" t="s">
        <v>471</v>
      </c>
      <c r="S29" s="24" t="s">
        <v>565</v>
      </c>
      <c r="T29" s="24" t="s">
        <v>566</v>
      </c>
      <c r="U29" s="24">
        <v>42</v>
      </c>
      <c r="V29" s="24">
        <v>41</v>
      </c>
      <c r="W29" s="24" t="s">
        <v>567</v>
      </c>
      <c r="X29" s="24" t="s">
        <v>568</v>
      </c>
      <c r="Y29" s="24" t="s">
        <v>569</v>
      </c>
      <c r="Z29" s="24" t="s">
        <v>570</v>
      </c>
      <c r="AA29" s="24" t="s">
        <v>571</v>
      </c>
      <c r="AB29" s="24" t="s">
        <v>572</v>
      </c>
      <c r="AC29" s="24" t="s">
        <v>573</v>
      </c>
      <c r="AD29" s="24" t="s">
        <v>540</v>
      </c>
      <c r="AE29" s="24" t="s">
        <v>574</v>
      </c>
      <c r="AF29" s="24" t="s">
        <v>575</v>
      </c>
      <c r="AG29" s="24" t="s">
        <v>576</v>
      </c>
      <c r="AH29" s="24" t="s">
        <v>577</v>
      </c>
      <c r="AI29" s="24" t="s">
        <v>578</v>
      </c>
      <c r="AJ29" s="24" t="s">
        <v>579</v>
      </c>
      <c r="AK29" s="24" t="s">
        <v>580</v>
      </c>
      <c r="AL29" s="24" t="s">
        <v>581</v>
      </c>
      <c r="AM29" s="24" t="s">
        <v>582</v>
      </c>
      <c r="AN29" s="31" t="s">
        <v>583</v>
      </c>
    </row>
    <row r="30" spans="1:40" ht="18.75" x14ac:dyDescent="0.3">
      <c r="A30" s="21">
        <v>22</v>
      </c>
      <c r="B30" s="30" t="s">
        <v>584</v>
      </c>
      <c r="C30" s="24" t="s">
        <v>585</v>
      </c>
      <c r="D30" s="24" t="s">
        <v>586</v>
      </c>
      <c r="E30" s="24" t="s">
        <v>587</v>
      </c>
      <c r="F30" s="24" t="s">
        <v>588</v>
      </c>
      <c r="G30" s="24" t="s">
        <v>589</v>
      </c>
      <c r="H30" s="24" t="s">
        <v>590</v>
      </c>
      <c r="I30" s="25" t="s">
        <v>591</v>
      </c>
      <c r="J30" s="24" t="s">
        <v>592</v>
      </c>
      <c r="K30" s="24" t="s">
        <v>593</v>
      </c>
      <c r="L30" s="24">
        <v>42</v>
      </c>
      <c r="M30" s="24">
        <v>42</v>
      </c>
      <c r="N30" s="24" t="s">
        <v>371</v>
      </c>
      <c r="O30" s="25" t="s">
        <v>117</v>
      </c>
      <c r="P30" s="24">
        <v>42</v>
      </c>
      <c r="Q30" s="24">
        <v>42</v>
      </c>
      <c r="R30" s="24" t="s">
        <v>594</v>
      </c>
      <c r="S30" s="24" t="s">
        <v>595</v>
      </c>
      <c r="T30" s="24">
        <v>42</v>
      </c>
      <c r="U30" s="24">
        <v>42</v>
      </c>
      <c r="V30" s="24" t="s">
        <v>596</v>
      </c>
      <c r="W30" s="24">
        <v>41</v>
      </c>
      <c r="X30" s="24" t="s">
        <v>597</v>
      </c>
      <c r="Y30" s="24" t="s">
        <v>598</v>
      </c>
      <c r="Z30" s="24" t="s">
        <v>599</v>
      </c>
      <c r="AA30" s="24" t="s">
        <v>600</v>
      </c>
      <c r="AB30" s="24" t="s">
        <v>601</v>
      </c>
      <c r="AC30" s="25" t="s">
        <v>72</v>
      </c>
      <c r="AD30" s="24">
        <v>42</v>
      </c>
      <c r="AE30" s="24" t="s">
        <v>602</v>
      </c>
      <c r="AF30" s="24" t="s">
        <v>603</v>
      </c>
      <c r="AG30" s="24">
        <v>42</v>
      </c>
      <c r="AH30" s="24" t="s">
        <v>604</v>
      </c>
      <c r="AI30" s="24" t="s">
        <v>605</v>
      </c>
      <c r="AJ30" s="24">
        <v>42</v>
      </c>
      <c r="AK30" s="24" t="s">
        <v>606</v>
      </c>
      <c r="AL30" s="24" t="s">
        <v>607</v>
      </c>
      <c r="AM30" s="25" t="s">
        <v>317</v>
      </c>
      <c r="AN30" s="31" t="s">
        <v>608</v>
      </c>
    </row>
    <row r="31" spans="1:40" ht="18.75" x14ac:dyDescent="0.3">
      <c r="A31" s="21">
        <v>23</v>
      </c>
      <c r="B31" s="30" t="s">
        <v>609</v>
      </c>
      <c r="C31" s="24" t="s">
        <v>610</v>
      </c>
      <c r="D31" s="24" t="s">
        <v>611</v>
      </c>
      <c r="E31" s="24" t="s">
        <v>612</v>
      </c>
      <c r="F31" s="24" t="s">
        <v>613</v>
      </c>
      <c r="G31" s="24" t="s">
        <v>614</v>
      </c>
      <c r="H31" s="24" t="s">
        <v>615</v>
      </c>
      <c r="I31" s="24" t="s">
        <v>616</v>
      </c>
      <c r="J31" s="24" t="s">
        <v>245</v>
      </c>
      <c r="K31" s="24" t="s">
        <v>617</v>
      </c>
      <c r="L31" s="24" t="s">
        <v>618</v>
      </c>
      <c r="M31" s="24" t="s">
        <v>619</v>
      </c>
      <c r="N31" s="24" t="s">
        <v>372</v>
      </c>
      <c r="O31" s="24" t="s">
        <v>401</v>
      </c>
      <c r="P31" s="24" t="s">
        <v>430</v>
      </c>
      <c r="Q31" s="24" t="s">
        <v>447</v>
      </c>
      <c r="R31" s="24" t="s">
        <v>620</v>
      </c>
      <c r="S31" s="24" t="s">
        <v>621</v>
      </c>
      <c r="T31" s="24" t="s">
        <v>622</v>
      </c>
      <c r="U31" s="24" t="s">
        <v>623</v>
      </c>
      <c r="V31" s="24" t="s">
        <v>568</v>
      </c>
      <c r="W31" s="24" t="s">
        <v>624</v>
      </c>
      <c r="X31" s="24">
        <v>41</v>
      </c>
      <c r="Y31" s="24">
        <v>42</v>
      </c>
      <c r="Z31" s="24" t="s">
        <v>625</v>
      </c>
      <c r="AA31" s="24" t="s">
        <v>626</v>
      </c>
      <c r="AB31" s="24" t="s">
        <v>627</v>
      </c>
      <c r="AC31" s="24" t="s">
        <v>628</v>
      </c>
      <c r="AD31" s="24" t="s">
        <v>629</v>
      </c>
      <c r="AE31" s="24" t="s">
        <v>630</v>
      </c>
      <c r="AF31" s="24" t="s">
        <v>631</v>
      </c>
      <c r="AG31" s="24" t="s">
        <v>632</v>
      </c>
      <c r="AH31" s="24" t="s">
        <v>633</v>
      </c>
      <c r="AI31" s="24" t="s">
        <v>634</v>
      </c>
      <c r="AJ31" s="24" t="s">
        <v>635</v>
      </c>
      <c r="AK31" s="24" t="s">
        <v>636</v>
      </c>
      <c r="AL31" s="24" t="s">
        <v>637</v>
      </c>
      <c r="AM31" s="24" t="s">
        <v>638</v>
      </c>
      <c r="AN31" s="31" t="s">
        <v>639</v>
      </c>
    </row>
    <row r="32" spans="1:40" ht="18.75" x14ac:dyDescent="0.3">
      <c r="A32" s="21">
        <v>24</v>
      </c>
      <c r="B32" s="30" t="s">
        <v>16</v>
      </c>
      <c r="C32" s="24" t="s">
        <v>640</v>
      </c>
      <c r="D32" s="24" t="s">
        <v>116</v>
      </c>
      <c r="E32" s="25" t="s">
        <v>117</v>
      </c>
      <c r="F32" s="24" t="s">
        <v>135</v>
      </c>
      <c r="G32" s="24" t="s">
        <v>162</v>
      </c>
      <c r="H32" s="24">
        <v>42</v>
      </c>
      <c r="I32" s="24" t="s">
        <v>192</v>
      </c>
      <c r="J32" s="24" t="s">
        <v>641</v>
      </c>
      <c r="K32" s="24">
        <v>42</v>
      </c>
      <c r="L32" s="24">
        <v>42</v>
      </c>
      <c r="M32" s="24">
        <v>42</v>
      </c>
      <c r="N32" s="24">
        <v>42</v>
      </c>
      <c r="O32" s="24">
        <v>42</v>
      </c>
      <c r="P32" s="24" t="s">
        <v>202</v>
      </c>
      <c r="Q32" s="25" t="s">
        <v>202</v>
      </c>
      <c r="R32" s="24">
        <v>42</v>
      </c>
      <c r="S32" s="25" t="s">
        <v>642</v>
      </c>
      <c r="T32" s="24">
        <v>42</v>
      </c>
      <c r="U32" s="24">
        <v>42</v>
      </c>
      <c r="V32" s="24" t="s">
        <v>569</v>
      </c>
      <c r="W32" s="24" t="s">
        <v>598</v>
      </c>
      <c r="X32" s="24">
        <v>42</v>
      </c>
      <c r="Y32" s="24">
        <v>41</v>
      </c>
      <c r="Z32" s="24" t="s">
        <v>643</v>
      </c>
      <c r="AA32" s="24" t="s">
        <v>644</v>
      </c>
      <c r="AB32" s="24" t="s">
        <v>645</v>
      </c>
      <c r="AC32" s="24">
        <v>42</v>
      </c>
      <c r="AD32" s="24">
        <v>42</v>
      </c>
      <c r="AE32" s="24" t="s">
        <v>646</v>
      </c>
      <c r="AF32" s="24" t="s">
        <v>647</v>
      </c>
      <c r="AG32" s="25" t="s">
        <v>72</v>
      </c>
      <c r="AH32" s="24" t="s">
        <v>648</v>
      </c>
      <c r="AI32" s="24">
        <v>42</v>
      </c>
      <c r="AJ32" s="24">
        <v>42</v>
      </c>
      <c r="AK32" s="24">
        <v>42</v>
      </c>
      <c r="AL32" s="24" t="s">
        <v>649</v>
      </c>
      <c r="AM32" s="25" t="s">
        <v>225</v>
      </c>
      <c r="AN32" s="31" t="s">
        <v>650</v>
      </c>
    </row>
    <row r="33" spans="1:40" ht="18.75" x14ac:dyDescent="0.3">
      <c r="A33" s="21">
        <v>25</v>
      </c>
      <c r="B33" s="30" t="s">
        <v>651</v>
      </c>
      <c r="C33" s="24" t="s">
        <v>652</v>
      </c>
      <c r="D33" s="24" t="s">
        <v>78</v>
      </c>
      <c r="E33" s="24" t="s">
        <v>653</v>
      </c>
      <c r="F33" s="24" t="s">
        <v>654</v>
      </c>
      <c r="G33" s="24" t="s">
        <v>655</v>
      </c>
      <c r="H33" s="24" t="s">
        <v>656</v>
      </c>
      <c r="I33" s="24" t="s">
        <v>219</v>
      </c>
      <c r="J33" s="24">
        <v>42</v>
      </c>
      <c r="K33" s="24" t="s">
        <v>657</v>
      </c>
      <c r="L33" s="24" t="s">
        <v>308</v>
      </c>
      <c r="M33" s="24" t="s">
        <v>658</v>
      </c>
      <c r="N33" s="24" t="s">
        <v>659</v>
      </c>
      <c r="O33" s="24" t="s">
        <v>660</v>
      </c>
      <c r="P33" s="24" t="s">
        <v>431</v>
      </c>
      <c r="Q33" s="24" t="s">
        <v>448</v>
      </c>
      <c r="R33" s="24" t="s">
        <v>661</v>
      </c>
      <c r="S33" s="24" t="s">
        <v>662</v>
      </c>
      <c r="T33" s="24" t="s">
        <v>530</v>
      </c>
      <c r="U33" s="25" t="s">
        <v>226</v>
      </c>
      <c r="V33" s="24" t="s">
        <v>570</v>
      </c>
      <c r="W33" s="24" t="s">
        <v>663</v>
      </c>
      <c r="X33" s="24" t="s">
        <v>664</v>
      </c>
      <c r="Y33" s="24" t="s">
        <v>643</v>
      </c>
      <c r="Z33" s="24">
        <v>41</v>
      </c>
      <c r="AA33" s="24" t="s">
        <v>665</v>
      </c>
      <c r="AB33" s="24" t="s">
        <v>666</v>
      </c>
      <c r="AC33" s="24" t="s">
        <v>667</v>
      </c>
      <c r="AD33" s="24" t="s">
        <v>668</v>
      </c>
      <c r="AE33" s="24" t="s">
        <v>669</v>
      </c>
      <c r="AF33" s="24" t="s">
        <v>670</v>
      </c>
      <c r="AG33" s="24" t="s">
        <v>671</v>
      </c>
      <c r="AH33" s="24" t="s">
        <v>672</v>
      </c>
      <c r="AI33" s="24" t="s">
        <v>673</v>
      </c>
      <c r="AJ33" s="24" t="s">
        <v>674</v>
      </c>
      <c r="AK33" s="24" t="s">
        <v>675</v>
      </c>
      <c r="AL33" s="24" t="s">
        <v>676</v>
      </c>
      <c r="AM33" s="24" t="s">
        <v>677</v>
      </c>
      <c r="AN33" s="31">
        <v>42</v>
      </c>
    </row>
    <row r="34" spans="1:40" ht="18.75" x14ac:dyDescent="0.3">
      <c r="A34" s="21">
        <v>26</v>
      </c>
      <c r="B34" s="30" t="s">
        <v>678</v>
      </c>
      <c r="C34" s="24" t="s">
        <v>679</v>
      </c>
      <c r="D34" s="24" t="s">
        <v>680</v>
      </c>
      <c r="E34" s="24">
        <v>42</v>
      </c>
      <c r="F34" s="24" t="s">
        <v>681</v>
      </c>
      <c r="G34" s="24" t="s">
        <v>164</v>
      </c>
      <c r="H34" s="24" t="s">
        <v>682</v>
      </c>
      <c r="I34" s="24">
        <v>42</v>
      </c>
      <c r="J34" s="24" t="s">
        <v>683</v>
      </c>
      <c r="K34" s="24" t="s">
        <v>684</v>
      </c>
      <c r="L34" s="24" t="s">
        <v>685</v>
      </c>
      <c r="M34" s="24" t="s">
        <v>686</v>
      </c>
      <c r="N34" s="24" t="s">
        <v>687</v>
      </c>
      <c r="O34" s="24" t="s">
        <v>688</v>
      </c>
      <c r="P34" s="24" t="s">
        <v>432</v>
      </c>
      <c r="Q34" s="24" t="s">
        <v>449</v>
      </c>
      <c r="R34" s="24" t="s">
        <v>689</v>
      </c>
      <c r="S34" s="24">
        <v>42</v>
      </c>
      <c r="T34" s="24" t="s">
        <v>690</v>
      </c>
      <c r="U34" s="24" t="s">
        <v>449</v>
      </c>
      <c r="V34" s="25" t="s">
        <v>225</v>
      </c>
      <c r="W34" s="24" t="s">
        <v>600</v>
      </c>
      <c r="X34" s="24" t="s">
        <v>626</v>
      </c>
      <c r="Y34" s="24" t="s">
        <v>644</v>
      </c>
      <c r="Z34" s="24" t="s">
        <v>665</v>
      </c>
      <c r="AA34" s="24">
        <v>41</v>
      </c>
      <c r="AB34" s="24" t="s">
        <v>691</v>
      </c>
      <c r="AC34" s="24" t="s">
        <v>692</v>
      </c>
      <c r="AD34" s="24" t="s">
        <v>693</v>
      </c>
      <c r="AE34" s="24" t="s">
        <v>694</v>
      </c>
      <c r="AF34" s="24" t="s">
        <v>695</v>
      </c>
      <c r="AG34" s="24" t="s">
        <v>696</v>
      </c>
      <c r="AH34" s="24" t="s">
        <v>697</v>
      </c>
      <c r="AI34" s="24" t="s">
        <v>698</v>
      </c>
      <c r="AJ34" s="24" t="s">
        <v>699</v>
      </c>
      <c r="AK34" s="24" t="s">
        <v>700</v>
      </c>
      <c r="AL34" s="24" t="s">
        <v>701</v>
      </c>
      <c r="AM34" s="24" t="s">
        <v>702</v>
      </c>
      <c r="AN34" s="31" t="s">
        <v>703</v>
      </c>
    </row>
    <row r="35" spans="1:40" ht="18.75" x14ac:dyDescent="0.3">
      <c r="A35" s="21">
        <v>27</v>
      </c>
      <c r="B35" s="30" t="s">
        <v>704</v>
      </c>
      <c r="C35" s="24" t="s">
        <v>705</v>
      </c>
      <c r="D35" s="24" t="s">
        <v>706</v>
      </c>
      <c r="E35" s="24" t="s">
        <v>707</v>
      </c>
      <c r="F35" s="24" t="s">
        <v>708</v>
      </c>
      <c r="G35" s="24" t="s">
        <v>165</v>
      </c>
      <c r="H35" s="24" t="s">
        <v>709</v>
      </c>
      <c r="I35" s="24" t="s">
        <v>710</v>
      </c>
      <c r="J35" s="24" t="s">
        <v>711</v>
      </c>
      <c r="K35" s="24" t="s">
        <v>712</v>
      </c>
      <c r="L35" s="24" t="s">
        <v>713</v>
      </c>
      <c r="M35" s="24" t="s">
        <v>714</v>
      </c>
      <c r="N35" s="24">
        <v>42</v>
      </c>
      <c r="O35" s="24" t="s">
        <v>715</v>
      </c>
      <c r="P35" s="24" t="s">
        <v>716</v>
      </c>
      <c r="Q35" s="24" t="s">
        <v>450</v>
      </c>
      <c r="R35" s="24" t="s">
        <v>717</v>
      </c>
      <c r="S35" s="24" t="s">
        <v>718</v>
      </c>
      <c r="T35" s="24" t="s">
        <v>719</v>
      </c>
      <c r="U35" s="24" t="s">
        <v>720</v>
      </c>
      <c r="V35" s="24" t="s">
        <v>721</v>
      </c>
      <c r="W35" s="24" t="s">
        <v>722</v>
      </c>
      <c r="X35" s="24" t="s">
        <v>723</v>
      </c>
      <c r="Y35" s="24" t="s">
        <v>724</v>
      </c>
      <c r="Z35" s="24" t="s">
        <v>666</v>
      </c>
      <c r="AA35" s="24" t="s">
        <v>725</v>
      </c>
      <c r="AB35" s="24">
        <v>41</v>
      </c>
      <c r="AC35" s="24" t="s">
        <v>726</v>
      </c>
      <c r="AD35" s="24" t="s">
        <v>727</v>
      </c>
      <c r="AE35" s="24" t="s">
        <v>728</v>
      </c>
      <c r="AF35" s="24" t="s">
        <v>729</v>
      </c>
      <c r="AG35" s="24">
        <v>42</v>
      </c>
      <c r="AH35" s="24" t="s">
        <v>730</v>
      </c>
      <c r="AI35" s="24" t="s">
        <v>731</v>
      </c>
      <c r="AJ35" s="24" t="s">
        <v>732</v>
      </c>
      <c r="AK35" s="24" t="s">
        <v>733</v>
      </c>
      <c r="AL35" s="24" t="s">
        <v>734</v>
      </c>
      <c r="AM35" s="24" t="s">
        <v>735</v>
      </c>
      <c r="AN35" s="31" t="s">
        <v>736</v>
      </c>
    </row>
    <row r="36" spans="1:40" ht="18.75" x14ac:dyDescent="0.3">
      <c r="A36" s="21">
        <v>28</v>
      </c>
      <c r="B36" s="30" t="s">
        <v>737</v>
      </c>
      <c r="C36" s="24" t="s">
        <v>738</v>
      </c>
      <c r="D36" s="24" t="s">
        <v>739</v>
      </c>
      <c r="E36" s="24" t="s">
        <v>740</v>
      </c>
      <c r="F36" s="24" t="s">
        <v>139</v>
      </c>
      <c r="G36" s="24" t="s">
        <v>139</v>
      </c>
      <c r="H36" s="24" t="s">
        <v>741</v>
      </c>
      <c r="I36" s="24">
        <v>42</v>
      </c>
      <c r="J36" s="24" t="s">
        <v>742</v>
      </c>
      <c r="K36" s="24" t="s">
        <v>540</v>
      </c>
      <c r="L36" s="24" t="s">
        <v>743</v>
      </c>
      <c r="M36" s="24" t="s">
        <v>743</v>
      </c>
      <c r="N36" s="24" t="s">
        <v>744</v>
      </c>
      <c r="O36" s="24" t="s">
        <v>745</v>
      </c>
      <c r="P36" s="24" t="s">
        <v>745</v>
      </c>
      <c r="Q36" s="24" t="s">
        <v>451</v>
      </c>
      <c r="R36" s="24" t="s">
        <v>746</v>
      </c>
      <c r="S36" s="24" t="s">
        <v>747</v>
      </c>
      <c r="T36" s="24" t="s">
        <v>748</v>
      </c>
      <c r="U36" s="24">
        <v>42</v>
      </c>
      <c r="V36" s="24" t="s">
        <v>748</v>
      </c>
      <c r="W36" s="24" t="s">
        <v>749</v>
      </c>
      <c r="X36" s="24" t="s">
        <v>750</v>
      </c>
      <c r="Y36" s="24">
        <v>42</v>
      </c>
      <c r="Z36" s="24" t="s">
        <v>667</v>
      </c>
      <c r="AA36" s="24" t="s">
        <v>751</v>
      </c>
      <c r="AB36" s="24" t="s">
        <v>752</v>
      </c>
      <c r="AC36" s="24">
        <v>41</v>
      </c>
      <c r="AD36" s="24">
        <v>42</v>
      </c>
      <c r="AE36" s="24" t="s">
        <v>753</v>
      </c>
      <c r="AF36" s="24" t="s">
        <v>754</v>
      </c>
      <c r="AG36" s="24" t="s">
        <v>755</v>
      </c>
      <c r="AH36" s="24" t="s">
        <v>756</v>
      </c>
      <c r="AI36" s="24" t="s">
        <v>757</v>
      </c>
      <c r="AJ36" s="24" t="s">
        <v>758</v>
      </c>
      <c r="AK36" s="24" t="s">
        <v>759</v>
      </c>
      <c r="AL36" s="24" t="s">
        <v>760</v>
      </c>
      <c r="AM36" s="24" t="s">
        <v>761</v>
      </c>
      <c r="AN36" s="31" t="s">
        <v>762</v>
      </c>
    </row>
    <row r="37" spans="1:40" ht="18.75" x14ac:dyDescent="0.3">
      <c r="A37" s="21">
        <v>29</v>
      </c>
      <c r="B37" s="30" t="s">
        <v>763</v>
      </c>
      <c r="C37" s="24" t="s">
        <v>764</v>
      </c>
      <c r="D37" s="24" t="s">
        <v>82</v>
      </c>
      <c r="E37" s="24" t="s">
        <v>111</v>
      </c>
      <c r="F37" s="24" t="s">
        <v>765</v>
      </c>
      <c r="G37" s="24" t="s">
        <v>166</v>
      </c>
      <c r="H37" s="24" t="s">
        <v>766</v>
      </c>
      <c r="I37" s="24" t="s">
        <v>767</v>
      </c>
      <c r="J37" s="24" t="s">
        <v>768</v>
      </c>
      <c r="K37" s="24" t="s">
        <v>769</v>
      </c>
      <c r="L37" s="24" t="s">
        <v>312</v>
      </c>
      <c r="M37" s="24" t="s">
        <v>343</v>
      </c>
      <c r="N37" s="24" t="s">
        <v>770</v>
      </c>
      <c r="O37" s="24" t="s">
        <v>406</v>
      </c>
      <c r="P37" s="24" t="s">
        <v>771</v>
      </c>
      <c r="Q37" s="24">
        <v>42</v>
      </c>
      <c r="R37" s="24" t="s">
        <v>772</v>
      </c>
      <c r="S37" s="24" t="s">
        <v>504</v>
      </c>
      <c r="T37" s="24" t="s">
        <v>540</v>
      </c>
      <c r="U37" s="24">
        <v>42</v>
      </c>
      <c r="V37" s="24" t="s">
        <v>540</v>
      </c>
      <c r="W37" s="24" t="s">
        <v>773</v>
      </c>
      <c r="X37" s="24" t="s">
        <v>774</v>
      </c>
      <c r="Y37" s="24">
        <v>42</v>
      </c>
      <c r="Z37" s="24" t="s">
        <v>775</v>
      </c>
      <c r="AA37" s="24" t="s">
        <v>492</v>
      </c>
      <c r="AB37" s="24" t="s">
        <v>727</v>
      </c>
      <c r="AC37" s="24">
        <v>42</v>
      </c>
      <c r="AD37" s="24">
        <v>41</v>
      </c>
      <c r="AE37" s="24" t="s">
        <v>776</v>
      </c>
      <c r="AF37" s="24" t="s">
        <v>777</v>
      </c>
      <c r="AG37" s="24">
        <v>42</v>
      </c>
      <c r="AH37" s="24" t="s">
        <v>778</v>
      </c>
      <c r="AI37" s="24" t="s">
        <v>779</v>
      </c>
      <c r="AJ37" s="24">
        <v>42</v>
      </c>
      <c r="AK37" s="24" t="s">
        <v>780</v>
      </c>
      <c r="AL37" s="24">
        <v>42</v>
      </c>
      <c r="AM37" s="24" t="s">
        <v>781</v>
      </c>
      <c r="AN37" s="31" t="s">
        <v>782</v>
      </c>
    </row>
    <row r="38" spans="1:40" ht="18.75" x14ac:dyDescent="0.3">
      <c r="A38" s="21">
        <v>30</v>
      </c>
      <c r="B38" s="30" t="s">
        <v>783</v>
      </c>
      <c r="C38" s="24" t="s">
        <v>784</v>
      </c>
      <c r="D38" s="24" t="s">
        <v>785</v>
      </c>
      <c r="E38" s="24" t="s">
        <v>112</v>
      </c>
      <c r="F38" s="24" t="s">
        <v>786</v>
      </c>
      <c r="G38" s="24" t="s">
        <v>167</v>
      </c>
      <c r="H38" s="24" t="s">
        <v>787</v>
      </c>
      <c r="I38" s="24" t="s">
        <v>223</v>
      </c>
      <c r="J38" s="24" t="s">
        <v>788</v>
      </c>
      <c r="K38" s="24" t="s">
        <v>789</v>
      </c>
      <c r="L38" s="24" t="s">
        <v>313</v>
      </c>
      <c r="M38" s="24" t="s">
        <v>790</v>
      </c>
      <c r="N38" s="24" t="s">
        <v>377</v>
      </c>
      <c r="O38" s="24" t="s">
        <v>407</v>
      </c>
      <c r="P38" s="24" t="s">
        <v>435</v>
      </c>
      <c r="Q38" s="24" t="s">
        <v>452</v>
      </c>
      <c r="R38" s="24" t="s">
        <v>479</v>
      </c>
      <c r="S38" s="24" t="s">
        <v>791</v>
      </c>
      <c r="T38" s="24" t="s">
        <v>792</v>
      </c>
      <c r="U38" s="24" t="s">
        <v>547</v>
      </c>
      <c r="V38" s="24" t="s">
        <v>574</v>
      </c>
      <c r="W38" s="24" t="s">
        <v>602</v>
      </c>
      <c r="X38" s="24" t="s">
        <v>793</v>
      </c>
      <c r="Y38" s="24" t="s">
        <v>794</v>
      </c>
      <c r="Z38" s="24" t="s">
        <v>669</v>
      </c>
      <c r="AA38" s="24" t="s">
        <v>694</v>
      </c>
      <c r="AB38" s="24" t="s">
        <v>795</v>
      </c>
      <c r="AC38" s="24" t="s">
        <v>796</v>
      </c>
      <c r="AD38" s="24" t="s">
        <v>797</v>
      </c>
      <c r="AE38" s="24">
        <v>41</v>
      </c>
      <c r="AF38" s="24">
        <v>42</v>
      </c>
      <c r="AG38" s="24" t="s">
        <v>798</v>
      </c>
      <c r="AH38" s="24" t="s">
        <v>799</v>
      </c>
      <c r="AI38" s="24" t="s">
        <v>800</v>
      </c>
      <c r="AJ38" s="24" t="s">
        <v>801</v>
      </c>
      <c r="AK38" s="24" t="s">
        <v>802</v>
      </c>
      <c r="AL38" s="24" t="s">
        <v>802</v>
      </c>
      <c r="AM38" s="24" t="s">
        <v>803</v>
      </c>
      <c r="AN38" s="31" t="s">
        <v>804</v>
      </c>
    </row>
    <row r="39" spans="1:40" ht="18.75" x14ac:dyDescent="0.3">
      <c r="A39" s="21">
        <v>31</v>
      </c>
      <c r="B39" s="30" t="s">
        <v>805</v>
      </c>
      <c r="C39" s="24" t="s">
        <v>54</v>
      </c>
      <c r="D39" s="24" t="s">
        <v>806</v>
      </c>
      <c r="E39" s="24">
        <v>42</v>
      </c>
      <c r="F39" s="24" t="s">
        <v>142</v>
      </c>
      <c r="G39" s="24" t="s">
        <v>168</v>
      </c>
      <c r="H39" s="24" t="s">
        <v>807</v>
      </c>
      <c r="I39" s="24" t="s">
        <v>224</v>
      </c>
      <c r="J39" s="24" t="s">
        <v>808</v>
      </c>
      <c r="K39" s="24" t="s">
        <v>809</v>
      </c>
      <c r="L39" s="24" t="s">
        <v>314</v>
      </c>
      <c r="M39" s="24" t="s">
        <v>345</v>
      </c>
      <c r="N39" s="24" t="s">
        <v>378</v>
      </c>
      <c r="O39" s="24" t="s">
        <v>408</v>
      </c>
      <c r="P39" s="24" t="s">
        <v>810</v>
      </c>
      <c r="Q39" s="24" t="s">
        <v>436</v>
      </c>
      <c r="R39" s="24" t="s">
        <v>480</v>
      </c>
      <c r="S39" s="24" t="s">
        <v>811</v>
      </c>
      <c r="T39" s="24" t="s">
        <v>535</v>
      </c>
      <c r="U39" s="24" t="s">
        <v>548</v>
      </c>
      <c r="V39" s="24" t="s">
        <v>575</v>
      </c>
      <c r="W39" s="24" t="s">
        <v>603</v>
      </c>
      <c r="X39" s="24" t="s">
        <v>812</v>
      </c>
      <c r="Y39" s="24" t="s">
        <v>813</v>
      </c>
      <c r="Z39" s="24" t="s">
        <v>814</v>
      </c>
      <c r="AA39" s="24" t="s">
        <v>815</v>
      </c>
      <c r="AB39" s="24" t="s">
        <v>816</v>
      </c>
      <c r="AC39" s="24" t="s">
        <v>817</v>
      </c>
      <c r="AD39" s="24" t="s">
        <v>777</v>
      </c>
      <c r="AE39" s="24">
        <v>42</v>
      </c>
      <c r="AF39" s="24">
        <v>41</v>
      </c>
      <c r="AG39" s="24">
        <v>42</v>
      </c>
      <c r="AH39" s="24">
        <v>42</v>
      </c>
      <c r="AI39" s="24">
        <v>42</v>
      </c>
      <c r="AJ39" s="24">
        <v>42</v>
      </c>
      <c r="AK39" s="24" t="s">
        <v>818</v>
      </c>
      <c r="AL39" s="24" t="s">
        <v>819</v>
      </c>
      <c r="AM39" s="25" t="s">
        <v>317</v>
      </c>
      <c r="AN39" s="31" t="s">
        <v>820</v>
      </c>
    </row>
    <row r="40" spans="1:40" ht="18.75" x14ac:dyDescent="0.3">
      <c r="A40" s="21">
        <v>32</v>
      </c>
      <c r="B40" s="30" t="s">
        <v>821</v>
      </c>
      <c r="C40" s="24" t="s">
        <v>822</v>
      </c>
      <c r="D40" s="24" t="s">
        <v>823</v>
      </c>
      <c r="E40" s="24" t="s">
        <v>113</v>
      </c>
      <c r="F40" s="24" t="s">
        <v>824</v>
      </c>
      <c r="G40" s="24" t="s">
        <v>825</v>
      </c>
      <c r="H40" s="24" t="s">
        <v>826</v>
      </c>
      <c r="I40" s="25" t="s">
        <v>225</v>
      </c>
      <c r="J40" s="24" t="s">
        <v>253</v>
      </c>
      <c r="K40" s="24" t="s">
        <v>827</v>
      </c>
      <c r="L40" s="24" t="s">
        <v>828</v>
      </c>
      <c r="M40" s="24" t="s">
        <v>829</v>
      </c>
      <c r="N40" s="24" t="s">
        <v>830</v>
      </c>
      <c r="O40" s="24" t="s">
        <v>831</v>
      </c>
      <c r="P40" s="24" t="s">
        <v>437</v>
      </c>
      <c r="Q40" s="24" t="s">
        <v>832</v>
      </c>
      <c r="R40" s="24" t="s">
        <v>833</v>
      </c>
      <c r="S40" s="24" t="s">
        <v>834</v>
      </c>
      <c r="T40" s="24" t="s">
        <v>835</v>
      </c>
      <c r="U40" s="24" t="s">
        <v>549</v>
      </c>
      <c r="V40" s="24" t="s">
        <v>836</v>
      </c>
      <c r="W40" s="24" t="s">
        <v>537</v>
      </c>
      <c r="X40" s="24" t="s">
        <v>632</v>
      </c>
      <c r="Y40" s="24" t="s">
        <v>837</v>
      </c>
      <c r="Z40" s="24" t="s">
        <v>671</v>
      </c>
      <c r="AA40" s="24" t="s">
        <v>838</v>
      </c>
      <c r="AB40" s="24">
        <v>42</v>
      </c>
      <c r="AC40" s="24" t="s">
        <v>839</v>
      </c>
      <c r="AD40" s="24">
        <v>42</v>
      </c>
      <c r="AE40" s="24" t="s">
        <v>840</v>
      </c>
      <c r="AF40" s="24">
        <v>42</v>
      </c>
      <c r="AG40" s="24">
        <v>41</v>
      </c>
      <c r="AH40" s="24" t="s">
        <v>841</v>
      </c>
      <c r="AI40" s="24" t="s">
        <v>842</v>
      </c>
      <c r="AJ40" s="24" t="s">
        <v>843</v>
      </c>
      <c r="AK40" s="24" t="s">
        <v>844</v>
      </c>
      <c r="AL40" s="24" t="s">
        <v>845</v>
      </c>
      <c r="AM40" s="24" t="s">
        <v>846</v>
      </c>
      <c r="AN40" s="31" t="s">
        <v>847</v>
      </c>
    </row>
    <row r="41" spans="1:40" ht="18.75" x14ac:dyDescent="0.3">
      <c r="A41" s="21">
        <v>33</v>
      </c>
      <c r="B41" s="30" t="s">
        <v>848</v>
      </c>
      <c r="C41" s="24" t="s">
        <v>849</v>
      </c>
      <c r="D41" s="24" t="s">
        <v>850</v>
      </c>
      <c r="E41" s="24">
        <v>42</v>
      </c>
      <c r="F41" s="24" t="s">
        <v>851</v>
      </c>
      <c r="G41" s="24" t="s">
        <v>852</v>
      </c>
      <c r="H41" s="24" t="s">
        <v>853</v>
      </c>
      <c r="I41" s="24" t="s">
        <v>854</v>
      </c>
      <c r="J41" s="24" t="s">
        <v>855</v>
      </c>
      <c r="K41" s="24" t="s">
        <v>856</v>
      </c>
      <c r="L41" s="24" t="s">
        <v>857</v>
      </c>
      <c r="M41" s="24" t="s">
        <v>858</v>
      </c>
      <c r="N41" s="24" t="s">
        <v>380</v>
      </c>
      <c r="O41" s="24" t="s">
        <v>859</v>
      </c>
      <c r="P41" s="24" t="s">
        <v>860</v>
      </c>
      <c r="Q41" s="24" t="s">
        <v>861</v>
      </c>
      <c r="R41" s="24" t="s">
        <v>862</v>
      </c>
      <c r="S41" s="24" t="s">
        <v>863</v>
      </c>
      <c r="T41" s="24" t="s">
        <v>864</v>
      </c>
      <c r="U41" s="24">
        <v>42</v>
      </c>
      <c r="V41" s="24" t="s">
        <v>865</v>
      </c>
      <c r="W41" s="24" t="s">
        <v>866</v>
      </c>
      <c r="X41" s="24" t="s">
        <v>867</v>
      </c>
      <c r="Y41" s="24" t="s">
        <v>868</v>
      </c>
      <c r="Z41" s="24" t="s">
        <v>672</v>
      </c>
      <c r="AA41" s="24" t="s">
        <v>869</v>
      </c>
      <c r="AB41" s="24" t="s">
        <v>870</v>
      </c>
      <c r="AC41" s="24" t="s">
        <v>871</v>
      </c>
      <c r="AD41" s="24" t="s">
        <v>778</v>
      </c>
      <c r="AE41" s="24" t="s">
        <v>799</v>
      </c>
      <c r="AF41" s="24">
        <v>42</v>
      </c>
      <c r="AG41" s="24" t="s">
        <v>872</v>
      </c>
      <c r="AH41" s="24">
        <v>41</v>
      </c>
      <c r="AI41" s="24" t="s">
        <v>873</v>
      </c>
      <c r="AJ41" s="24" t="s">
        <v>874</v>
      </c>
      <c r="AK41" s="24" t="s">
        <v>875</v>
      </c>
      <c r="AL41" s="24">
        <v>42</v>
      </c>
      <c r="AM41" s="24" t="s">
        <v>876</v>
      </c>
      <c r="AN41" s="31" t="s">
        <v>877</v>
      </c>
    </row>
    <row r="42" spans="1:40" ht="18.75" x14ac:dyDescent="0.3">
      <c r="A42" s="21">
        <v>34</v>
      </c>
      <c r="B42" s="30" t="s">
        <v>878</v>
      </c>
      <c r="C42" s="24" t="s">
        <v>878</v>
      </c>
      <c r="D42" s="24" t="s">
        <v>879</v>
      </c>
      <c r="E42" s="24" t="s">
        <v>880</v>
      </c>
      <c r="F42" s="24" t="s">
        <v>881</v>
      </c>
      <c r="G42" s="24" t="s">
        <v>882</v>
      </c>
      <c r="H42" s="24" t="s">
        <v>883</v>
      </c>
      <c r="I42" s="25" t="s">
        <v>226</v>
      </c>
      <c r="J42" s="24" t="s">
        <v>884</v>
      </c>
      <c r="K42" s="24" t="s">
        <v>885</v>
      </c>
      <c r="L42" s="25" t="s">
        <v>375</v>
      </c>
      <c r="M42" s="24" t="s">
        <v>886</v>
      </c>
      <c r="N42" s="24" t="s">
        <v>291</v>
      </c>
      <c r="O42" s="24" t="s">
        <v>887</v>
      </c>
      <c r="P42" s="24" t="s">
        <v>888</v>
      </c>
      <c r="Q42" s="25" t="s">
        <v>226</v>
      </c>
      <c r="R42" s="24" t="s">
        <v>889</v>
      </c>
      <c r="S42" s="24" t="s">
        <v>890</v>
      </c>
      <c r="T42" s="24" t="s">
        <v>891</v>
      </c>
      <c r="U42" s="24">
        <v>42</v>
      </c>
      <c r="V42" s="24" t="s">
        <v>892</v>
      </c>
      <c r="W42" s="24" t="s">
        <v>893</v>
      </c>
      <c r="X42" s="24" t="s">
        <v>634</v>
      </c>
      <c r="Y42" s="24">
        <v>42</v>
      </c>
      <c r="Z42" s="24" t="s">
        <v>894</v>
      </c>
      <c r="AA42" s="24" t="s">
        <v>895</v>
      </c>
      <c r="AB42" s="24" t="s">
        <v>896</v>
      </c>
      <c r="AC42" s="24" t="s">
        <v>897</v>
      </c>
      <c r="AD42" s="24" t="s">
        <v>779</v>
      </c>
      <c r="AE42" s="24" t="s">
        <v>898</v>
      </c>
      <c r="AF42" s="24">
        <v>42</v>
      </c>
      <c r="AG42" s="24" t="s">
        <v>899</v>
      </c>
      <c r="AH42" s="24" t="s">
        <v>900</v>
      </c>
      <c r="AI42" s="24">
        <v>41</v>
      </c>
      <c r="AJ42" s="24" t="s">
        <v>901</v>
      </c>
      <c r="AK42" s="24" t="s">
        <v>902</v>
      </c>
      <c r="AL42" s="24">
        <v>42</v>
      </c>
      <c r="AM42" s="24" t="s">
        <v>903</v>
      </c>
      <c r="AN42" s="31" t="s">
        <v>904</v>
      </c>
    </row>
    <row r="43" spans="1:40" ht="18.75" x14ac:dyDescent="0.3">
      <c r="A43" s="21">
        <v>35</v>
      </c>
      <c r="B43" s="30" t="s">
        <v>905</v>
      </c>
      <c r="C43" s="24" t="s">
        <v>906</v>
      </c>
      <c r="D43" s="24" t="s">
        <v>907</v>
      </c>
      <c r="E43" s="24" t="s">
        <v>315</v>
      </c>
      <c r="F43" s="24" t="s">
        <v>908</v>
      </c>
      <c r="G43" s="24" t="s">
        <v>172</v>
      </c>
      <c r="H43" s="24" t="s">
        <v>909</v>
      </c>
      <c r="I43" s="24">
        <v>42</v>
      </c>
      <c r="J43" s="24" t="s">
        <v>910</v>
      </c>
      <c r="K43" s="24" t="s">
        <v>911</v>
      </c>
      <c r="L43" s="24" t="s">
        <v>832</v>
      </c>
      <c r="M43" s="24" t="s">
        <v>912</v>
      </c>
      <c r="N43" s="24" t="s">
        <v>913</v>
      </c>
      <c r="O43" s="24" t="s">
        <v>914</v>
      </c>
      <c r="P43" s="24" t="s">
        <v>915</v>
      </c>
      <c r="Q43" s="24" t="s">
        <v>916</v>
      </c>
      <c r="R43" s="24" t="s">
        <v>917</v>
      </c>
      <c r="S43" s="24" t="s">
        <v>918</v>
      </c>
      <c r="T43" s="24" t="s">
        <v>919</v>
      </c>
      <c r="U43" s="24">
        <v>42</v>
      </c>
      <c r="V43" s="24" t="s">
        <v>920</v>
      </c>
      <c r="W43" s="24" t="s">
        <v>921</v>
      </c>
      <c r="X43" s="24" t="s">
        <v>922</v>
      </c>
      <c r="Y43" s="24">
        <v>42</v>
      </c>
      <c r="Z43" s="24" t="s">
        <v>674</v>
      </c>
      <c r="AA43" s="24" t="s">
        <v>923</v>
      </c>
      <c r="AB43" s="24" t="s">
        <v>924</v>
      </c>
      <c r="AC43" s="24" t="s">
        <v>925</v>
      </c>
      <c r="AD43" s="24">
        <v>42</v>
      </c>
      <c r="AE43" s="24" t="s">
        <v>926</v>
      </c>
      <c r="AF43" s="24">
        <v>42</v>
      </c>
      <c r="AG43" s="24" t="s">
        <v>927</v>
      </c>
      <c r="AH43" s="24" t="s">
        <v>874</v>
      </c>
      <c r="AI43" s="24" t="s">
        <v>928</v>
      </c>
      <c r="AJ43" s="24">
        <v>41</v>
      </c>
      <c r="AK43" s="24" t="s">
        <v>929</v>
      </c>
      <c r="AL43" s="24" t="s">
        <v>226</v>
      </c>
      <c r="AM43" s="24" t="s">
        <v>930</v>
      </c>
      <c r="AN43" s="31" t="s">
        <v>931</v>
      </c>
    </row>
    <row r="44" spans="1:40" ht="18.75" x14ac:dyDescent="0.3">
      <c r="A44" s="21">
        <v>36</v>
      </c>
      <c r="B44" s="30" t="s">
        <v>932</v>
      </c>
      <c r="C44" s="24" t="s">
        <v>933</v>
      </c>
      <c r="D44" s="24" t="s">
        <v>89</v>
      </c>
      <c r="E44" s="25" t="s">
        <v>117</v>
      </c>
      <c r="F44" s="24" t="s">
        <v>934</v>
      </c>
      <c r="G44" s="24" t="s">
        <v>935</v>
      </c>
      <c r="H44" s="24" t="s">
        <v>936</v>
      </c>
      <c r="I44" s="24" t="s">
        <v>937</v>
      </c>
      <c r="J44" s="24" t="s">
        <v>938</v>
      </c>
      <c r="K44" s="24" t="s">
        <v>939</v>
      </c>
      <c r="L44" s="24" t="s">
        <v>318</v>
      </c>
      <c r="M44" s="24" t="s">
        <v>940</v>
      </c>
      <c r="N44" s="24" t="s">
        <v>941</v>
      </c>
      <c r="O44" s="24" t="s">
        <v>942</v>
      </c>
      <c r="P44" s="24" t="s">
        <v>943</v>
      </c>
      <c r="Q44" s="24">
        <v>42</v>
      </c>
      <c r="R44" s="24" t="s">
        <v>944</v>
      </c>
      <c r="S44" s="24" t="s">
        <v>945</v>
      </c>
      <c r="T44" s="24" t="s">
        <v>946</v>
      </c>
      <c r="U44" s="24">
        <v>42</v>
      </c>
      <c r="V44" s="24" t="s">
        <v>580</v>
      </c>
      <c r="W44" s="24" t="s">
        <v>947</v>
      </c>
      <c r="X44" s="24" t="s">
        <v>948</v>
      </c>
      <c r="Y44" s="24">
        <v>42</v>
      </c>
      <c r="Z44" s="24" t="s">
        <v>675</v>
      </c>
      <c r="AA44" s="24" t="s">
        <v>949</v>
      </c>
      <c r="AB44" s="24" t="s">
        <v>733</v>
      </c>
      <c r="AC44" s="24" t="s">
        <v>950</v>
      </c>
      <c r="AD44" s="24" t="s">
        <v>951</v>
      </c>
      <c r="AE44" s="24" t="s">
        <v>802</v>
      </c>
      <c r="AF44" s="24" t="s">
        <v>952</v>
      </c>
      <c r="AG44" s="24" t="s">
        <v>953</v>
      </c>
      <c r="AH44" s="24" t="s">
        <v>954</v>
      </c>
      <c r="AI44" s="24" t="s">
        <v>955</v>
      </c>
      <c r="AJ44" s="24" t="s">
        <v>956</v>
      </c>
      <c r="AK44" s="24">
        <v>41</v>
      </c>
      <c r="AL44" s="24" t="s">
        <v>957</v>
      </c>
      <c r="AM44" s="24" t="s">
        <v>958</v>
      </c>
      <c r="AN44" s="31" t="s">
        <v>959</v>
      </c>
    </row>
    <row r="45" spans="1:40" ht="18.75" x14ac:dyDescent="0.3">
      <c r="A45" s="21">
        <v>37</v>
      </c>
      <c r="B45" s="30" t="s">
        <v>960</v>
      </c>
      <c r="C45" s="24" t="s">
        <v>961</v>
      </c>
      <c r="D45" s="24" t="s">
        <v>962</v>
      </c>
      <c r="E45" s="25" t="s">
        <v>117</v>
      </c>
      <c r="F45" s="24" t="s">
        <v>963</v>
      </c>
      <c r="G45" s="24" t="s">
        <v>964</v>
      </c>
      <c r="H45" s="24" t="s">
        <v>965</v>
      </c>
      <c r="I45" s="24" t="s">
        <v>966</v>
      </c>
      <c r="J45" s="24" t="s">
        <v>967</v>
      </c>
      <c r="K45" s="24" t="s">
        <v>968</v>
      </c>
      <c r="L45" s="24" t="s">
        <v>969</v>
      </c>
      <c r="M45" s="24" t="s">
        <v>970</v>
      </c>
      <c r="N45" s="24" t="s">
        <v>971</v>
      </c>
      <c r="O45" s="24" t="s">
        <v>972</v>
      </c>
      <c r="P45" s="24" t="s">
        <v>973</v>
      </c>
      <c r="Q45" s="24" t="s">
        <v>455</v>
      </c>
      <c r="R45" s="24" t="s">
        <v>974</v>
      </c>
      <c r="S45" s="24" t="s">
        <v>975</v>
      </c>
      <c r="T45" s="24" t="s">
        <v>461</v>
      </c>
      <c r="U45" s="24" t="s">
        <v>581</v>
      </c>
      <c r="V45" s="24" t="s">
        <v>976</v>
      </c>
      <c r="W45" s="24" t="s">
        <v>977</v>
      </c>
      <c r="X45" s="24" t="s">
        <v>978</v>
      </c>
      <c r="Y45" s="24" t="s">
        <v>979</v>
      </c>
      <c r="Z45" s="24" t="s">
        <v>980</v>
      </c>
      <c r="AA45" s="24" t="s">
        <v>701</v>
      </c>
      <c r="AB45" s="24" t="s">
        <v>981</v>
      </c>
      <c r="AC45" s="24" t="s">
        <v>760</v>
      </c>
      <c r="AD45" s="24">
        <v>42</v>
      </c>
      <c r="AE45" s="24" t="s">
        <v>982</v>
      </c>
      <c r="AF45" s="24" t="s">
        <v>983</v>
      </c>
      <c r="AG45" s="24" t="s">
        <v>984</v>
      </c>
      <c r="AH45" s="24" t="s">
        <v>985</v>
      </c>
      <c r="AI45" s="24" t="s">
        <v>986</v>
      </c>
      <c r="AJ45" s="24" t="s">
        <v>987</v>
      </c>
      <c r="AK45" s="24" t="s">
        <v>957</v>
      </c>
      <c r="AL45" s="24">
        <v>41</v>
      </c>
      <c r="AM45" s="24" t="s">
        <v>988</v>
      </c>
      <c r="AN45" s="31" t="s">
        <v>989</v>
      </c>
    </row>
    <row r="46" spans="1:40" ht="18.75" x14ac:dyDescent="0.3">
      <c r="A46" s="21">
        <v>38</v>
      </c>
      <c r="B46" s="30" t="s">
        <v>990</v>
      </c>
      <c r="C46" s="24" t="s">
        <v>991</v>
      </c>
      <c r="D46" s="24" t="s">
        <v>992</v>
      </c>
      <c r="E46" s="25" t="s">
        <v>175</v>
      </c>
      <c r="F46" s="24" t="s">
        <v>993</v>
      </c>
      <c r="G46" s="24">
        <v>42</v>
      </c>
      <c r="H46" s="24" t="s">
        <v>994</v>
      </c>
      <c r="I46" s="24">
        <v>42</v>
      </c>
      <c r="J46" s="24" t="s">
        <v>96</v>
      </c>
      <c r="K46" s="24" t="s">
        <v>291</v>
      </c>
      <c r="L46" s="24" t="s">
        <v>995</v>
      </c>
      <c r="M46" s="24" t="s">
        <v>996</v>
      </c>
      <c r="N46" s="24" t="s">
        <v>997</v>
      </c>
      <c r="O46" s="24" t="s">
        <v>998</v>
      </c>
      <c r="P46" s="24" t="s">
        <v>999</v>
      </c>
      <c r="Q46" s="24">
        <v>42</v>
      </c>
      <c r="R46" s="24" t="s">
        <v>1000</v>
      </c>
      <c r="S46" s="24" t="s">
        <v>1001</v>
      </c>
      <c r="T46" s="24" t="s">
        <v>1002</v>
      </c>
      <c r="U46" s="24">
        <v>42</v>
      </c>
      <c r="V46" s="24" t="s">
        <v>1003</v>
      </c>
      <c r="W46" s="24" t="s">
        <v>1004</v>
      </c>
      <c r="X46" s="24" t="s">
        <v>1005</v>
      </c>
      <c r="Y46" s="24" t="s">
        <v>649</v>
      </c>
      <c r="Z46" s="24" t="s">
        <v>677</v>
      </c>
      <c r="AA46" s="24" t="s">
        <v>1006</v>
      </c>
      <c r="AB46" s="24" t="s">
        <v>1007</v>
      </c>
      <c r="AC46" s="24" t="s">
        <v>1008</v>
      </c>
      <c r="AD46" s="24" t="s">
        <v>1009</v>
      </c>
      <c r="AE46" s="24" t="s">
        <v>1010</v>
      </c>
      <c r="AF46" s="25" t="s">
        <v>317</v>
      </c>
      <c r="AG46" s="24" t="s">
        <v>1011</v>
      </c>
      <c r="AH46" s="24" t="s">
        <v>1012</v>
      </c>
      <c r="AI46" s="24" t="s">
        <v>439</v>
      </c>
      <c r="AJ46" s="24" t="s">
        <v>1013</v>
      </c>
      <c r="AK46" s="24" t="s">
        <v>1014</v>
      </c>
      <c r="AL46" s="24" t="s">
        <v>1015</v>
      </c>
      <c r="AM46" s="24">
        <v>41</v>
      </c>
      <c r="AN46" s="31" t="s">
        <v>1016</v>
      </c>
    </row>
    <row r="47" spans="1:40" ht="19.5" thickBot="1" x14ac:dyDescent="0.35">
      <c r="A47" s="21">
        <v>39</v>
      </c>
      <c r="B47" s="32" t="s">
        <v>1017</v>
      </c>
      <c r="C47" s="33" t="s">
        <v>1018</v>
      </c>
      <c r="D47" s="33" t="s">
        <v>1019</v>
      </c>
      <c r="E47" s="33" t="s">
        <v>1020</v>
      </c>
      <c r="F47" s="33" t="s">
        <v>1021</v>
      </c>
      <c r="G47" s="33" t="s">
        <v>1022</v>
      </c>
      <c r="H47" s="33" t="s">
        <v>193</v>
      </c>
      <c r="I47" s="33" t="s">
        <v>229</v>
      </c>
      <c r="J47" s="33">
        <v>42</v>
      </c>
      <c r="K47" s="33" t="s">
        <v>1023</v>
      </c>
      <c r="L47" s="33" t="s">
        <v>1024</v>
      </c>
      <c r="M47" s="33" t="s">
        <v>1025</v>
      </c>
      <c r="N47" s="33" t="s">
        <v>1026</v>
      </c>
      <c r="O47" s="33" t="s">
        <v>1027</v>
      </c>
      <c r="P47" s="33" t="s">
        <v>1028</v>
      </c>
      <c r="Q47" s="33" t="s">
        <v>456</v>
      </c>
      <c r="R47" s="33" t="s">
        <v>1029</v>
      </c>
      <c r="S47" s="33" t="s">
        <v>1030</v>
      </c>
      <c r="T47" s="33" t="s">
        <v>1031</v>
      </c>
      <c r="U47" s="34" t="s">
        <v>226</v>
      </c>
      <c r="V47" s="33" t="s">
        <v>1032</v>
      </c>
      <c r="W47" s="33" t="s">
        <v>608</v>
      </c>
      <c r="X47" s="33" t="s">
        <v>1033</v>
      </c>
      <c r="Y47" s="33" t="s">
        <v>1034</v>
      </c>
      <c r="Z47" s="33">
        <v>42</v>
      </c>
      <c r="AA47" s="33" t="s">
        <v>461</v>
      </c>
      <c r="AB47" s="33" t="s">
        <v>1035</v>
      </c>
      <c r="AC47" s="33" t="s">
        <v>1036</v>
      </c>
      <c r="AD47" s="33" t="s">
        <v>1037</v>
      </c>
      <c r="AE47" s="33" t="s">
        <v>804</v>
      </c>
      <c r="AF47" s="33" t="s">
        <v>670</v>
      </c>
      <c r="AG47" s="33" t="s">
        <v>1038</v>
      </c>
      <c r="AH47" s="33" t="s">
        <v>1039</v>
      </c>
      <c r="AI47" s="33" t="s">
        <v>1040</v>
      </c>
      <c r="AJ47" s="33" t="s">
        <v>1041</v>
      </c>
      <c r="AK47" s="33" t="s">
        <v>1042</v>
      </c>
      <c r="AL47" s="33" t="s">
        <v>1043</v>
      </c>
      <c r="AM47" s="33" t="s">
        <v>1016</v>
      </c>
      <c r="AN47" s="35">
        <v>41</v>
      </c>
    </row>
  </sheetData>
  <pageMargins left="0.7" right="0.7" top="0.75" bottom="0.75" header="0.3" footer="0.3"/>
  <pageSetup orientation="portrait" horizontalDpi="4294967295" verticalDpi="4294967295" r:id="rId1"/>
  <extLst>
    <ext xmlns:x14="http://schemas.microsoft.com/office/spreadsheetml/2009/9/main" uri="{78C0D931-6437-407d-A8EE-F0AAD7539E65}">
      <x14:conditionalFormattings>
        <x14:conditionalFormatting xmlns:xm="http://schemas.microsoft.com/office/excel/2006/main">
          <x14:cfRule type="containsText" priority="1" operator="containsText" id="{51D54D02-D139-48CE-9D22-740DCB63D433}">
            <xm:f>NOT(ISERROR(SEARCH(42,B9)))</xm:f>
            <xm:f>42</xm:f>
            <x14:dxf>
              <fill>
                <patternFill patternType="lightHorizontal">
                  <fgColor theme="7"/>
                  <bgColor auto="1"/>
                </patternFill>
              </fill>
            </x14:dxf>
          </x14:cfRule>
          <x14:cfRule type="containsText" priority="2" operator="containsText" id="{1DE88004-9F22-4245-81E4-1D9B29462A63}">
            <xm:f>NOT(ISERROR(SEARCH(41,B9)))</xm:f>
            <xm:f>41</xm:f>
            <x14:dxf>
              <fill>
                <patternFill patternType="lightUp">
                  <bgColor auto="1"/>
                </patternFill>
              </fill>
            </x14:dxf>
          </x14:cfRule>
          <xm:sqref>B9:AN47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Guia</vt:lpstr>
      <vt:lpstr>Formato</vt:lpstr>
      <vt:lpstr>Parámetros Técnicos</vt:lpstr>
      <vt:lpstr>Principios de Inventiva</vt:lpstr>
      <vt:lpstr>Analisis</vt:lpstr>
      <vt:lpstr>Matriz</vt:lpstr>
      <vt:lpstr>ParaTecnicos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D</dc:creator>
  <cp:lastModifiedBy>Juan David Carvajal Corrales</cp:lastModifiedBy>
  <dcterms:created xsi:type="dcterms:W3CDTF">2018-11-18T04:59:31Z</dcterms:created>
  <dcterms:modified xsi:type="dcterms:W3CDTF">2018-11-20T00:41:31Z</dcterms:modified>
</cp:coreProperties>
</file>