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 D\Google Drive\Maestria\Proyecto\Tesis\MHT\AMEF\"/>
    </mc:Choice>
  </mc:AlternateContent>
  <xr:revisionPtr revIDLastSave="0" documentId="8_{97D77D36-2F95-459B-9869-520F9830DE92}" xr6:coauthVersionLast="37" xr6:coauthVersionMax="37" xr10:uidLastSave="{00000000-0000-0000-0000-000000000000}"/>
  <bookViews>
    <workbookView xWindow="0" yWindow="0" windowWidth="20490" windowHeight="7245" activeTab="5" xr2:uid="{4E153D1C-CA40-4555-84F2-EEDD718BDDFF}"/>
  </bookViews>
  <sheets>
    <sheet name="Guia AMEF" sheetId="7" r:id="rId1"/>
    <sheet name="Formato AMEF" sheetId="3" r:id="rId2"/>
    <sheet name="Cambios NPR" sheetId="6" r:id="rId3"/>
    <sheet name="Severidad" sheetId="2" r:id="rId4"/>
    <sheet name="Ocurrencia" sheetId="4" r:id="rId5"/>
    <sheet name="Deteccion" sheetId="5" r:id="rId6"/>
  </sheets>
  <definedNames>
    <definedName name="_xlnm.Print_Area" localSheetId="2">'Cambios NPR'!$B$2:$O$71</definedName>
    <definedName name="_xlnm.Print_Area" localSheetId="5">Deteccion!$B$1:$G$29</definedName>
    <definedName name="_xlnm.Print_Area" localSheetId="0">'Guia AMEF'!$B$3:$M$58</definedName>
    <definedName name="_xlnm.Print_Area" localSheetId="4">Ocurrencia!$B$2:$H$29</definedName>
    <definedName name="_xlnm.Print_Area" localSheetId="3">Severidad!$B$2:$H$29</definedName>
    <definedName name="Efecto1" comment="Efectos asociados a la severidad">Severidad!#REF!</definedName>
    <definedName name="Seleccion">'Formato AMEF'!#REF!</definedName>
    <definedName name="SevFalta1" comment="Falta en el cumplimiento">Severidad!#REF!</definedName>
    <definedName name="SevFalta2" comment="Perdida o degradamiento de funcion primaria">Severidad!#REF!</definedName>
    <definedName name="SevFalta3" comment="Perdida o degradamiento funcion secundaria">Severidad!#REF!</definedName>
    <definedName name="SevFalta4" comment="Incomodida/molestia">Severidad!#REF!</definedName>
    <definedName name="SevFalta5" comment="Sin efecto">Severidad!#REF!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5" i="3" l="1"/>
  <c r="Y16" i="3"/>
  <c r="Y17" i="3"/>
  <c r="Y18" i="3"/>
  <c r="Y19" i="3"/>
  <c r="Y20" i="3"/>
  <c r="Y21" i="3"/>
  <c r="Y22" i="3"/>
  <c r="Y23" i="3"/>
  <c r="V15" i="3"/>
  <c r="V16" i="3"/>
  <c r="V17" i="3"/>
  <c r="V18" i="3"/>
  <c r="V19" i="3"/>
  <c r="V20" i="3"/>
  <c r="V21" i="3"/>
  <c r="V22" i="3"/>
  <c r="V23" i="3"/>
  <c r="S15" i="3"/>
  <c r="S16" i="3"/>
  <c r="S17" i="3"/>
  <c r="S18" i="3"/>
  <c r="S19" i="3"/>
  <c r="S20" i="3"/>
  <c r="S21" i="3"/>
  <c r="S22" i="3"/>
  <c r="S23" i="3"/>
  <c r="M15" i="3"/>
  <c r="M16" i="3"/>
  <c r="M17" i="3"/>
  <c r="M18" i="3"/>
  <c r="M19" i="3"/>
  <c r="M20" i="3"/>
  <c r="M21" i="3"/>
  <c r="M22" i="3"/>
  <c r="M23" i="3"/>
  <c r="J15" i="3"/>
  <c r="J16" i="3"/>
  <c r="J17" i="3"/>
  <c r="J18" i="3"/>
  <c r="J19" i="3"/>
  <c r="J20" i="3"/>
  <c r="J21" i="3"/>
  <c r="J22" i="3"/>
  <c r="J23" i="3"/>
  <c r="G15" i="3"/>
  <c r="G16" i="3"/>
  <c r="G17" i="3"/>
  <c r="G18" i="3"/>
  <c r="G19" i="3"/>
  <c r="G20" i="3"/>
  <c r="G21" i="3"/>
  <c r="G22" i="3"/>
  <c r="G23" i="3"/>
  <c r="Y14" i="3"/>
  <c r="V14" i="3"/>
  <c r="S14" i="3"/>
  <c r="M14" i="3"/>
  <c r="J14" i="3"/>
  <c r="G14" i="3"/>
  <c r="Z20" i="3" l="1"/>
  <c r="Z16" i="3"/>
  <c r="N20" i="3"/>
  <c r="N16" i="3"/>
  <c r="N18" i="3"/>
  <c r="N23" i="3"/>
  <c r="N19" i="3"/>
  <c r="N15" i="3"/>
  <c r="Z22" i="3"/>
  <c r="Z18" i="3"/>
  <c r="Z21" i="3"/>
  <c r="Z17" i="3"/>
  <c r="N22" i="3"/>
  <c r="Z23" i="3"/>
  <c r="Z19" i="3"/>
  <c r="Z15" i="3"/>
  <c r="N21" i="3"/>
  <c r="N17" i="3"/>
  <c r="Z14" i="3"/>
  <c r="N14" i="3"/>
</calcChain>
</file>

<file path=xl/sharedStrings.xml><?xml version="1.0" encoding="utf-8"?>
<sst xmlns="http://schemas.openxmlformats.org/spreadsheetml/2006/main" count="260" uniqueCount="153">
  <si>
    <t>NPR</t>
  </si>
  <si>
    <t>Rango</t>
  </si>
  <si>
    <t>Efecto</t>
  </si>
  <si>
    <t>Severidad del Efecto en el Producto</t>
  </si>
  <si>
    <t>Falta en el cumplimiento con requerimientos de seguridad y/o regulatorios</t>
  </si>
  <si>
    <t>Modo de falla potencial afecta a la operación segura y/o involucra incumplimientos en regulaciones gubernamentales sin advertencia</t>
  </si>
  <si>
    <t>Modo de falla potencial afecta a la operación segura y/o involucra incumplimientos en regulaciones gubernamentales con advertencia</t>
  </si>
  <si>
    <t>Perdida o degradamiento de alguna funcion primaria</t>
  </si>
  <si>
    <t>Perdida de alguna funcion primaria (Artefacto inoperable, no afecta la operación segura)</t>
  </si>
  <si>
    <t>Degradamiento de alguna funcion primaria (Artefacto operable, pero con un nivel de desempeño reducido)</t>
  </si>
  <si>
    <t>Perdida de alguna funcion secundaria (Artefacto operable, pero algunas funciones de confort/conveniencia inoperables)</t>
  </si>
  <si>
    <t>Degradamiento de alguna funcion secundaria (vehiculo operable, pero algunas funciones de confort/conveniencia con un nivel de desempeño reducido)</t>
  </si>
  <si>
    <t>Perdida o degradamiento de alguna funcion secundaria</t>
  </si>
  <si>
    <t>Apariencia ó ruido audible, artefacto operable, algun item no cumple y es notado por la mayoria de los clientes (&gt;75%)</t>
  </si>
  <si>
    <t>Apariencia ó ruido audible, artefacto operable, algun item no cumple y es notado por muchos clientes (50%)</t>
  </si>
  <si>
    <t>Apariencia ó ruido audible, artefacto operable, algun item no cumple y es notado por un minimo de los clientes (&lt;25%)</t>
  </si>
  <si>
    <t>Sin efecto</t>
  </si>
  <si>
    <t>Sin algun efecto discernible</t>
  </si>
  <si>
    <t>Elemento / Funcion</t>
  </si>
  <si>
    <t>Modo de Fallo</t>
  </si>
  <si>
    <t>Severidad del efecto</t>
  </si>
  <si>
    <t>SEVERIDAD</t>
  </si>
  <si>
    <t>Probabilidad de falla</t>
  </si>
  <si>
    <t>Ocurrencia de la causa</t>
  </si>
  <si>
    <t>Muy Alta</t>
  </si>
  <si>
    <t>Nueva tecnologia/nuevo diseño sin historia</t>
  </si>
  <si>
    <t>Alta</t>
  </si>
  <si>
    <t>Falla es inevitable con el nuevo diseño, nueva aplicación o cambio en las condiciones de operación/ciclos debidos</t>
  </si>
  <si>
    <t>Falla es probable con el nuevo diseño, nueva aplicación o cambio en las condiciones de operación/ciclos debidos</t>
  </si>
  <si>
    <t>Falla es incierta con el nuevo diseño, nueva aplicación o cambio en las condiciones de operación/ciclos debidos</t>
  </si>
  <si>
    <t>Moderada</t>
  </si>
  <si>
    <t>Fallas frecuentes asociadas con diseños similares o en simulaciones y pruebas de diseños</t>
  </si>
  <si>
    <t>Fallas ocasionales asociadas con diseños similares o en simulaciones y pruebas de diseños</t>
  </si>
  <si>
    <t>Fallas aisladas asociadas con diseños similares o en simulaciones y pruebas de diseños</t>
  </si>
  <si>
    <t>Baja</t>
  </si>
  <si>
    <t>Solo fallas aisladas asociadas con diseños casi identicos o en simulaciones y pruebas de diseños</t>
  </si>
  <si>
    <t>No se observan fallas asociadas con diseños casi identicos o en simulaciones y pruebas de diseños</t>
  </si>
  <si>
    <t>Muy Baja</t>
  </si>
  <si>
    <t>La falla es eliminada a traves de controles preventivos</t>
  </si>
  <si>
    <t>OCURRENCIA</t>
  </si>
  <si>
    <t>Oportunidad para Detección</t>
  </si>
  <si>
    <t>Probabilidad de deteccion por controles de diseño</t>
  </si>
  <si>
    <t>Probabilidad de detección</t>
  </si>
  <si>
    <t>Oportunidad de No Detección</t>
  </si>
  <si>
    <t>Sin control de diseño actual, no puede detectarse ó no es analizado</t>
  </si>
  <si>
    <t>Casi imposible</t>
  </si>
  <si>
    <t>Sin probabilidad de detección</t>
  </si>
  <si>
    <t>Controles de análisis/detección de diseño cuentan con una capacidad de detección débil; Análisis virtuales (ej. CAE, FEA, etc) no estan correlacionados con las condiciones de operación actuales esperadas</t>
  </si>
  <si>
    <t>Muy remota</t>
  </si>
  <si>
    <t>Congelamiento posterior al diseño y previo al lanzamiento</t>
  </si>
  <si>
    <t>Remota</t>
  </si>
  <si>
    <t>Verificación/Validación del producto después de un congelamiento del diseño y previo al lanzamiento con pruebas para falla (pruebas del sistema y subsistemas hastas que una falla ocurre, pruebas de las interacciones del sistema, etc)</t>
  </si>
  <si>
    <t>Muy baja</t>
  </si>
  <si>
    <t>Verificación/Validación del producto después de un congelamiento del diseño y previo al lanzamiento de degradamiento (pruebas del sistema y subsistemas después de pruebas de durabilidad, ej. Chequeo de funcionamiento)</t>
  </si>
  <si>
    <t>Congelamiento previo al Diseño</t>
  </si>
  <si>
    <t>Validacion del producto (pruebas de confiabilidad, pruebas de desarrollo ó validación) previo al congelamiento del diseño usando pruebas pasa/falla (ej. Hasta que se fuga, rendimientos, grietas, etc)</t>
  </si>
  <si>
    <t>Validacion del producto (pruebas de confiabilidad, pruebas de desarrollo ó validación) previo al congelamiento del diseño usando pruebas para fallas (ej. Criterios de aceptacion para desempeño, chequeos de funcionamiento, etc.)</t>
  </si>
  <si>
    <t>Validacion del producto (pruebas de confiabilidad, pruebas de desarrollo ó validación) previo al congelamiento del diseño usando pruebas de degradamiento (ej. Tendencias de datos, valores antes/despues, etc.)</t>
  </si>
  <si>
    <t>Moderadamente Alta</t>
  </si>
  <si>
    <t>Análisis virtual - Correlacionado</t>
  </si>
  <si>
    <t>Controles de análisis/detección del diseño cuentan con una fuerte capacidad de detección. Análisis virtuales (ej. CAE, FEA, etc.) estan altamente correlacinados con las condiciones de operación actuales ó esperadas previo al congelamiento del diseño</t>
  </si>
  <si>
    <t>Detección no aplica; Prevención de fallas</t>
  </si>
  <si>
    <t>Causas de fallas ó modos de falla no pueden ocurrir porque está totalmente prevenido a través de soluciones de diseño (ej. Estándar de diseño probado, mejores prácticas ó material común, etc)</t>
  </si>
  <si>
    <t>Casi Cierta</t>
  </si>
  <si>
    <t>Ocurrencia de la Causa</t>
  </si>
  <si>
    <t>Acciones Propuestas</t>
  </si>
  <si>
    <t>NUEVO NPR</t>
  </si>
  <si>
    <t>ANALISIS DE MODO Y EFECTO DE FALLA (AMEF)</t>
  </si>
  <si>
    <t>DETECCIÓN</t>
  </si>
  <si>
    <t>Nombre representativo del componente o sistema y su funcion principal</t>
  </si>
  <si>
    <t>¿De que manera puede fallar el componente o sistema?</t>
  </si>
  <si>
    <t>¿Cuál es el impacto del fallo del elemento sobre la funcionalidad de este?</t>
  </si>
  <si>
    <t>¿Con que frecuencia puede fallar el componente ó sistema?</t>
  </si>
  <si>
    <t>¿Cuáles son los controles o medios de deteccion del fallo existentes?</t>
  </si>
  <si>
    <t>Referencia:</t>
  </si>
  <si>
    <t>Proyecto:</t>
  </si>
  <si>
    <t>Nombre del componente/sistema:</t>
  </si>
  <si>
    <t>Responsable:</t>
  </si>
  <si>
    <t>Fecha:</t>
  </si>
  <si>
    <t xml:space="preserve"> </t>
  </si>
  <si>
    <t>No. Revision:</t>
  </si>
  <si>
    <t>Acciones encaminadas a disminuir el NPR</t>
  </si>
  <si>
    <t>10 mas grave, 1mas leve</t>
  </si>
  <si>
    <t>10 mas frecuente, 1 infrecuente</t>
  </si>
  <si>
    <t>10 sin control, 1 controlado</t>
  </si>
  <si>
    <t>¿Cuál es el impacto del fallo del elemento sobre la funcionalidad de este luego de las acciones implementadas?</t>
  </si>
  <si>
    <t>¿Con que frecuencia puede fallar el componente ó sistema luego de implementar las mejoras?</t>
  </si>
  <si>
    <t>¿Cuáles son los controles o medios de deteccion del fallo finales despues de las mejoras?</t>
  </si>
  <si>
    <t>Liste las posibles formas en que dicho sistema o componente puede fallar</t>
  </si>
  <si>
    <t>Severidad de efecto sobre las funciones del componente/sistema causado por el fallo generado</t>
  </si>
  <si>
    <t>La plantilla se encargara de calcular el numero NPR</t>
  </si>
  <si>
    <t>Los fallos se evaluan del mayor al menor valor de NPR, siendo el de mayor valor el que debe ser intervenido, pueden ser obviados los fallos con NPR &lt; 100</t>
  </si>
  <si>
    <t>Despues de identificar estos modos de fallos representativos se procede a proponer acciones para disminuir este numero, dichas acciones pueden ser:</t>
  </si>
  <si>
    <t>Atacando la Severidad: buscando alternativas de soluciones que disminuyan los impactos negativos del fallo del componente (fusibles, sistemas de bypass, disminuir dependencia de funciones sobre el componente, etc)</t>
  </si>
  <si>
    <t>Atacando la Ocurrencia: mejoras en el diseño que disminuyan la posibilidad de fallo del componente (materiales, geometrias, etc)</t>
  </si>
  <si>
    <t>Atacando la deteccion: analisis previos, pruebas mas rigurosas que apunten a determinar con anterioridad la posibilidad de fallo, ademas de sistemas que informen con tiempo el posible fallo</t>
  </si>
  <si>
    <t>Ocurrencia ó La posibilidad de que ocurra el fallo mencionado, cual seria la frecuencia en que se puede presentar dicho fallo</t>
  </si>
  <si>
    <t>Deteccion ó Los medios utilizados actualmente para detectar los posibles fallos de diseño</t>
  </si>
  <si>
    <t>Se deben selecciónar los criterios de Severidad, Ocurrencia y Deteccion acordes a la(s) mejoras propuestas para recalcular el valor de NPR, el cual debe ser inferior al inicial</t>
  </si>
  <si>
    <t>Aclaraciones:</t>
  </si>
  <si>
    <t>En el caso donde los modos de fallo tengan Severidad igual a 10, recomendable intervenirlos asi no presenten un NPR demasiado elevado.</t>
  </si>
  <si>
    <t>Listado de Ocurrencias</t>
  </si>
  <si>
    <t>Listado de Efecto</t>
  </si>
  <si>
    <t>Verificacion y/o Controles Actuales</t>
  </si>
  <si>
    <t>Listado de modos de deteccion</t>
  </si>
  <si>
    <t>Cruzar la severidad del efecto descrita con los valores disponibles en la lista desplegable</t>
  </si>
  <si>
    <t>Cruzar la ocurrencia del efecto descrita con los valores disponibles en la lista desplegable</t>
  </si>
  <si>
    <t>Cruzar la verificacion o controles del efecto descrita con los valores disponibles en la lista desplegable</t>
  </si>
  <si>
    <t>El valor NPR no es un numero determinante por si solo, se debe someter a evaluacion cualquier accion de mejora a implementar desde la optica de costos e impacto respecto al diseño completo</t>
  </si>
  <si>
    <t xml:space="preserve">Se debe crear un equipo multidisciplinario para afrontar el proceso de AMEF, por ejemplo, el encargado del diseño + encargado de la manufactura + usuario potencial </t>
  </si>
  <si>
    <t>Escribir el nombre el componente ó sistema a analizar de forma clara</t>
  </si>
  <si>
    <t>Para cada modo de fallo listado identifique lo siguiente:</t>
  </si>
  <si>
    <t>1.</t>
  </si>
  <si>
    <t>2.</t>
  </si>
  <si>
    <t>3.</t>
  </si>
  <si>
    <t>4.</t>
  </si>
  <si>
    <t>5.</t>
  </si>
  <si>
    <t>6.</t>
  </si>
  <si>
    <t>7.</t>
  </si>
  <si>
    <t>8.</t>
  </si>
  <si>
    <t>Construido por:</t>
  </si>
  <si>
    <r>
      <t>Controles de análisis/detección de diseño cuentan con una capacidad de detección débil; Análisis virtuales (ej. CAE, FEA, etc)</t>
    </r>
    <r>
      <rPr>
        <b/>
        <sz val="11"/>
        <color theme="1"/>
        <rFont val="Calibri"/>
        <family val="2"/>
        <scheme val="minor"/>
      </rPr>
      <t xml:space="preserve"> no estan correlacionados</t>
    </r>
    <r>
      <rPr>
        <sz val="11"/>
        <color theme="1"/>
        <rFont val="Calibri"/>
        <family val="2"/>
        <scheme val="minor"/>
      </rPr>
      <t xml:space="preserve"> con las condiciones de operación actuales esperadas</t>
    </r>
  </si>
  <si>
    <r>
      <t xml:space="preserve">Verificación/Validación del producto después de un congelamiento del diseño y previo al lanzamiento con pruebas </t>
    </r>
    <r>
      <rPr>
        <b/>
        <sz val="11"/>
        <color theme="1"/>
        <rFont val="Calibri"/>
        <family val="2"/>
        <scheme val="minor"/>
      </rPr>
      <t>para falla</t>
    </r>
    <r>
      <rPr>
        <sz val="11"/>
        <color theme="1"/>
        <rFont val="Calibri"/>
        <family val="2"/>
        <scheme val="minor"/>
      </rPr>
      <t xml:space="preserve"> (pruebas del sistema y subsistemas hastas que una falla ocurre, pruebas de las interacciones del sistema, etc)</t>
    </r>
  </si>
  <si>
    <r>
      <t xml:space="preserve">Verificación/Validación del producto después de un congelamiento del diseño y previo al lanzamiento de </t>
    </r>
    <r>
      <rPr>
        <b/>
        <sz val="11"/>
        <color theme="1"/>
        <rFont val="Calibri"/>
        <family val="2"/>
        <scheme val="minor"/>
      </rPr>
      <t>degradamiento</t>
    </r>
    <r>
      <rPr>
        <sz val="11"/>
        <color theme="1"/>
        <rFont val="Calibri"/>
        <family val="2"/>
        <scheme val="minor"/>
      </rPr>
      <t xml:space="preserve"> (pruebas del sistema y subsistemas después de pruebas de durabilidad, ej. Chequeo de funcionamiento)</t>
    </r>
  </si>
  <si>
    <r>
      <t xml:space="preserve">Validacion del producto (pruebas de confiabilidad, pruebas de desarrollo ó validación) previo al congelamiento del diseño usando pruebas </t>
    </r>
    <r>
      <rPr>
        <b/>
        <sz val="11"/>
        <color theme="1"/>
        <rFont val="Calibri"/>
        <family val="2"/>
        <scheme val="minor"/>
      </rPr>
      <t>pasa/falla</t>
    </r>
    <r>
      <rPr>
        <sz val="11"/>
        <color theme="1"/>
        <rFont val="Calibri"/>
        <family val="2"/>
        <scheme val="minor"/>
      </rPr>
      <t xml:space="preserve"> (ej. Hasta que se fuga, rendimientos, grietas, etc)</t>
    </r>
  </si>
  <si>
    <r>
      <t xml:space="preserve">Validacion del producto (pruebas de confiabilidad, pruebas de desarrollo ó validación) previo al congelamiento del diseño usando pruebas </t>
    </r>
    <r>
      <rPr>
        <b/>
        <sz val="11"/>
        <color theme="1"/>
        <rFont val="Calibri"/>
        <family val="2"/>
        <scheme val="minor"/>
      </rPr>
      <t>para fallas</t>
    </r>
    <r>
      <rPr>
        <sz val="11"/>
        <color theme="1"/>
        <rFont val="Calibri"/>
        <family val="2"/>
        <scheme val="minor"/>
      </rPr>
      <t xml:space="preserve"> (ej. Criterios de aceptacion para desempeño, chequeos de funcionamiento, etc.)</t>
    </r>
  </si>
  <si>
    <r>
      <t xml:space="preserve">Validacion del producto (pruebas de confiabilidad, pruebas de desarrollo ó validación) previo al congelamiento del diseño usando pruebas de </t>
    </r>
    <r>
      <rPr>
        <b/>
        <sz val="11"/>
        <color theme="1"/>
        <rFont val="Calibri"/>
        <family val="2"/>
        <scheme val="minor"/>
      </rPr>
      <t>degradamiento</t>
    </r>
    <r>
      <rPr>
        <sz val="11"/>
        <color theme="1"/>
        <rFont val="Calibri"/>
        <family val="2"/>
        <scheme val="minor"/>
      </rPr>
      <t xml:space="preserve"> (ej. Tendencias de datos, valores antes/despues, etc.)</t>
    </r>
  </si>
  <si>
    <r>
      <t>Controles de análisis/detección del diseño cuentan con una fuerte capacidad de detección. Análisis virtuales (ej. CAE, FEA, etc.)</t>
    </r>
    <r>
      <rPr>
        <b/>
        <sz val="11"/>
        <color theme="1"/>
        <rFont val="Calibri"/>
        <family val="2"/>
        <scheme val="minor"/>
      </rPr>
      <t xml:space="preserve"> estan altamente correlacinados</t>
    </r>
    <r>
      <rPr>
        <sz val="11"/>
        <color theme="1"/>
        <rFont val="Calibri"/>
        <family val="2"/>
        <scheme val="minor"/>
      </rPr>
      <t xml:space="preserve"> con las condiciones de operación actuales ó esperadas previo al congelamiento del diseño</t>
    </r>
  </si>
  <si>
    <t>Incomodidad/Molestia</t>
  </si>
  <si>
    <t>Diligencie solo las celdas de color verde</t>
  </si>
  <si>
    <t>Modo de fallo 1</t>
  </si>
  <si>
    <t>Modo de fallo 2</t>
  </si>
  <si>
    <t>Modo de fallo 3</t>
  </si>
  <si>
    <t>Modo de fallo 4</t>
  </si>
  <si>
    <t>Modo de fallo 5</t>
  </si>
  <si>
    <t>Modo de fallo 6</t>
  </si>
  <si>
    <t>Modo de fallo 7</t>
  </si>
  <si>
    <t>Modo de fallo 8</t>
  </si>
  <si>
    <t>Modo de fallo 9</t>
  </si>
  <si>
    <t>Modo de fallo 10</t>
  </si>
  <si>
    <t>ITEM</t>
  </si>
  <si>
    <t>OBSERVACIONES:</t>
  </si>
  <si>
    <t>TOOLBOX DE DISEÑO</t>
  </si>
  <si>
    <t>PROCESO PARA CONSTRUIR UN AMEF:</t>
  </si>
  <si>
    <t>Ing. Juan David Carvajal Corrales</t>
  </si>
  <si>
    <t>Observaciones:</t>
  </si>
  <si>
    <t>Tabla de rango de Severidad</t>
  </si>
  <si>
    <t>Se ilustran los diferentes rangos del impacto que tiene que el componente o sistema falle durante su vida util</t>
  </si>
  <si>
    <t>Tabla de rango de Ocurrencia</t>
  </si>
  <si>
    <t>Se ilustran los diferentes rangos de la posibilidad que tiene que el componente o sistema falle durante su vida util</t>
  </si>
  <si>
    <t>Se ilustran los diferentes rangos de la posibilidad de detectar que el componente o sistema falle durante su vida util</t>
  </si>
  <si>
    <t>Tabla de rango de Deteccion</t>
  </si>
  <si>
    <r>
      <t xml:space="preserve">Verificación/Validación del producto después de un congelamiento del diseño y previo al lanzamiento con pruebas </t>
    </r>
    <r>
      <rPr>
        <b/>
        <sz val="11"/>
        <color theme="1"/>
        <rFont val="Calibri"/>
        <family val="2"/>
        <scheme val="minor"/>
      </rPr>
      <t>pasa/falla</t>
    </r>
    <r>
      <rPr>
        <sz val="11"/>
        <rFont val="Calibri"/>
        <family val="2"/>
        <scheme val="minor"/>
      </rPr>
      <t xml:space="preserve"> (pruebas del sistema y subsistemas con criterios de aceptacion tales como, conduccion y manejo, evaluacion de envio, etc)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</si>
</sst>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0" fillId="8" borderId="0" xfId="0" applyFill="1"/>
    <xf numFmtId="0" fontId="0" fillId="8" borderId="11" xfId="0" applyFill="1" applyBorder="1"/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0" fillId="8" borderId="0" xfId="0" applyFill="1" applyBorder="1"/>
    <xf numFmtId="0" fontId="0" fillId="8" borderId="15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18" xfId="0" applyFill="1" applyBorder="1"/>
    <xf numFmtId="0" fontId="2" fillId="8" borderId="0" xfId="0" applyFont="1" applyFill="1"/>
    <xf numFmtId="0" fontId="2" fillId="8" borderId="12" xfId="0" applyFont="1" applyFill="1" applyBorder="1"/>
    <xf numFmtId="0" fontId="2" fillId="8" borderId="0" xfId="0" applyFont="1" applyFill="1" applyBorder="1"/>
    <xf numFmtId="0" fontId="2" fillId="8" borderId="17" xfId="0" applyFont="1" applyFill="1" applyBorder="1"/>
    <xf numFmtId="0" fontId="2" fillId="0" borderId="0" xfId="0" applyFont="1"/>
    <xf numFmtId="0" fontId="7" fillId="8" borderId="0" xfId="0" applyFont="1" applyFill="1" applyBorder="1"/>
    <xf numFmtId="0" fontId="0" fillId="8" borderId="0" xfId="0" applyFill="1" applyBorder="1" applyAlignment="1">
      <alignment horizontal="left" wrapText="1"/>
    </xf>
    <xf numFmtId="0" fontId="0" fillId="8" borderId="15" xfId="0" applyFill="1" applyBorder="1" applyAlignment="1">
      <alignment horizontal="left" wrapText="1"/>
    </xf>
    <xf numFmtId="0" fontId="1" fillId="1" borderId="1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right"/>
    </xf>
    <xf numFmtId="0" fontId="5" fillId="8" borderId="0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right"/>
    </xf>
    <xf numFmtId="0" fontId="0" fillId="8" borderId="14" xfId="0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3" borderId="7" xfId="0" applyFill="1" applyBorder="1"/>
    <xf numFmtId="0" fontId="1" fillId="7" borderId="2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vertical="center" wrapText="1"/>
    </xf>
    <xf numFmtId="0" fontId="0" fillId="0" borderId="2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8" borderId="19" xfId="0" applyFont="1" applyFill="1" applyBorder="1" applyAlignment="1">
      <alignment horizontal="center"/>
    </xf>
    <xf numFmtId="0" fontId="1" fillId="8" borderId="19" xfId="0" applyFont="1" applyFill="1" applyBorder="1" applyAlignment="1">
      <alignment horizontal="right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8" borderId="19" xfId="0" applyFont="1" applyFill="1" applyBorder="1" applyAlignment="1" applyProtection="1">
      <alignment horizontal="center"/>
      <protection locked="0"/>
    </xf>
    <xf numFmtId="0" fontId="0" fillId="8" borderId="17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6" fillId="8" borderId="15" xfId="0" applyFont="1" applyFill="1" applyBorder="1" applyAlignment="1"/>
    <xf numFmtId="0" fontId="1" fillId="8" borderId="0" xfId="0" applyFont="1" applyFill="1" applyBorder="1" applyAlignment="1"/>
    <xf numFmtId="0" fontId="1" fillId="8" borderId="14" xfId="0" applyFont="1" applyFill="1" applyBorder="1" applyAlignment="1">
      <alignment horizontal="center"/>
    </xf>
    <xf numFmtId="0" fontId="1" fillId="8" borderId="0" xfId="0" applyFont="1" applyFill="1" applyBorder="1" applyAlignment="1" applyProtection="1">
      <protection locked="0"/>
    </xf>
    <xf numFmtId="0" fontId="1" fillId="8" borderId="14" xfId="0" applyFont="1" applyFill="1" applyBorder="1" applyAlignment="1">
      <alignment horizontal="right"/>
    </xf>
    <xf numFmtId="0" fontId="5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center"/>
    </xf>
    <xf numFmtId="0" fontId="9" fillId="8" borderId="0" xfId="0" applyFont="1" applyFill="1" applyBorder="1" applyAlignment="1">
      <alignment horizontal="left"/>
    </xf>
    <xf numFmtId="0" fontId="0" fillId="8" borderId="0" xfId="0" applyFill="1" applyBorder="1" applyAlignment="1">
      <alignment horizontal="left" wrapText="1"/>
    </xf>
    <xf numFmtId="0" fontId="0" fillId="8" borderId="15" xfId="0" applyFill="1" applyBorder="1" applyAlignment="1">
      <alignment horizontal="left" wrapText="1"/>
    </xf>
    <xf numFmtId="0" fontId="0" fillId="8" borderId="0" xfId="0" applyFill="1" applyBorder="1" applyAlignment="1">
      <alignment horizontal="left"/>
    </xf>
    <xf numFmtId="0" fontId="0" fillId="8" borderId="15" xfId="0" applyFill="1" applyBorder="1" applyAlignment="1">
      <alignment horizontal="left"/>
    </xf>
    <xf numFmtId="0" fontId="1" fillId="8" borderId="0" xfId="0" applyFont="1" applyFill="1" applyBorder="1" applyAlignment="1">
      <alignment horizontal="left"/>
    </xf>
    <xf numFmtId="0" fontId="1" fillId="8" borderId="15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8" borderId="19" xfId="0" applyFont="1" applyFill="1" applyBorder="1" applyAlignment="1" applyProtection="1">
      <alignment horizontal="center"/>
      <protection locked="0"/>
    </xf>
    <xf numFmtId="0" fontId="1" fillId="8" borderId="0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 vertical="center"/>
    </xf>
    <xf numFmtId="0" fontId="0" fillId="8" borderId="11" xfId="0" applyFill="1" applyBorder="1" applyAlignment="1" applyProtection="1">
      <alignment horizontal="center"/>
      <protection locked="0"/>
    </xf>
    <xf numFmtId="0" fontId="0" fillId="8" borderId="12" xfId="0" applyFill="1" applyBorder="1" applyAlignment="1" applyProtection="1">
      <alignment horizontal="center"/>
      <protection locked="0"/>
    </xf>
    <xf numFmtId="0" fontId="0" fillId="8" borderId="13" xfId="0" applyFill="1" applyBorder="1" applyAlignment="1" applyProtection="1">
      <alignment horizontal="center"/>
      <protection locked="0"/>
    </xf>
    <xf numFmtId="0" fontId="0" fillId="8" borderId="14" xfId="0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0" fontId="0" fillId="8" borderId="15" xfId="0" applyFill="1" applyBorder="1" applyAlignment="1" applyProtection="1">
      <alignment horizontal="center"/>
      <protection locked="0"/>
    </xf>
    <xf numFmtId="0" fontId="0" fillId="8" borderId="16" xfId="0" applyFill="1" applyBorder="1" applyAlignment="1" applyProtection="1">
      <alignment horizontal="center"/>
      <protection locked="0"/>
    </xf>
    <xf numFmtId="0" fontId="0" fillId="8" borderId="17" xfId="0" applyFill="1" applyBorder="1" applyAlignment="1" applyProtection="1">
      <alignment horizontal="center"/>
      <protection locked="0"/>
    </xf>
    <xf numFmtId="0" fontId="0" fillId="8" borderId="18" xfId="0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right"/>
    </xf>
    <xf numFmtId="0" fontId="0" fillId="8" borderId="0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8" borderId="0" xfId="0" applyFont="1" applyFill="1" applyBorder="1" applyAlignment="1"/>
    <xf numFmtId="0" fontId="5" fillId="8" borderId="0" xfId="0" applyFont="1" applyFill="1" applyBorder="1" applyAlignment="1"/>
    <xf numFmtId="0" fontId="5" fillId="8" borderId="14" xfId="0" applyFont="1" applyFill="1" applyBorder="1" applyAlignment="1">
      <alignment horizontal="center"/>
    </xf>
    <xf numFmtId="0" fontId="5" fillId="8" borderId="15" xfId="0" applyFont="1" applyFill="1" applyBorder="1" applyAlignment="1">
      <alignment horizontal="center"/>
    </xf>
    <xf numFmtId="0" fontId="8" fillId="8" borderId="14" xfId="0" applyFont="1" applyFill="1" applyBorder="1" applyAlignment="1">
      <alignment horizontal="center"/>
    </xf>
    <xf numFmtId="0" fontId="8" fillId="8" borderId="15" xfId="0" applyFont="1" applyFill="1" applyBorder="1" applyAlignment="1">
      <alignment horizontal="center"/>
    </xf>
    <xf numFmtId="0" fontId="0" fillId="8" borderId="2" xfId="0" applyFill="1" applyBorder="1" applyAlignment="1">
      <alignment horizontal="center" vertical="center" wrapText="1"/>
    </xf>
    <xf numFmtId="0" fontId="0" fillId="8" borderId="2" xfId="0" applyFill="1" applyBorder="1" applyAlignment="1">
      <alignment wrapText="1"/>
    </xf>
    <xf numFmtId="0" fontId="0" fillId="8" borderId="2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wrapText="1"/>
    </xf>
    <xf numFmtId="0" fontId="0" fillId="8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0" fillId="8" borderId="0" xfId="0" applyFill="1" applyBorder="1" applyAlignment="1">
      <alignment wrapText="1"/>
    </xf>
    <xf numFmtId="0" fontId="0" fillId="8" borderId="17" xfId="0" applyFill="1" applyBorder="1" applyAlignment="1">
      <alignment wrapText="1"/>
    </xf>
    <xf numFmtId="0" fontId="0" fillId="8" borderId="0" xfId="0" applyFill="1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14" xfId="0" applyFill="1" applyBorder="1" applyAlignment="1">
      <alignment wrapText="1"/>
    </xf>
    <xf numFmtId="0" fontId="0" fillId="8" borderId="0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wrapText="1"/>
    </xf>
    <xf numFmtId="0" fontId="0" fillId="8" borderId="17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0" fillId="0" borderId="0" xfId="0" applyFill="1" applyBorder="1"/>
    <xf numFmtId="0" fontId="8" fillId="0" borderId="0" xfId="0" applyFont="1" applyFill="1" applyBorder="1" applyAlignment="1"/>
    <xf numFmtId="0" fontId="0" fillId="8" borderId="1" xfId="0" applyFill="1" applyBorder="1" applyAlignment="1">
      <alignment horizontal="center" vertical="center" wrapText="1"/>
    </xf>
    <xf numFmtId="0" fontId="1" fillId="8" borderId="0" xfId="0" applyFont="1" applyFill="1" applyBorder="1" applyAlignment="1" applyProtection="1">
      <alignment horizontal="right"/>
      <protection locked="0"/>
    </xf>
    <xf numFmtId="0" fontId="1" fillId="8" borderId="0" xfId="0" applyFont="1" applyFill="1" applyBorder="1" applyAlignment="1" applyProtection="1">
      <alignment horizontal="right"/>
      <protection locked="0"/>
    </xf>
    <xf numFmtId="0" fontId="1" fillId="1" borderId="1" xfId="0" applyFont="1" applyFill="1" applyBorder="1" applyAlignment="1" applyProtection="1">
      <alignment horizontal="center"/>
      <protection locked="0"/>
    </xf>
    <xf numFmtId="0" fontId="0" fillId="8" borderId="0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2000"/>
              <a:t>EVOLUCION DEL NPR DESPUES DE LAS ACCIONES DE MEJORA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NPR</c:v>
          </c:tx>
          <c:spPr>
            <a:solidFill>
              <a:schemeClr val="accent2">
                <a:lumMod val="7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'Formato AMEF'!$D$14:$D$23</c:f>
              <c:strCache>
                <c:ptCount val="10"/>
                <c:pt idx="0">
                  <c:v>Modo de fallo 1</c:v>
                </c:pt>
                <c:pt idx="1">
                  <c:v>Modo de fallo 2</c:v>
                </c:pt>
                <c:pt idx="2">
                  <c:v>Modo de fallo 3</c:v>
                </c:pt>
                <c:pt idx="3">
                  <c:v>Modo de fallo 4</c:v>
                </c:pt>
                <c:pt idx="4">
                  <c:v>Modo de fallo 5</c:v>
                </c:pt>
                <c:pt idx="5">
                  <c:v>Modo de fallo 6</c:v>
                </c:pt>
                <c:pt idx="6">
                  <c:v>Modo de fallo 7</c:v>
                </c:pt>
                <c:pt idx="7">
                  <c:v>Modo de fallo 8</c:v>
                </c:pt>
                <c:pt idx="8">
                  <c:v>Modo de fallo 9</c:v>
                </c:pt>
                <c:pt idx="9">
                  <c:v>Modo de fallo 10</c:v>
                </c:pt>
              </c:strCache>
            </c:strRef>
          </c:cat>
          <c:val>
            <c:numRef>
              <c:f>'Formato AMEF'!$N$14:$N$23</c:f>
              <c:numCache>
                <c:formatCode>General</c:formatCode>
                <c:ptCount val="10"/>
                <c:pt idx="0">
                  <c:v>240</c:v>
                </c:pt>
                <c:pt idx="1">
                  <c:v>245</c:v>
                </c:pt>
                <c:pt idx="2">
                  <c:v>72</c:v>
                </c:pt>
                <c:pt idx="3">
                  <c:v>135</c:v>
                </c:pt>
                <c:pt idx="4">
                  <c:v>90</c:v>
                </c:pt>
                <c:pt idx="5">
                  <c:v>300</c:v>
                </c:pt>
                <c:pt idx="6">
                  <c:v>245</c:v>
                </c:pt>
                <c:pt idx="7">
                  <c:v>45</c:v>
                </c:pt>
                <c:pt idx="8">
                  <c:v>135</c:v>
                </c:pt>
                <c:pt idx="9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4-4DA5-8A71-967E0BD6F4E4}"/>
            </c:ext>
          </c:extLst>
        </c:ser>
        <c:ser>
          <c:idx val="1"/>
          <c:order val="1"/>
          <c:tx>
            <c:v>Nuevo NPR</c:v>
          </c:tx>
          <c:spPr>
            <a:solidFill>
              <a:schemeClr val="accent6">
                <a:lumMod val="7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'Formato AMEF'!$D$14:$D$23</c:f>
              <c:strCache>
                <c:ptCount val="10"/>
                <c:pt idx="0">
                  <c:v>Modo de fallo 1</c:v>
                </c:pt>
                <c:pt idx="1">
                  <c:v>Modo de fallo 2</c:v>
                </c:pt>
                <c:pt idx="2">
                  <c:v>Modo de fallo 3</c:v>
                </c:pt>
                <c:pt idx="3">
                  <c:v>Modo de fallo 4</c:v>
                </c:pt>
                <c:pt idx="4">
                  <c:v>Modo de fallo 5</c:v>
                </c:pt>
                <c:pt idx="5">
                  <c:v>Modo de fallo 6</c:v>
                </c:pt>
                <c:pt idx="6">
                  <c:v>Modo de fallo 7</c:v>
                </c:pt>
                <c:pt idx="7">
                  <c:v>Modo de fallo 8</c:v>
                </c:pt>
                <c:pt idx="8">
                  <c:v>Modo de fallo 9</c:v>
                </c:pt>
                <c:pt idx="9">
                  <c:v>Modo de fallo 10</c:v>
                </c:pt>
              </c:strCache>
            </c:strRef>
          </c:cat>
          <c:val>
            <c:numRef>
              <c:f>'Formato AMEF'!$Z$14:$Z$23</c:f>
              <c:numCache>
                <c:formatCode>General</c:formatCode>
                <c:ptCount val="10"/>
                <c:pt idx="0">
                  <c:v>245</c:v>
                </c:pt>
                <c:pt idx="1">
                  <c:v>36</c:v>
                </c:pt>
                <c:pt idx="2">
                  <c:v>24</c:v>
                </c:pt>
                <c:pt idx="3">
                  <c:v>64</c:v>
                </c:pt>
                <c:pt idx="4">
                  <c:v>96</c:v>
                </c:pt>
                <c:pt idx="5">
                  <c:v>245</c:v>
                </c:pt>
                <c:pt idx="6">
                  <c:v>36</c:v>
                </c:pt>
                <c:pt idx="7">
                  <c:v>24</c:v>
                </c:pt>
                <c:pt idx="8">
                  <c:v>64</c:v>
                </c:pt>
                <c:pt idx="9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A4-4DA5-8A71-967E0BD6F4E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87442744"/>
        <c:axId val="387439464"/>
      </c:barChart>
      <c:catAx>
        <c:axId val="38744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7439464"/>
        <c:crosses val="autoZero"/>
        <c:auto val="1"/>
        <c:lblAlgn val="ctr"/>
        <c:lblOffset val="100"/>
        <c:noMultiLvlLbl val="0"/>
      </c:catAx>
      <c:valAx>
        <c:axId val="38743946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200"/>
                  <a:t>NPR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7442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28575" cap="flat" cmpd="sng" algn="ctr">
      <a:solidFill>
        <a:schemeClr val="accent1">
          <a:lumMod val="75000"/>
        </a:schemeClr>
      </a:solidFill>
      <a:prstDash val="dash"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338137</xdr:colOff>
      <xdr:row>25</xdr:row>
      <xdr:rowOff>42862</xdr:rowOff>
    </xdr:from>
    <xdr:ext cx="277704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908100A-39E8-4BE1-B746-854A76D0DF61}"/>
                </a:ext>
              </a:extLst>
            </xdr:cNvPr>
            <xdr:cNvSpPr txBox="1"/>
          </xdr:nvSpPr>
          <xdr:spPr>
            <a:xfrm>
              <a:off x="4643437" y="5310187"/>
              <a:ext cx="27770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O" sz="1100" b="0" i="1">
                        <a:latin typeface="Cambria Math" panose="02040503050406030204" pitchFamily="18" charset="0"/>
                      </a:rPr>
                      <m:t>𝑁𝑃𝑅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𝑆𝑒𝑣𝑒𝑟𝑖𝑑𝑎𝑑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𝑂𝑐𝑢𝑟𝑟𝑒𝑛𝑐𝑖𝑎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𝐷𝑒𝑡𝑒𝑐𝑐𝑖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O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es-CO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908100A-39E8-4BE1-B746-854A76D0DF61}"/>
                </a:ext>
              </a:extLst>
            </xdr:cNvPr>
            <xdr:cNvSpPr txBox="1"/>
          </xdr:nvSpPr>
          <xdr:spPr>
            <a:xfrm>
              <a:off x="4643437" y="5310187"/>
              <a:ext cx="27770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O" sz="1100" b="0" i="0">
                  <a:latin typeface="Cambria Math" panose="02040503050406030204" pitchFamily="18" charset="0"/>
                </a:rPr>
                <a:t>𝑁𝑃𝑅=𝑆𝑒𝑣𝑒𝑟𝑖𝑑𝑎𝑑 𝑥 𝑂𝑐𝑢𝑟𝑟𝑒𝑛𝑐𝑖𝑎 𝑥 𝐷𝑒𝑡𝑒𝑐𝑐𝑖ó𝑛</a:t>
              </a:r>
              <a:endParaRPr lang="es-CO" sz="1100"/>
            </a:p>
          </xdr:txBody>
        </xdr:sp>
      </mc:Fallback>
    </mc:AlternateContent>
    <xdr:clientData/>
  </xdr:oneCellAnchor>
  <xdr:twoCellAnchor editAs="oneCell">
    <xdr:from>
      <xdr:col>10</xdr:col>
      <xdr:colOff>590551</xdr:colOff>
      <xdr:row>3</xdr:row>
      <xdr:rowOff>269748</xdr:rowOff>
    </xdr:from>
    <xdr:to>
      <xdr:col>12</xdr:col>
      <xdr:colOff>463103</xdr:colOff>
      <xdr:row>5</xdr:row>
      <xdr:rowOff>276348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B41E880-D28F-4D5B-A1C0-CC8C0C7873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000" b="33334"/>
        <a:stretch/>
      </xdr:blipFill>
      <xdr:spPr>
        <a:xfrm>
          <a:off x="7181851" y="869823"/>
          <a:ext cx="1396552" cy="5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152401</xdr:colOff>
      <xdr:row>2</xdr:row>
      <xdr:rowOff>171450</xdr:rowOff>
    </xdr:from>
    <xdr:to>
      <xdr:col>4</xdr:col>
      <xdr:colOff>15478</xdr:colOff>
      <xdr:row>7</xdr:row>
      <xdr:rowOff>22725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0D76F93-0EE9-4788-9936-5B9552031F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1" y="571500"/>
          <a:ext cx="872727" cy="108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1290918</xdr:colOff>
      <xdr:row>1</xdr:row>
      <xdr:rowOff>51794</xdr:rowOff>
    </xdr:from>
    <xdr:to>
      <xdr:col>8</xdr:col>
      <xdr:colOff>2687470</xdr:colOff>
      <xdr:row>3</xdr:row>
      <xdr:rowOff>65118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1E32A2-53D5-4D00-A929-EC23D69732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000" b="33334"/>
        <a:stretch/>
      </xdr:blipFill>
      <xdr:spPr>
        <a:xfrm>
          <a:off x="13516536" y="242294"/>
          <a:ext cx="1396552" cy="540000"/>
        </a:xfrm>
        <a:prstGeom prst="rect">
          <a:avLst/>
        </a:prstGeom>
      </xdr:spPr>
    </xdr:pic>
    <xdr:clientData/>
  </xdr:twoCellAnchor>
  <xdr:twoCellAnchor editAs="oneCell">
    <xdr:from>
      <xdr:col>4</xdr:col>
      <xdr:colOff>1994647</xdr:colOff>
      <xdr:row>0</xdr:row>
      <xdr:rowOff>0</xdr:rowOff>
    </xdr:from>
    <xdr:to>
      <xdr:col>5</xdr:col>
      <xdr:colOff>816698</xdr:colOff>
      <xdr:row>4</xdr:row>
      <xdr:rowOff>71471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F9B6A5C-6EE3-4E06-A58B-597952984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7147" y="0"/>
          <a:ext cx="872727" cy="108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268941</xdr:colOff>
      <xdr:row>20</xdr:row>
      <xdr:rowOff>27173</xdr:rowOff>
    </xdr:from>
    <xdr:to>
      <xdr:col>14</xdr:col>
      <xdr:colOff>425824</xdr:colOff>
      <xdr:row>55</xdr:row>
      <xdr:rowOff>89647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B8BC10B-08B6-4E83-A5B4-2D762C4D0F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24653</xdr:colOff>
      <xdr:row>2</xdr:row>
      <xdr:rowOff>119029</xdr:rowOff>
    </xdr:from>
    <xdr:to>
      <xdr:col>13</xdr:col>
      <xdr:colOff>659205</xdr:colOff>
      <xdr:row>4</xdr:row>
      <xdr:rowOff>132353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A42DDB-4683-447F-AD0B-8F5AE5DEEE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000" b="33334"/>
        <a:stretch/>
      </xdr:blipFill>
      <xdr:spPr>
        <a:xfrm>
          <a:off x="9930653" y="500029"/>
          <a:ext cx="1396552" cy="540000"/>
        </a:xfrm>
        <a:prstGeom prst="rect">
          <a:avLst/>
        </a:prstGeom>
      </xdr:spPr>
    </xdr:pic>
    <xdr:clientData/>
  </xdr:twoCellAnchor>
  <xdr:twoCellAnchor editAs="oneCell">
    <xdr:from>
      <xdr:col>1</xdr:col>
      <xdr:colOff>705972</xdr:colOff>
      <xdr:row>1</xdr:row>
      <xdr:rowOff>156882</xdr:rowOff>
    </xdr:from>
    <xdr:to>
      <xdr:col>3</xdr:col>
      <xdr:colOff>54699</xdr:colOff>
      <xdr:row>6</xdr:row>
      <xdr:rowOff>37853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7CF048B-F71B-4919-B169-44AC2FEEF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9972" y="347382"/>
          <a:ext cx="872727" cy="108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719415</xdr:colOff>
      <xdr:row>2</xdr:row>
      <xdr:rowOff>119029</xdr:rowOff>
    </xdr:from>
    <xdr:to>
      <xdr:col>7</xdr:col>
      <xdr:colOff>591967</xdr:colOff>
      <xdr:row>4</xdr:row>
      <xdr:rowOff>127481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F4D22F-72FB-4A2D-AD5C-1A1A2E9A91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000" b="33334"/>
        <a:stretch/>
      </xdr:blipFill>
      <xdr:spPr>
        <a:xfrm>
          <a:off x="7655856" y="500029"/>
          <a:ext cx="1396552" cy="535128"/>
        </a:xfrm>
        <a:prstGeom prst="rect">
          <a:avLst/>
        </a:prstGeom>
      </xdr:spPr>
    </xdr:pic>
    <xdr:clientData/>
  </xdr:twoCellAnchor>
  <xdr:twoCellAnchor editAs="oneCell">
    <xdr:from>
      <xdr:col>1</xdr:col>
      <xdr:colOff>672353</xdr:colOff>
      <xdr:row>1</xdr:row>
      <xdr:rowOff>156882</xdr:rowOff>
    </xdr:from>
    <xdr:to>
      <xdr:col>3</xdr:col>
      <xdr:colOff>21080</xdr:colOff>
      <xdr:row>6</xdr:row>
      <xdr:rowOff>39802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022381-6604-4CEB-AF91-2A8FF3AC3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4353" y="347382"/>
          <a:ext cx="872727" cy="10819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2</xdr:row>
      <xdr:rowOff>326898</xdr:rowOff>
    </xdr:from>
    <xdr:to>
      <xdr:col>7</xdr:col>
      <xdr:colOff>644077</xdr:colOff>
      <xdr:row>5</xdr:row>
      <xdr:rowOff>47748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5C2DD88-42D5-4115-BAE6-6C057276DE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000" b="33334"/>
        <a:stretch/>
      </xdr:blipFill>
      <xdr:spPr>
        <a:xfrm>
          <a:off x="7324725" y="717423"/>
          <a:ext cx="1396552" cy="540000"/>
        </a:xfrm>
        <a:prstGeom prst="rect">
          <a:avLst/>
        </a:prstGeom>
      </xdr:spPr>
    </xdr:pic>
    <xdr:clientData/>
  </xdr:twoCellAnchor>
  <xdr:twoCellAnchor editAs="oneCell">
    <xdr:from>
      <xdr:col>1</xdr:col>
      <xdr:colOff>542925</xdr:colOff>
      <xdr:row>2</xdr:row>
      <xdr:rowOff>28575</xdr:rowOff>
    </xdr:from>
    <xdr:to>
      <xdr:col>2</xdr:col>
      <xdr:colOff>653652</xdr:colOff>
      <xdr:row>6</xdr:row>
      <xdr:rowOff>98925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B5AE807-00FA-401C-AFED-DC6E393A1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19100"/>
          <a:ext cx="872727" cy="108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57150</xdr:rowOff>
    </xdr:from>
    <xdr:to>
      <xdr:col>2</xdr:col>
      <xdr:colOff>253602</xdr:colOff>
      <xdr:row>6</xdr:row>
      <xdr:rowOff>127500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583D6C92-2119-4F5D-9EB2-32733AF0F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447675"/>
          <a:ext cx="872727" cy="1080000"/>
        </a:xfrm>
        <a:prstGeom prst="rect">
          <a:avLst/>
        </a:prstGeom>
      </xdr:spPr>
    </xdr:pic>
    <xdr:clientData/>
  </xdr:twoCellAnchor>
  <xdr:twoCellAnchor editAs="oneCell">
    <xdr:from>
      <xdr:col>5</xdr:col>
      <xdr:colOff>538440</xdr:colOff>
      <xdr:row>2</xdr:row>
      <xdr:rowOff>214279</xdr:rowOff>
    </xdr:from>
    <xdr:to>
      <xdr:col>6</xdr:col>
      <xdr:colOff>601492</xdr:colOff>
      <xdr:row>4</xdr:row>
      <xdr:rowOff>222731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5D45E8FD-0ADE-4680-AE16-73BACE2497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000" b="33334"/>
        <a:stretch/>
      </xdr:blipFill>
      <xdr:spPr>
        <a:xfrm>
          <a:off x="7148790" y="604804"/>
          <a:ext cx="1396552" cy="5323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422BE-5140-4033-9F96-D521E2314E8E}">
  <dimension ref="A1:O61"/>
  <sheetViews>
    <sheetView view="pageBreakPreview" topLeftCell="A3" zoomScale="60" zoomScaleNormal="100" workbookViewId="0">
      <selection activeCell="V39" sqref="V39"/>
    </sheetView>
  </sheetViews>
  <sheetFormatPr baseColWidth="10" defaultRowHeight="15.75" x14ac:dyDescent="0.25"/>
  <cols>
    <col min="2" max="2" width="3.7109375" customWidth="1"/>
    <col min="3" max="3" width="3.7109375" style="27" customWidth="1"/>
    <col min="14" max="14" width="3.7109375" customWidth="1"/>
  </cols>
  <sheetData>
    <row r="1" spans="1:15" x14ac:dyDescent="0.25">
      <c r="A1" s="13"/>
      <c r="B1" s="13"/>
      <c r="C1" s="2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5.75" customHeight="1" thickBot="1" x14ac:dyDescent="0.3">
      <c r="A2" s="13"/>
      <c r="B2" s="13"/>
      <c r="C2" s="2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15.75" customHeight="1" x14ac:dyDescent="0.25">
      <c r="A3" s="13"/>
      <c r="B3" s="14"/>
      <c r="C3" s="24"/>
      <c r="D3" s="15"/>
      <c r="E3" s="15"/>
      <c r="F3" s="15"/>
      <c r="G3" s="15"/>
      <c r="H3" s="15"/>
      <c r="I3" s="15"/>
      <c r="J3" s="15"/>
      <c r="K3" s="15"/>
      <c r="L3" s="15"/>
      <c r="M3" s="16"/>
      <c r="N3" s="13"/>
      <c r="O3" s="13"/>
    </row>
    <row r="4" spans="1:15" ht="26.25" x14ac:dyDescent="0.4">
      <c r="A4" s="13"/>
      <c r="B4" s="17"/>
      <c r="C4" s="25"/>
      <c r="D4" s="18"/>
      <c r="E4" s="56" t="s">
        <v>142</v>
      </c>
      <c r="F4" s="56"/>
      <c r="G4" s="56"/>
      <c r="H4" s="56"/>
      <c r="I4" s="56"/>
      <c r="J4" s="56"/>
      <c r="K4" s="56"/>
      <c r="L4" s="18"/>
      <c r="M4" s="19"/>
      <c r="N4" s="13"/>
      <c r="O4" s="13"/>
    </row>
    <row r="5" spans="1:15" x14ac:dyDescent="0.25">
      <c r="A5" s="13"/>
      <c r="B5" s="17"/>
      <c r="C5" s="25"/>
      <c r="D5" s="18"/>
      <c r="E5" s="18"/>
      <c r="F5" s="18"/>
      <c r="G5" s="18"/>
      <c r="H5" s="18"/>
      <c r="I5" s="18"/>
      <c r="J5" s="18"/>
      <c r="K5" s="18"/>
      <c r="L5" s="18"/>
      <c r="M5" s="19"/>
      <c r="N5" s="13"/>
      <c r="O5" s="13"/>
    </row>
    <row r="6" spans="1:15" ht="23.25" x14ac:dyDescent="0.35">
      <c r="A6" s="13"/>
      <c r="B6" s="17"/>
      <c r="C6" s="25"/>
      <c r="D6" s="18"/>
      <c r="E6" s="57" t="s">
        <v>67</v>
      </c>
      <c r="F6" s="57"/>
      <c r="G6" s="57"/>
      <c r="H6" s="57"/>
      <c r="I6" s="57"/>
      <c r="J6" s="57"/>
      <c r="K6" s="57"/>
      <c r="L6" s="18"/>
      <c r="M6" s="19"/>
      <c r="N6" s="13"/>
      <c r="O6" s="13"/>
    </row>
    <row r="7" spans="1:15" x14ac:dyDescent="0.25">
      <c r="A7" s="13"/>
      <c r="B7" s="17"/>
      <c r="C7" s="25"/>
      <c r="D7" s="18"/>
      <c r="E7" s="18"/>
      <c r="F7" s="18"/>
      <c r="G7" s="18"/>
      <c r="H7" s="18"/>
      <c r="I7" s="18"/>
      <c r="J7" s="18"/>
      <c r="K7" s="18"/>
      <c r="L7" s="18"/>
      <c r="M7" s="19"/>
      <c r="N7" s="13"/>
      <c r="O7" s="13"/>
    </row>
    <row r="8" spans="1:15" ht="18.75" x14ac:dyDescent="0.3">
      <c r="A8" s="13"/>
      <c r="B8" s="17"/>
      <c r="C8" s="25"/>
      <c r="D8" s="58" t="s">
        <v>143</v>
      </c>
      <c r="E8" s="58"/>
      <c r="F8" s="58"/>
      <c r="G8" s="58"/>
      <c r="H8" s="58"/>
      <c r="I8" s="58"/>
      <c r="J8" s="58"/>
      <c r="K8" s="58"/>
      <c r="L8" s="58"/>
      <c r="M8" s="51"/>
      <c r="N8" s="13"/>
      <c r="O8" s="13"/>
    </row>
    <row r="9" spans="1:15" x14ac:dyDescent="0.25">
      <c r="A9" s="13"/>
      <c r="B9" s="17"/>
      <c r="C9" s="25"/>
      <c r="D9" s="18"/>
      <c r="E9" s="18"/>
      <c r="F9" s="18"/>
      <c r="G9" s="18"/>
      <c r="H9" s="18"/>
      <c r="I9" s="18"/>
      <c r="J9" s="18"/>
      <c r="K9" s="18"/>
      <c r="L9" s="18"/>
      <c r="M9" s="19"/>
      <c r="N9" s="13"/>
      <c r="O9" s="13"/>
    </row>
    <row r="10" spans="1:15" x14ac:dyDescent="0.25">
      <c r="A10" s="13"/>
      <c r="B10" s="17"/>
      <c r="C10" s="25" t="s">
        <v>112</v>
      </c>
      <c r="D10" s="59" t="s">
        <v>109</v>
      </c>
      <c r="E10" s="59"/>
      <c r="F10" s="59"/>
      <c r="G10" s="59"/>
      <c r="H10" s="59"/>
      <c r="I10" s="59"/>
      <c r="J10" s="59"/>
      <c r="K10" s="59"/>
      <c r="L10" s="59"/>
      <c r="M10" s="60"/>
      <c r="N10" s="13"/>
      <c r="O10" s="13"/>
    </row>
    <row r="11" spans="1:15" x14ac:dyDescent="0.25">
      <c r="A11" s="13"/>
      <c r="B11" s="17"/>
      <c r="C11" s="25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13"/>
      <c r="O11" s="13"/>
    </row>
    <row r="12" spans="1:15" x14ac:dyDescent="0.25">
      <c r="A12" s="13"/>
      <c r="B12" s="17"/>
      <c r="C12" s="25"/>
      <c r="D12" s="29"/>
      <c r="E12" s="29"/>
      <c r="F12" s="29"/>
      <c r="G12" s="29"/>
      <c r="H12" s="29"/>
      <c r="I12" s="29"/>
      <c r="J12" s="29"/>
      <c r="K12" s="29"/>
      <c r="L12" s="29"/>
      <c r="M12" s="30"/>
      <c r="N12" s="13"/>
      <c r="O12" s="13"/>
    </row>
    <row r="13" spans="1:15" x14ac:dyDescent="0.25">
      <c r="A13" s="13"/>
      <c r="B13" s="17"/>
      <c r="C13" s="25" t="s">
        <v>113</v>
      </c>
      <c r="D13" s="61" t="s">
        <v>110</v>
      </c>
      <c r="E13" s="61"/>
      <c r="F13" s="61"/>
      <c r="G13" s="61"/>
      <c r="H13" s="61"/>
      <c r="I13" s="61"/>
      <c r="J13" s="61"/>
      <c r="K13" s="61"/>
      <c r="L13" s="61"/>
      <c r="M13" s="62"/>
      <c r="N13" s="13"/>
      <c r="O13" s="13"/>
    </row>
    <row r="14" spans="1:15" x14ac:dyDescent="0.25">
      <c r="A14" s="13"/>
      <c r="B14" s="17"/>
      <c r="C14" s="25"/>
      <c r="D14" s="18"/>
      <c r="E14" s="18"/>
      <c r="F14" s="18"/>
      <c r="G14" s="18"/>
      <c r="H14" s="18"/>
      <c r="I14" s="18"/>
      <c r="J14" s="18"/>
      <c r="K14" s="18"/>
      <c r="L14" s="18"/>
      <c r="M14" s="19"/>
      <c r="N14" s="13"/>
      <c r="O14" s="13"/>
    </row>
    <row r="15" spans="1:15" x14ac:dyDescent="0.25">
      <c r="A15" s="13"/>
      <c r="B15" s="17"/>
      <c r="C15" s="25" t="s">
        <v>114</v>
      </c>
      <c r="D15" s="61" t="s">
        <v>88</v>
      </c>
      <c r="E15" s="61"/>
      <c r="F15" s="61"/>
      <c r="G15" s="61"/>
      <c r="H15" s="61"/>
      <c r="I15" s="61"/>
      <c r="J15" s="61"/>
      <c r="K15" s="61"/>
      <c r="L15" s="61"/>
      <c r="M15" s="62"/>
      <c r="N15" s="13"/>
      <c r="O15" s="13"/>
    </row>
    <row r="16" spans="1:15" x14ac:dyDescent="0.25">
      <c r="A16" s="13"/>
      <c r="B16" s="17"/>
      <c r="C16" s="25"/>
      <c r="D16" s="18"/>
      <c r="E16" s="18"/>
      <c r="F16" s="18"/>
      <c r="G16" s="18"/>
      <c r="H16" s="18"/>
      <c r="I16" s="18"/>
      <c r="J16" s="18"/>
      <c r="K16" s="18"/>
      <c r="L16" s="18"/>
      <c r="M16" s="19"/>
      <c r="N16" s="13"/>
      <c r="O16" s="13"/>
    </row>
    <row r="17" spans="1:15" x14ac:dyDescent="0.25">
      <c r="A17" s="13"/>
      <c r="B17" s="17"/>
      <c r="C17" s="25" t="s">
        <v>115</v>
      </c>
      <c r="D17" s="61" t="s">
        <v>111</v>
      </c>
      <c r="E17" s="61"/>
      <c r="F17" s="61"/>
      <c r="G17" s="61"/>
      <c r="H17" s="61"/>
      <c r="I17" s="61"/>
      <c r="J17" s="61"/>
      <c r="K17" s="61"/>
      <c r="L17" s="61"/>
      <c r="M17" s="62"/>
      <c r="N17" s="13"/>
      <c r="O17" s="13"/>
    </row>
    <row r="18" spans="1:15" x14ac:dyDescent="0.25">
      <c r="A18" s="13"/>
      <c r="B18" s="17"/>
      <c r="C18" s="25"/>
      <c r="D18" s="18"/>
      <c r="E18" s="18"/>
      <c r="F18" s="18"/>
      <c r="G18" s="18"/>
      <c r="H18" s="18"/>
      <c r="I18" s="18"/>
      <c r="J18" s="18"/>
      <c r="K18" s="18"/>
      <c r="L18" s="18"/>
      <c r="M18" s="19"/>
      <c r="N18" s="13"/>
      <c r="O18" s="13"/>
    </row>
    <row r="19" spans="1:15" x14ac:dyDescent="0.25">
      <c r="A19" s="13"/>
      <c r="B19" s="17"/>
      <c r="C19" s="25"/>
      <c r="D19" s="18"/>
      <c r="E19" s="61" t="s">
        <v>89</v>
      </c>
      <c r="F19" s="61"/>
      <c r="G19" s="61"/>
      <c r="H19" s="61"/>
      <c r="I19" s="61"/>
      <c r="J19" s="61"/>
      <c r="K19" s="61"/>
      <c r="L19" s="61"/>
      <c r="M19" s="62"/>
      <c r="N19" s="13"/>
      <c r="O19" s="13"/>
    </row>
    <row r="20" spans="1:15" x14ac:dyDescent="0.25">
      <c r="A20" s="13"/>
      <c r="B20" s="17"/>
      <c r="C20" s="25"/>
      <c r="D20" s="18"/>
      <c r="E20" s="18"/>
      <c r="F20" s="18"/>
      <c r="G20" s="18"/>
      <c r="H20" s="18"/>
      <c r="I20" s="18"/>
      <c r="J20" s="18"/>
      <c r="K20" s="18"/>
      <c r="L20" s="18"/>
      <c r="M20" s="19"/>
      <c r="N20" s="13"/>
      <c r="O20" s="13"/>
    </row>
    <row r="21" spans="1:15" x14ac:dyDescent="0.25">
      <c r="A21" s="13"/>
      <c r="B21" s="17"/>
      <c r="C21" s="25"/>
      <c r="D21" s="18"/>
      <c r="E21" s="59" t="s">
        <v>96</v>
      </c>
      <c r="F21" s="59"/>
      <c r="G21" s="59"/>
      <c r="H21" s="59"/>
      <c r="I21" s="59"/>
      <c r="J21" s="59"/>
      <c r="K21" s="59"/>
      <c r="L21" s="59"/>
      <c r="M21" s="60"/>
      <c r="N21" s="13"/>
      <c r="O21" s="13"/>
    </row>
    <row r="22" spans="1:15" x14ac:dyDescent="0.25">
      <c r="A22" s="13"/>
      <c r="B22" s="17"/>
      <c r="C22" s="25"/>
      <c r="D22" s="18"/>
      <c r="E22" s="59"/>
      <c r="F22" s="59"/>
      <c r="G22" s="59"/>
      <c r="H22" s="59"/>
      <c r="I22" s="59"/>
      <c r="J22" s="59"/>
      <c r="K22" s="59"/>
      <c r="L22" s="59"/>
      <c r="M22" s="60"/>
      <c r="N22" s="13"/>
      <c r="O22" s="13"/>
    </row>
    <row r="23" spans="1:15" x14ac:dyDescent="0.25">
      <c r="A23" s="13"/>
      <c r="B23" s="17"/>
      <c r="C23" s="25"/>
      <c r="D23" s="18"/>
      <c r="E23" s="29"/>
      <c r="F23" s="29"/>
      <c r="G23" s="29"/>
      <c r="H23" s="29"/>
      <c r="I23" s="29"/>
      <c r="J23" s="29"/>
      <c r="K23" s="29"/>
      <c r="L23" s="29"/>
      <c r="M23" s="30"/>
      <c r="N23" s="13"/>
      <c r="O23" s="13"/>
    </row>
    <row r="24" spans="1:15" x14ac:dyDescent="0.25">
      <c r="A24" s="13"/>
      <c r="B24" s="17"/>
      <c r="C24" s="25"/>
      <c r="D24" s="18"/>
      <c r="E24" s="61" t="s">
        <v>97</v>
      </c>
      <c r="F24" s="61"/>
      <c r="G24" s="61"/>
      <c r="H24" s="61"/>
      <c r="I24" s="61"/>
      <c r="J24" s="61"/>
      <c r="K24" s="61"/>
      <c r="L24" s="61"/>
      <c r="M24" s="62"/>
      <c r="N24" s="13"/>
      <c r="O24" s="13"/>
    </row>
    <row r="25" spans="1:15" x14ac:dyDescent="0.25">
      <c r="A25" s="13"/>
      <c r="B25" s="17"/>
      <c r="C25" s="25"/>
      <c r="D25" s="18"/>
      <c r="E25" s="18"/>
      <c r="F25" s="18"/>
      <c r="G25" s="18"/>
      <c r="H25" s="18"/>
      <c r="I25" s="18"/>
      <c r="J25" s="18"/>
      <c r="K25" s="18"/>
      <c r="L25" s="18"/>
      <c r="M25" s="19"/>
      <c r="N25" s="13"/>
      <c r="O25" s="13"/>
    </row>
    <row r="26" spans="1:15" x14ac:dyDescent="0.25">
      <c r="A26" s="13"/>
      <c r="B26" s="17"/>
      <c r="C26" s="25" t="s">
        <v>116</v>
      </c>
      <c r="D26" s="61" t="s">
        <v>90</v>
      </c>
      <c r="E26" s="61"/>
      <c r="F26" s="61"/>
      <c r="G26" s="61"/>
      <c r="H26" s="61"/>
      <c r="I26" s="61"/>
      <c r="J26" s="61"/>
      <c r="K26" s="61"/>
      <c r="L26" s="61"/>
      <c r="M26" s="62"/>
      <c r="N26" s="13"/>
      <c r="O26" s="13"/>
    </row>
    <row r="27" spans="1:15" x14ac:dyDescent="0.25">
      <c r="A27" s="13"/>
      <c r="B27" s="17"/>
      <c r="C27" s="25"/>
      <c r="D27" s="18"/>
      <c r="E27" s="18"/>
      <c r="F27" s="18"/>
      <c r="G27" s="18"/>
      <c r="H27" s="18"/>
      <c r="I27" s="18"/>
      <c r="J27" s="18"/>
      <c r="K27" s="18"/>
      <c r="L27" s="18"/>
      <c r="M27" s="19"/>
      <c r="N27" s="13"/>
      <c r="O27" s="13"/>
    </row>
    <row r="28" spans="1:15" x14ac:dyDescent="0.25">
      <c r="A28" s="13"/>
      <c r="B28" s="17"/>
      <c r="C28" s="25" t="s">
        <v>117</v>
      </c>
      <c r="D28" s="59" t="s">
        <v>91</v>
      </c>
      <c r="E28" s="59"/>
      <c r="F28" s="59"/>
      <c r="G28" s="59"/>
      <c r="H28" s="59"/>
      <c r="I28" s="59"/>
      <c r="J28" s="59"/>
      <c r="K28" s="59"/>
      <c r="L28" s="59"/>
      <c r="M28" s="60"/>
      <c r="N28" s="13"/>
      <c r="O28" s="13"/>
    </row>
    <row r="29" spans="1:15" x14ac:dyDescent="0.25">
      <c r="A29" s="13"/>
      <c r="B29" s="17"/>
      <c r="C29" s="25"/>
      <c r="D29" s="59"/>
      <c r="E29" s="59"/>
      <c r="F29" s="59"/>
      <c r="G29" s="59"/>
      <c r="H29" s="59"/>
      <c r="I29" s="59"/>
      <c r="J29" s="59"/>
      <c r="K29" s="59"/>
      <c r="L29" s="59"/>
      <c r="M29" s="60"/>
      <c r="N29" s="13"/>
      <c r="O29" s="13"/>
    </row>
    <row r="30" spans="1:15" x14ac:dyDescent="0.25">
      <c r="A30" s="13"/>
      <c r="B30" s="17"/>
      <c r="C30" s="25"/>
      <c r="D30" s="29"/>
      <c r="E30" s="29"/>
      <c r="F30" s="29"/>
      <c r="G30" s="29"/>
      <c r="H30" s="29"/>
      <c r="I30" s="29"/>
      <c r="J30" s="29"/>
      <c r="K30" s="29"/>
      <c r="L30" s="29"/>
      <c r="M30" s="30"/>
      <c r="N30" s="13"/>
      <c r="O30" s="13"/>
    </row>
    <row r="31" spans="1:15" x14ac:dyDescent="0.25">
      <c r="A31" s="13"/>
      <c r="B31" s="17"/>
      <c r="C31" s="25" t="s">
        <v>118</v>
      </c>
      <c r="D31" s="59" t="s">
        <v>92</v>
      </c>
      <c r="E31" s="59"/>
      <c r="F31" s="59"/>
      <c r="G31" s="59"/>
      <c r="H31" s="59"/>
      <c r="I31" s="59"/>
      <c r="J31" s="59"/>
      <c r="K31" s="59"/>
      <c r="L31" s="59"/>
      <c r="M31" s="60"/>
      <c r="N31" s="13"/>
      <c r="O31" s="13"/>
    </row>
    <row r="32" spans="1:15" x14ac:dyDescent="0.25">
      <c r="A32" s="13"/>
      <c r="B32" s="17"/>
      <c r="C32" s="25"/>
      <c r="D32" s="59"/>
      <c r="E32" s="59"/>
      <c r="F32" s="59"/>
      <c r="G32" s="59"/>
      <c r="H32" s="59"/>
      <c r="I32" s="59"/>
      <c r="J32" s="59"/>
      <c r="K32" s="59"/>
      <c r="L32" s="59"/>
      <c r="M32" s="60"/>
      <c r="N32" s="13"/>
      <c r="O32" s="13"/>
    </row>
    <row r="33" spans="1:15" x14ac:dyDescent="0.25">
      <c r="A33" s="13"/>
      <c r="B33" s="17"/>
      <c r="C33" s="25"/>
      <c r="D33" s="29"/>
      <c r="E33" s="29"/>
      <c r="F33" s="29"/>
      <c r="G33" s="29"/>
      <c r="H33" s="29"/>
      <c r="I33" s="29"/>
      <c r="J33" s="29"/>
      <c r="K33" s="29"/>
      <c r="L33" s="29"/>
      <c r="M33" s="30"/>
      <c r="N33" s="13"/>
      <c r="O33" s="13"/>
    </row>
    <row r="34" spans="1:15" ht="15" customHeight="1" x14ac:dyDescent="0.25">
      <c r="A34" s="13"/>
      <c r="B34" s="17"/>
      <c r="C34" s="25"/>
      <c r="D34" s="18"/>
      <c r="E34" s="59" t="s">
        <v>93</v>
      </c>
      <c r="F34" s="59"/>
      <c r="G34" s="59"/>
      <c r="H34" s="59"/>
      <c r="I34" s="59"/>
      <c r="J34" s="59"/>
      <c r="K34" s="59"/>
      <c r="L34" s="59"/>
      <c r="M34" s="60"/>
      <c r="N34" s="13"/>
      <c r="O34" s="13"/>
    </row>
    <row r="35" spans="1:15" x14ac:dyDescent="0.25">
      <c r="A35" s="13"/>
      <c r="B35" s="17"/>
      <c r="C35" s="25"/>
      <c r="D35" s="18"/>
      <c r="E35" s="59"/>
      <c r="F35" s="59"/>
      <c r="G35" s="59"/>
      <c r="H35" s="59"/>
      <c r="I35" s="59"/>
      <c r="J35" s="59"/>
      <c r="K35" s="59"/>
      <c r="L35" s="59"/>
      <c r="M35" s="60"/>
      <c r="N35" s="13"/>
      <c r="O35" s="13"/>
    </row>
    <row r="36" spans="1:15" x14ac:dyDescent="0.25">
      <c r="A36" s="13"/>
      <c r="B36" s="17"/>
      <c r="C36" s="25"/>
      <c r="D36" s="18"/>
      <c r="E36" s="18"/>
      <c r="F36" s="18"/>
      <c r="G36" s="18"/>
      <c r="H36" s="18"/>
      <c r="I36" s="18"/>
      <c r="J36" s="18"/>
      <c r="K36" s="18"/>
      <c r="L36" s="18"/>
      <c r="M36" s="19"/>
      <c r="N36" s="13"/>
      <c r="O36" s="13"/>
    </row>
    <row r="37" spans="1:15" x14ac:dyDescent="0.25">
      <c r="A37" s="13"/>
      <c r="B37" s="17"/>
      <c r="C37" s="25"/>
      <c r="D37" s="18"/>
      <c r="E37" s="59" t="s">
        <v>94</v>
      </c>
      <c r="F37" s="59"/>
      <c r="G37" s="59"/>
      <c r="H37" s="59"/>
      <c r="I37" s="59"/>
      <c r="J37" s="59"/>
      <c r="K37" s="59"/>
      <c r="L37" s="59"/>
      <c r="M37" s="60"/>
      <c r="N37" s="13"/>
      <c r="O37" s="13"/>
    </row>
    <row r="38" spans="1:15" x14ac:dyDescent="0.25">
      <c r="A38" s="13"/>
      <c r="B38" s="17"/>
      <c r="C38" s="25"/>
      <c r="D38" s="18"/>
      <c r="E38" s="59"/>
      <c r="F38" s="59"/>
      <c r="G38" s="59"/>
      <c r="H38" s="59"/>
      <c r="I38" s="59"/>
      <c r="J38" s="59"/>
      <c r="K38" s="59"/>
      <c r="L38" s="59"/>
      <c r="M38" s="60"/>
      <c r="N38" s="13"/>
      <c r="O38" s="13"/>
    </row>
    <row r="39" spans="1:15" x14ac:dyDescent="0.25">
      <c r="A39" s="13"/>
      <c r="B39" s="17"/>
      <c r="C39" s="25"/>
      <c r="D39" s="18"/>
      <c r="E39" s="18"/>
      <c r="F39" s="18"/>
      <c r="G39" s="18"/>
      <c r="H39" s="18"/>
      <c r="I39" s="18"/>
      <c r="J39" s="18"/>
      <c r="K39" s="18"/>
      <c r="L39" s="18"/>
      <c r="M39" s="19"/>
      <c r="N39" s="13"/>
      <c r="O39" s="13"/>
    </row>
    <row r="40" spans="1:15" x14ac:dyDescent="0.25">
      <c r="A40" s="13"/>
      <c r="B40" s="17"/>
      <c r="C40" s="25"/>
      <c r="D40" s="18"/>
      <c r="E40" s="59" t="s">
        <v>95</v>
      </c>
      <c r="F40" s="59"/>
      <c r="G40" s="59"/>
      <c r="H40" s="59"/>
      <c r="I40" s="59"/>
      <c r="J40" s="59"/>
      <c r="K40" s="59"/>
      <c r="L40" s="59"/>
      <c r="M40" s="60"/>
      <c r="N40" s="13"/>
      <c r="O40" s="13"/>
    </row>
    <row r="41" spans="1:15" x14ac:dyDescent="0.25">
      <c r="A41" s="13"/>
      <c r="B41" s="17"/>
      <c r="C41" s="25"/>
      <c r="D41" s="18"/>
      <c r="E41" s="59"/>
      <c r="F41" s="59"/>
      <c r="G41" s="59"/>
      <c r="H41" s="59"/>
      <c r="I41" s="59"/>
      <c r="J41" s="59"/>
      <c r="K41" s="59"/>
      <c r="L41" s="59"/>
      <c r="M41" s="60"/>
      <c r="N41" s="13"/>
      <c r="O41" s="13"/>
    </row>
    <row r="42" spans="1:15" x14ac:dyDescent="0.25">
      <c r="A42" s="13"/>
      <c r="B42" s="17"/>
      <c r="C42" s="25"/>
      <c r="D42" s="18"/>
      <c r="E42" s="18"/>
      <c r="F42" s="18"/>
      <c r="G42" s="18"/>
      <c r="H42" s="18"/>
      <c r="I42" s="18"/>
      <c r="J42" s="18"/>
      <c r="K42" s="18"/>
      <c r="L42" s="18"/>
      <c r="M42" s="19"/>
      <c r="N42" s="13"/>
      <c r="O42" s="13"/>
    </row>
    <row r="43" spans="1:15" x14ac:dyDescent="0.25">
      <c r="A43" s="13"/>
      <c r="B43" s="17"/>
      <c r="C43" s="25" t="s">
        <v>119</v>
      </c>
      <c r="D43" s="59" t="s">
        <v>98</v>
      </c>
      <c r="E43" s="59"/>
      <c r="F43" s="59"/>
      <c r="G43" s="59"/>
      <c r="H43" s="59"/>
      <c r="I43" s="59"/>
      <c r="J43" s="59"/>
      <c r="K43" s="59"/>
      <c r="L43" s="59"/>
      <c r="M43" s="60"/>
      <c r="N43" s="13"/>
      <c r="O43" s="13"/>
    </row>
    <row r="44" spans="1:15" x14ac:dyDescent="0.25">
      <c r="A44" s="13"/>
      <c r="B44" s="17"/>
      <c r="C44" s="25"/>
      <c r="D44" s="59"/>
      <c r="E44" s="59"/>
      <c r="F44" s="59"/>
      <c r="G44" s="59"/>
      <c r="H44" s="59"/>
      <c r="I44" s="59"/>
      <c r="J44" s="59"/>
      <c r="K44" s="59"/>
      <c r="L44" s="59"/>
      <c r="M44" s="60"/>
      <c r="N44" s="13"/>
      <c r="O44" s="13"/>
    </row>
    <row r="45" spans="1:15" x14ac:dyDescent="0.25">
      <c r="A45" s="13"/>
      <c r="B45" s="17"/>
      <c r="C45" s="25"/>
      <c r="D45" s="29"/>
      <c r="E45" s="29"/>
      <c r="F45" s="29"/>
      <c r="G45" s="29"/>
      <c r="H45" s="29"/>
      <c r="I45" s="29"/>
      <c r="J45" s="29"/>
      <c r="K45" s="29"/>
      <c r="L45" s="29"/>
      <c r="M45" s="30"/>
      <c r="N45" s="13"/>
      <c r="O45" s="13"/>
    </row>
    <row r="46" spans="1:15" x14ac:dyDescent="0.25">
      <c r="A46" s="13"/>
      <c r="B46" s="17"/>
      <c r="C46" s="25"/>
      <c r="D46" s="63" t="s">
        <v>99</v>
      </c>
      <c r="E46" s="63"/>
      <c r="F46" s="63"/>
      <c r="G46" s="63"/>
      <c r="H46" s="63"/>
      <c r="I46" s="63"/>
      <c r="J46" s="63"/>
      <c r="K46" s="63"/>
      <c r="L46" s="63"/>
      <c r="M46" s="64"/>
      <c r="N46" s="13"/>
      <c r="O46" s="13"/>
    </row>
    <row r="47" spans="1:15" x14ac:dyDescent="0.25">
      <c r="A47" s="13"/>
      <c r="B47" s="17"/>
      <c r="C47" s="25"/>
      <c r="D47" s="18"/>
      <c r="E47" s="18"/>
      <c r="F47" s="18"/>
      <c r="G47" s="18"/>
      <c r="H47" s="18"/>
      <c r="I47" s="18"/>
      <c r="J47" s="18"/>
      <c r="K47" s="18"/>
      <c r="L47" s="18"/>
      <c r="M47" s="19"/>
      <c r="N47" s="13"/>
      <c r="O47" s="13"/>
    </row>
    <row r="48" spans="1:15" x14ac:dyDescent="0.25">
      <c r="A48" s="13"/>
      <c r="B48" s="17"/>
      <c r="C48" s="25"/>
      <c r="D48" s="59" t="s">
        <v>100</v>
      </c>
      <c r="E48" s="59"/>
      <c r="F48" s="59"/>
      <c r="G48" s="59"/>
      <c r="H48" s="59"/>
      <c r="I48" s="59"/>
      <c r="J48" s="59"/>
      <c r="K48" s="59"/>
      <c r="L48" s="59"/>
      <c r="M48" s="60"/>
      <c r="N48" s="13"/>
      <c r="O48" s="13"/>
    </row>
    <row r="49" spans="1:15" x14ac:dyDescent="0.25">
      <c r="A49" s="13"/>
      <c r="B49" s="17"/>
      <c r="C49" s="25"/>
      <c r="D49" s="59"/>
      <c r="E49" s="59"/>
      <c r="F49" s="59"/>
      <c r="G49" s="59"/>
      <c r="H49" s="59"/>
      <c r="I49" s="59"/>
      <c r="J49" s="59"/>
      <c r="K49" s="59"/>
      <c r="L49" s="59"/>
      <c r="M49" s="60"/>
      <c r="N49" s="13"/>
      <c r="O49" s="13"/>
    </row>
    <row r="50" spans="1:15" x14ac:dyDescent="0.25">
      <c r="A50" s="13"/>
      <c r="B50" s="17"/>
      <c r="C50" s="25"/>
      <c r="D50" s="29"/>
      <c r="E50" s="29"/>
      <c r="F50" s="29"/>
      <c r="G50" s="29"/>
      <c r="H50" s="29"/>
      <c r="I50" s="29"/>
      <c r="J50" s="29"/>
      <c r="K50" s="29"/>
      <c r="L50" s="29"/>
      <c r="M50" s="30"/>
      <c r="N50" s="13"/>
      <c r="O50" s="13"/>
    </row>
    <row r="51" spans="1:15" x14ac:dyDescent="0.25">
      <c r="A51" s="13"/>
      <c r="B51" s="17"/>
      <c r="C51" s="25"/>
      <c r="D51" s="59" t="s">
        <v>108</v>
      </c>
      <c r="E51" s="59"/>
      <c r="F51" s="59"/>
      <c r="G51" s="59"/>
      <c r="H51" s="59"/>
      <c r="I51" s="59"/>
      <c r="J51" s="59"/>
      <c r="K51" s="59"/>
      <c r="L51" s="59"/>
      <c r="M51" s="60"/>
      <c r="N51" s="13"/>
      <c r="O51" s="13"/>
    </row>
    <row r="52" spans="1:15" x14ac:dyDescent="0.25">
      <c r="A52" s="13"/>
      <c r="B52" s="17"/>
      <c r="C52" s="25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13"/>
      <c r="O52" s="13"/>
    </row>
    <row r="53" spans="1:15" x14ac:dyDescent="0.25">
      <c r="A53" s="13"/>
      <c r="B53" s="17"/>
      <c r="C53" s="25"/>
      <c r="D53" s="18"/>
      <c r="E53" s="18"/>
      <c r="F53" s="18"/>
      <c r="G53" s="18"/>
      <c r="H53" s="18"/>
      <c r="I53" s="18"/>
      <c r="J53" s="18"/>
      <c r="K53" s="18"/>
      <c r="L53" s="18"/>
      <c r="M53" s="19"/>
      <c r="N53" s="13"/>
      <c r="O53" s="13"/>
    </row>
    <row r="54" spans="1:15" x14ac:dyDescent="0.25">
      <c r="A54" s="13"/>
      <c r="B54" s="17"/>
      <c r="C54" s="25"/>
      <c r="D54" s="18"/>
      <c r="E54" s="18"/>
      <c r="F54" s="18"/>
      <c r="G54" s="18"/>
      <c r="H54" s="18"/>
      <c r="I54" s="18"/>
      <c r="J54" s="18"/>
      <c r="K54" s="18"/>
      <c r="L54" s="18"/>
      <c r="M54" s="19"/>
      <c r="N54" s="13"/>
      <c r="O54" s="13"/>
    </row>
    <row r="55" spans="1:15" x14ac:dyDescent="0.25">
      <c r="A55" s="13"/>
      <c r="B55" s="17"/>
      <c r="C55" s="25"/>
      <c r="D55" s="18"/>
      <c r="E55" s="18"/>
      <c r="F55" s="18"/>
      <c r="G55" s="18"/>
      <c r="H55" s="18"/>
      <c r="I55" s="18"/>
      <c r="J55" s="18"/>
      <c r="K55" s="28" t="s">
        <v>120</v>
      </c>
      <c r="L55" s="13"/>
      <c r="M55" s="19"/>
      <c r="N55" s="13"/>
      <c r="O55" s="13"/>
    </row>
    <row r="56" spans="1:15" x14ac:dyDescent="0.25">
      <c r="A56" s="13"/>
      <c r="B56" s="17"/>
      <c r="C56" s="25"/>
      <c r="D56" s="18"/>
      <c r="E56" s="18"/>
      <c r="F56" s="18"/>
      <c r="G56" s="18"/>
      <c r="H56" s="18"/>
      <c r="I56" s="18"/>
      <c r="J56" s="18"/>
      <c r="K56" s="28" t="s">
        <v>144</v>
      </c>
      <c r="L56" s="13"/>
      <c r="M56" s="19"/>
      <c r="N56" s="13"/>
      <c r="O56" s="13"/>
    </row>
    <row r="57" spans="1:15" x14ac:dyDescent="0.25">
      <c r="A57" s="13"/>
      <c r="B57" s="17"/>
      <c r="C57" s="25"/>
      <c r="D57" s="18"/>
      <c r="E57" s="18"/>
      <c r="F57" s="18"/>
      <c r="G57" s="18"/>
      <c r="H57" s="18"/>
      <c r="I57" s="18"/>
      <c r="J57" s="18"/>
      <c r="K57" s="18"/>
      <c r="L57" s="18"/>
      <c r="M57" s="19"/>
      <c r="N57" s="13"/>
      <c r="O57" s="13"/>
    </row>
    <row r="58" spans="1:15" ht="16.5" thickBot="1" x14ac:dyDescent="0.3">
      <c r="A58" s="13"/>
      <c r="B58" s="20"/>
      <c r="C58" s="26"/>
      <c r="D58" s="21"/>
      <c r="E58" s="21"/>
      <c r="F58" s="21"/>
      <c r="G58" s="21"/>
      <c r="H58" s="21"/>
      <c r="I58" s="21"/>
      <c r="J58" s="21"/>
      <c r="K58" s="21"/>
      <c r="L58" s="21"/>
      <c r="M58" s="22"/>
      <c r="N58" s="13"/>
      <c r="O58" s="13"/>
    </row>
    <row r="59" spans="1:15" x14ac:dyDescent="0.25">
      <c r="A59" s="13"/>
      <c r="B59" s="13"/>
      <c r="C59" s="2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x14ac:dyDescent="0.25">
      <c r="A60" s="13"/>
      <c r="B60" s="13"/>
      <c r="C60" s="2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25">
      <c r="A61" s="13"/>
      <c r="B61" s="13"/>
      <c r="C61" s="2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</sheetData>
  <sheetProtection algorithmName="SHA-512" hashValue="CpKvQKP7DvEtXP43JYlL8wObKe9XTU3v/LBpJVk/lTOWyZSUQqZfFO5DB9oL+Kw0ETl0MwCaXUy3vBRZ7iQGaw==" saltValue="/AmO97hQIKGEa0+9HcX3rA==" spinCount="100000" sheet="1" objects="1" scenarios="1"/>
  <mergeCells count="20">
    <mergeCell ref="D15:M15"/>
    <mergeCell ref="D17:M17"/>
    <mergeCell ref="E19:M19"/>
    <mergeCell ref="E21:M22"/>
    <mergeCell ref="E6:K6"/>
    <mergeCell ref="E4:K4"/>
    <mergeCell ref="D8:L8"/>
    <mergeCell ref="D48:M49"/>
    <mergeCell ref="D51:M52"/>
    <mergeCell ref="E24:M24"/>
    <mergeCell ref="D26:M26"/>
    <mergeCell ref="D28:M29"/>
    <mergeCell ref="D31:M32"/>
    <mergeCell ref="E34:M35"/>
    <mergeCell ref="E37:M38"/>
    <mergeCell ref="E40:M41"/>
    <mergeCell ref="D43:M44"/>
    <mergeCell ref="D46:M46"/>
    <mergeCell ref="D10:M11"/>
    <mergeCell ref="D13:M13"/>
  </mergeCells>
  <pageMargins left="0.7" right="0.7" top="0.75" bottom="0.75" header="0.3" footer="0.3"/>
  <pageSetup paperSize="9" scale="5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66A74-C4B9-472C-9C5C-EB6211495C67}">
  <dimension ref="A1:AA37"/>
  <sheetViews>
    <sheetView zoomScale="85" zoomScaleNormal="85" workbookViewId="0">
      <selection activeCell="C4" sqref="C4:L4"/>
    </sheetView>
  </sheetViews>
  <sheetFormatPr baseColWidth="10" defaultRowHeight="15" x14ac:dyDescent="0.25"/>
  <cols>
    <col min="1" max="1" width="2.7109375" customWidth="1"/>
    <col min="2" max="2" width="9.42578125" customWidth="1"/>
    <col min="3" max="3" width="32" customWidth="1"/>
    <col min="4" max="4" width="27.42578125" customWidth="1"/>
    <col min="5" max="5" width="30.7109375" customWidth="1"/>
    <col min="6" max="6" width="40.7109375" customWidth="1"/>
    <col min="7" max="7" width="9.7109375" customWidth="1"/>
    <col min="8" max="8" width="30.7109375" customWidth="1"/>
    <col min="9" max="9" width="40.7109375" customWidth="1"/>
    <col min="10" max="10" width="9.7109375" customWidth="1"/>
    <col min="11" max="11" width="30.7109375" customWidth="1"/>
    <col min="12" max="12" width="40.7109375" customWidth="1"/>
    <col min="13" max="15" width="9.7109375" customWidth="1"/>
    <col min="16" max="16" width="30" customWidth="1"/>
    <col min="17" max="17" width="30.7109375" customWidth="1"/>
    <col min="18" max="18" width="40.7109375" customWidth="1"/>
    <col min="19" max="19" width="9.7109375" customWidth="1"/>
    <col min="20" max="20" width="30.7109375" customWidth="1"/>
    <col min="21" max="21" width="40.7109375" customWidth="1"/>
    <col min="22" max="22" width="9.7109375" customWidth="1"/>
    <col min="23" max="23" width="30.7109375" customWidth="1"/>
    <col min="24" max="24" width="40.7109375" customWidth="1"/>
    <col min="25" max="26" width="9.7109375" customWidth="1"/>
  </cols>
  <sheetData>
    <row r="1" spans="1:27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6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</row>
    <row r="2" spans="1:27" ht="26.25" x14ac:dyDescent="0.4">
      <c r="A2" s="17"/>
      <c r="B2" s="18"/>
      <c r="C2" s="18"/>
      <c r="D2" s="18"/>
      <c r="E2" s="18"/>
      <c r="F2" s="56" t="s">
        <v>142</v>
      </c>
      <c r="G2" s="56"/>
      <c r="H2" s="56"/>
      <c r="I2" s="56"/>
      <c r="J2" s="18"/>
      <c r="K2" s="18"/>
      <c r="L2" s="18"/>
      <c r="M2" s="19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9"/>
    </row>
    <row r="3" spans="1:27" x14ac:dyDescent="0.2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9"/>
    </row>
    <row r="4" spans="1:27" ht="23.25" x14ac:dyDescent="0.35">
      <c r="A4" s="17"/>
      <c r="B4" s="18"/>
      <c r="C4" s="57" t="s">
        <v>67</v>
      </c>
      <c r="D4" s="57"/>
      <c r="E4" s="57"/>
      <c r="F4" s="57"/>
      <c r="G4" s="57"/>
      <c r="H4" s="57"/>
      <c r="I4" s="57"/>
      <c r="J4" s="57"/>
      <c r="K4" s="57"/>
      <c r="L4" s="57"/>
      <c r="M4" s="19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9"/>
    </row>
    <row r="5" spans="1:27" ht="9.9499999999999993" customHeight="1" x14ac:dyDescent="0.4">
      <c r="A5" s="17"/>
      <c r="B5" s="18"/>
      <c r="C5" s="33"/>
      <c r="D5" s="33"/>
      <c r="E5" s="33"/>
      <c r="F5" s="33"/>
      <c r="G5" s="33"/>
      <c r="H5" s="33"/>
      <c r="I5" s="33"/>
      <c r="J5" s="33"/>
      <c r="K5" s="33"/>
      <c r="L5" s="33"/>
      <c r="M5" s="19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9"/>
    </row>
    <row r="6" spans="1:27" x14ac:dyDescent="0.25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9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9"/>
    </row>
    <row r="7" spans="1:27" x14ac:dyDescent="0.25">
      <c r="A7" s="17"/>
      <c r="B7" s="18"/>
      <c r="C7" s="132" t="s">
        <v>74</v>
      </c>
      <c r="D7" s="84"/>
      <c r="E7" s="84"/>
      <c r="F7" s="84"/>
      <c r="G7" s="133" t="s">
        <v>77</v>
      </c>
      <c r="H7" s="133"/>
      <c r="I7" s="84"/>
      <c r="J7" s="84"/>
      <c r="K7" s="84"/>
      <c r="L7" s="48"/>
      <c r="M7" s="19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9"/>
    </row>
    <row r="8" spans="1:27" x14ac:dyDescent="0.25">
      <c r="A8" s="17"/>
      <c r="B8" s="18"/>
      <c r="C8" s="132" t="s">
        <v>76</v>
      </c>
      <c r="D8" s="84"/>
      <c r="E8" s="84"/>
      <c r="F8" s="84"/>
      <c r="G8" s="133" t="s">
        <v>78</v>
      </c>
      <c r="H8" s="133"/>
      <c r="I8" s="84"/>
      <c r="J8" s="84"/>
      <c r="K8" s="84"/>
      <c r="L8" s="48"/>
      <c r="M8" s="19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9"/>
    </row>
    <row r="9" spans="1:27" x14ac:dyDescent="0.25">
      <c r="A9" s="17"/>
      <c r="B9" s="18"/>
      <c r="C9" s="132" t="s">
        <v>75</v>
      </c>
      <c r="D9" s="84" t="s">
        <v>79</v>
      </c>
      <c r="E9" s="84"/>
      <c r="F9" s="84"/>
      <c r="G9" s="133" t="s">
        <v>80</v>
      </c>
      <c r="H9" s="133"/>
      <c r="I9" s="84"/>
      <c r="J9" s="84"/>
      <c r="K9" s="84"/>
      <c r="L9" s="48"/>
      <c r="M9" s="19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9"/>
    </row>
    <row r="10" spans="1:27" x14ac:dyDescent="0.25">
      <c r="A10" s="17"/>
      <c r="B10" s="18"/>
      <c r="C10" s="32"/>
      <c r="D10" s="43"/>
      <c r="E10" s="43"/>
      <c r="F10" s="43"/>
      <c r="G10" s="45"/>
      <c r="H10" s="45"/>
      <c r="I10" s="44"/>
      <c r="J10" s="44"/>
      <c r="K10" s="44"/>
      <c r="L10" s="44"/>
      <c r="M10" s="19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9"/>
    </row>
    <row r="11" spans="1:27" s="6" customFormat="1" ht="15" customHeight="1" x14ac:dyDescent="0.25">
      <c r="A11" s="35"/>
      <c r="B11" s="86" t="s">
        <v>140</v>
      </c>
      <c r="C11" s="77" t="s">
        <v>18</v>
      </c>
      <c r="D11" s="77" t="s">
        <v>19</v>
      </c>
      <c r="E11" s="68" t="s">
        <v>21</v>
      </c>
      <c r="F11" s="69"/>
      <c r="G11" s="70"/>
      <c r="H11" s="65" t="s">
        <v>39</v>
      </c>
      <c r="I11" s="66"/>
      <c r="J11" s="67"/>
      <c r="K11" s="71" t="s">
        <v>68</v>
      </c>
      <c r="L11" s="72"/>
      <c r="M11" s="73"/>
      <c r="N11" s="79" t="s">
        <v>0</v>
      </c>
      <c r="O11" s="86" t="s">
        <v>140</v>
      </c>
      <c r="P11" s="77" t="s">
        <v>65</v>
      </c>
      <c r="Q11" s="74" t="s">
        <v>21</v>
      </c>
      <c r="R11" s="75"/>
      <c r="S11" s="76"/>
      <c r="T11" s="65" t="s">
        <v>39</v>
      </c>
      <c r="U11" s="66"/>
      <c r="V11" s="67"/>
      <c r="W11" s="71" t="s">
        <v>68</v>
      </c>
      <c r="X11" s="72"/>
      <c r="Y11" s="83"/>
      <c r="Z11" s="81" t="s">
        <v>66</v>
      </c>
      <c r="AA11" s="36"/>
    </row>
    <row r="12" spans="1:27" s="6" customFormat="1" ht="30" x14ac:dyDescent="0.25">
      <c r="A12" s="35"/>
      <c r="B12" s="86"/>
      <c r="C12" s="78"/>
      <c r="D12" s="78"/>
      <c r="E12" s="9" t="s">
        <v>20</v>
      </c>
      <c r="F12" s="9" t="s">
        <v>102</v>
      </c>
      <c r="G12" s="9" t="s">
        <v>1</v>
      </c>
      <c r="H12" s="10" t="s">
        <v>64</v>
      </c>
      <c r="I12" s="10" t="s">
        <v>101</v>
      </c>
      <c r="J12" s="10" t="s">
        <v>1</v>
      </c>
      <c r="K12" s="11" t="s">
        <v>103</v>
      </c>
      <c r="L12" s="11" t="s">
        <v>104</v>
      </c>
      <c r="M12" s="39" t="s">
        <v>1</v>
      </c>
      <c r="N12" s="80"/>
      <c r="O12" s="86"/>
      <c r="P12" s="78"/>
      <c r="Q12" s="9" t="s">
        <v>20</v>
      </c>
      <c r="R12" s="9" t="s">
        <v>102</v>
      </c>
      <c r="S12" s="9" t="s">
        <v>1</v>
      </c>
      <c r="T12" s="10" t="s">
        <v>64</v>
      </c>
      <c r="U12" s="10" t="s">
        <v>101</v>
      </c>
      <c r="V12" s="10" t="s">
        <v>1</v>
      </c>
      <c r="W12" s="11" t="s">
        <v>103</v>
      </c>
      <c r="X12" s="11" t="s">
        <v>104</v>
      </c>
      <c r="Y12" s="12" t="s">
        <v>1</v>
      </c>
      <c r="Z12" s="82"/>
      <c r="AA12" s="37"/>
    </row>
    <row r="13" spans="1:27" ht="36" customHeight="1" x14ac:dyDescent="0.25">
      <c r="A13" s="17"/>
      <c r="B13" s="7"/>
      <c r="C13" s="7" t="s">
        <v>69</v>
      </c>
      <c r="D13" s="7" t="s">
        <v>70</v>
      </c>
      <c r="E13" s="7" t="s">
        <v>71</v>
      </c>
      <c r="F13" s="7" t="s">
        <v>105</v>
      </c>
      <c r="G13" s="7" t="s">
        <v>82</v>
      </c>
      <c r="H13" s="7" t="s">
        <v>72</v>
      </c>
      <c r="I13" s="7" t="s">
        <v>106</v>
      </c>
      <c r="J13" s="7" t="s">
        <v>83</v>
      </c>
      <c r="K13" s="7" t="s">
        <v>73</v>
      </c>
      <c r="L13" s="7" t="s">
        <v>107</v>
      </c>
      <c r="M13" s="40" t="s">
        <v>84</v>
      </c>
      <c r="N13" s="38"/>
      <c r="O13" s="7"/>
      <c r="P13" s="7" t="s">
        <v>81</v>
      </c>
      <c r="Q13" s="7" t="s">
        <v>85</v>
      </c>
      <c r="R13" s="7" t="s">
        <v>105</v>
      </c>
      <c r="S13" s="7" t="s">
        <v>82</v>
      </c>
      <c r="T13" s="7" t="s">
        <v>86</v>
      </c>
      <c r="U13" s="7" t="s">
        <v>106</v>
      </c>
      <c r="V13" s="7" t="s">
        <v>83</v>
      </c>
      <c r="W13" s="7" t="s">
        <v>87</v>
      </c>
      <c r="X13" s="7" t="s">
        <v>107</v>
      </c>
      <c r="Y13" s="7" t="s">
        <v>84</v>
      </c>
      <c r="Z13" s="8"/>
      <c r="AA13" s="19"/>
    </row>
    <row r="14" spans="1:27" x14ac:dyDescent="0.25">
      <c r="A14" s="17"/>
      <c r="B14" s="134">
        <v>1</v>
      </c>
      <c r="C14" s="46"/>
      <c r="D14" s="46" t="s">
        <v>130</v>
      </c>
      <c r="E14" s="46"/>
      <c r="F14" s="47" t="s">
        <v>13</v>
      </c>
      <c r="G14" s="4">
        <f>VLOOKUP(F14,Severidad!$E$15:$F$24,2,FALSE)</f>
        <v>4</v>
      </c>
      <c r="H14" s="46"/>
      <c r="I14" s="47" t="s">
        <v>31</v>
      </c>
      <c r="J14" s="4">
        <f>VLOOKUP(I14,Ocurrencia!$E$15:$F$24,2,FALSE)</f>
        <v>6</v>
      </c>
      <c r="K14" s="46"/>
      <c r="L14" s="47" t="s">
        <v>44</v>
      </c>
      <c r="M14" s="41">
        <f>VLOOKUP(L14,Deteccion!$D$15:$E$24,2,FALSE)</f>
        <v>10</v>
      </c>
      <c r="N14" s="42">
        <f t="shared" ref="N14:N23" si="0">+G14*J14*M14</f>
        <v>240</v>
      </c>
      <c r="O14" s="31">
        <v>1</v>
      </c>
      <c r="P14" s="46"/>
      <c r="Q14" s="46"/>
      <c r="R14" s="47" t="s">
        <v>9</v>
      </c>
      <c r="S14" s="4">
        <f>VLOOKUP(R14,Severidad!$E$15:$F$24,2,FALSE)</f>
        <v>7</v>
      </c>
      <c r="T14" s="46"/>
      <c r="U14" s="47" t="s">
        <v>32</v>
      </c>
      <c r="V14" s="4">
        <f>VLOOKUP(U14,Ocurrencia!$E$15:$F$24,2,FALSE)</f>
        <v>5</v>
      </c>
      <c r="W14" s="46"/>
      <c r="X14" s="47" t="s">
        <v>51</v>
      </c>
      <c r="Y14" s="4">
        <f>VLOOKUP(X14,Deteccion!$D$15:$E$24,2,FALSE)</f>
        <v>7</v>
      </c>
      <c r="Z14" s="4">
        <f>+S14*V14*Y14</f>
        <v>245</v>
      </c>
      <c r="AA14" s="19"/>
    </row>
    <row r="15" spans="1:27" x14ac:dyDescent="0.25">
      <c r="A15" s="17"/>
      <c r="B15" s="134">
        <v>2</v>
      </c>
      <c r="C15" s="46"/>
      <c r="D15" s="46" t="s">
        <v>131</v>
      </c>
      <c r="E15" s="46"/>
      <c r="F15" s="47" t="s">
        <v>9</v>
      </c>
      <c r="G15" s="4">
        <f>VLOOKUP(F15,Severidad!$E$15:$F$24,2,FALSE)</f>
        <v>7</v>
      </c>
      <c r="H15" s="46"/>
      <c r="I15" s="47" t="s">
        <v>29</v>
      </c>
      <c r="J15" s="4">
        <f>VLOOKUP(I15,Ocurrencia!$E$15:$F$24,2,FALSE)</f>
        <v>7</v>
      </c>
      <c r="K15" s="46"/>
      <c r="L15" s="47" t="s">
        <v>55</v>
      </c>
      <c r="M15" s="41">
        <f>VLOOKUP(L15,Deteccion!$D$15:$E$24,2,FALSE)</f>
        <v>5</v>
      </c>
      <c r="N15" s="42">
        <f t="shared" si="0"/>
        <v>245</v>
      </c>
      <c r="O15" s="31">
        <v>2</v>
      </c>
      <c r="P15" s="46"/>
      <c r="Q15" s="46"/>
      <c r="R15" s="47" t="s">
        <v>14</v>
      </c>
      <c r="S15" s="4">
        <f>VLOOKUP(R15,Severidad!$E$15:$F$24,2,FALSE)</f>
        <v>3</v>
      </c>
      <c r="T15" s="46"/>
      <c r="U15" s="47" t="s">
        <v>35</v>
      </c>
      <c r="V15" s="4">
        <f>VLOOKUP(U15,Ocurrencia!$E$15:$F$24,2,FALSE)</f>
        <v>3</v>
      </c>
      <c r="W15" s="46"/>
      <c r="X15" s="47" t="s">
        <v>56</v>
      </c>
      <c r="Y15" s="4">
        <f>VLOOKUP(X15,Deteccion!$D$15:$E$24,2,FALSE)</f>
        <v>4</v>
      </c>
      <c r="Z15" s="4">
        <f t="shared" ref="Z15:Z23" si="1">+S15*V15*Y15</f>
        <v>36</v>
      </c>
      <c r="AA15" s="19"/>
    </row>
    <row r="16" spans="1:27" x14ac:dyDescent="0.25">
      <c r="A16" s="17"/>
      <c r="B16" s="134">
        <v>3</v>
      </c>
      <c r="C16" s="46"/>
      <c r="D16" s="46" t="s">
        <v>132</v>
      </c>
      <c r="E16" s="46"/>
      <c r="F16" s="47" t="s">
        <v>8</v>
      </c>
      <c r="G16" s="4">
        <f>VLOOKUP(F16,Severidad!$E$15:$F$24,2,FALSE)</f>
        <v>8</v>
      </c>
      <c r="H16" s="46"/>
      <c r="I16" s="47" t="s">
        <v>38</v>
      </c>
      <c r="J16" s="4">
        <f>VLOOKUP(I16,Ocurrencia!$E$15:$F$24,2,FALSE)</f>
        <v>1</v>
      </c>
      <c r="K16" s="46"/>
      <c r="L16" s="47" t="s">
        <v>47</v>
      </c>
      <c r="M16" s="41">
        <f>VLOOKUP(L16,Deteccion!$D$15:$E$24,2,FALSE)</f>
        <v>9</v>
      </c>
      <c r="N16" s="42">
        <f t="shared" si="0"/>
        <v>72</v>
      </c>
      <c r="O16" s="31">
        <v>3</v>
      </c>
      <c r="P16" s="46"/>
      <c r="Q16" s="46"/>
      <c r="R16" s="47" t="s">
        <v>10</v>
      </c>
      <c r="S16" s="4">
        <f>VLOOKUP(R16,Severidad!$E$15:$F$24,2,FALSE)</f>
        <v>6</v>
      </c>
      <c r="T16" s="46"/>
      <c r="U16" s="47" t="s">
        <v>36</v>
      </c>
      <c r="V16" s="4">
        <f>VLOOKUP(U16,Ocurrencia!$E$15:$F$24,2,FALSE)</f>
        <v>2</v>
      </c>
      <c r="W16" s="46"/>
      <c r="X16" s="47" t="s">
        <v>60</v>
      </c>
      <c r="Y16" s="4">
        <f>VLOOKUP(X16,Deteccion!$D$15:$E$24,2,FALSE)</f>
        <v>2</v>
      </c>
      <c r="Z16" s="4">
        <f t="shared" si="1"/>
        <v>24</v>
      </c>
      <c r="AA16" s="19"/>
    </row>
    <row r="17" spans="1:27" x14ac:dyDescent="0.25">
      <c r="A17" s="17"/>
      <c r="B17" s="134">
        <v>4</v>
      </c>
      <c r="C17" s="46"/>
      <c r="D17" s="46" t="s">
        <v>133</v>
      </c>
      <c r="E17" s="46"/>
      <c r="F17" s="47" t="s">
        <v>11</v>
      </c>
      <c r="G17" s="4">
        <f>VLOOKUP(F17,Severidad!$E$15:$F$24,2,FALSE)</f>
        <v>5</v>
      </c>
      <c r="H17" s="46"/>
      <c r="I17" s="47" t="s">
        <v>27</v>
      </c>
      <c r="J17" s="4">
        <f>VLOOKUP(I17,Ocurrencia!$E$15:$F$24,2,FALSE)</f>
        <v>9</v>
      </c>
      <c r="K17" s="46"/>
      <c r="L17" s="47" t="s">
        <v>57</v>
      </c>
      <c r="M17" s="41">
        <f>VLOOKUP(L17,Deteccion!$D$15:$E$24,2,FALSE)</f>
        <v>3</v>
      </c>
      <c r="N17" s="42">
        <f t="shared" si="0"/>
        <v>135</v>
      </c>
      <c r="O17" s="31">
        <v>4</v>
      </c>
      <c r="P17" s="46"/>
      <c r="Q17" s="46"/>
      <c r="R17" s="47" t="s">
        <v>8</v>
      </c>
      <c r="S17" s="4">
        <f>VLOOKUP(R17,Severidad!$E$15:$F$24,2,FALSE)</f>
        <v>8</v>
      </c>
      <c r="T17" s="46"/>
      <c r="U17" s="47" t="s">
        <v>33</v>
      </c>
      <c r="V17" s="4">
        <f>VLOOKUP(U17,Ocurrencia!$E$15:$F$24,2,FALSE)</f>
        <v>4</v>
      </c>
      <c r="W17" s="46"/>
      <c r="X17" s="47" t="s">
        <v>60</v>
      </c>
      <c r="Y17" s="4">
        <f>VLOOKUP(X17,Deteccion!$D$15:$E$24,2,FALSE)</f>
        <v>2</v>
      </c>
      <c r="Z17" s="4">
        <f t="shared" si="1"/>
        <v>64</v>
      </c>
      <c r="AA17" s="19"/>
    </row>
    <row r="18" spans="1:27" x14ac:dyDescent="0.25">
      <c r="A18" s="17"/>
      <c r="B18" s="134">
        <v>5</v>
      </c>
      <c r="C18" s="46"/>
      <c r="D18" s="46" t="s">
        <v>134</v>
      </c>
      <c r="E18" s="46"/>
      <c r="F18" s="47" t="s">
        <v>14</v>
      </c>
      <c r="G18" s="4">
        <f>VLOOKUP(F18,Severidad!$E$15:$F$24,2,FALSE)</f>
        <v>3</v>
      </c>
      <c r="H18" s="46"/>
      <c r="I18" s="47" t="s">
        <v>32</v>
      </c>
      <c r="J18" s="4">
        <f>VLOOKUP(I18,Ocurrencia!$E$15:$F$24,2,FALSE)</f>
        <v>5</v>
      </c>
      <c r="K18" s="46"/>
      <c r="L18" s="47" t="s">
        <v>53</v>
      </c>
      <c r="M18" s="41">
        <f>VLOOKUP(L18,Deteccion!$D$15:$E$24,2,FALSE)</f>
        <v>6</v>
      </c>
      <c r="N18" s="42">
        <f t="shared" si="0"/>
        <v>90</v>
      </c>
      <c r="O18" s="31">
        <v>5</v>
      </c>
      <c r="P18" s="46"/>
      <c r="Q18" s="46"/>
      <c r="R18" s="47" t="s">
        <v>13</v>
      </c>
      <c r="S18" s="4">
        <f>VLOOKUP(R18,Severidad!$E$15:$F$24,2,FALSE)</f>
        <v>4</v>
      </c>
      <c r="T18" s="46"/>
      <c r="U18" s="47" t="s">
        <v>33</v>
      </c>
      <c r="V18" s="4">
        <f>VLOOKUP(U18,Ocurrencia!$E$15:$F$24,2,FALSE)</f>
        <v>4</v>
      </c>
      <c r="W18" s="46"/>
      <c r="X18" s="47" t="s">
        <v>53</v>
      </c>
      <c r="Y18" s="4">
        <f>VLOOKUP(X18,Deteccion!$D$15:$E$24,2,FALSE)</f>
        <v>6</v>
      </c>
      <c r="Z18" s="4">
        <f t="shared" si="1"/>
        <v>96</v>
      </c>
      <c r="AA18" s="19"/>
    </row>
    <row r="19" spans="1:27" x14ac:dyDescent="0.25">
      <c r="A19" s="17"/>
      <c r="B19" s="134">
        <v>6</v>
      </c>
      <c r="C19" s="46"/>
      <c r="D19" s="46" t="s">
        <v>135</v>
      </c>
      <c r="E19" s="46"/>
      <c r="F19" s="47" t="s">
        <v>14</v>
      </c>
      <c r="G19" s="4">
        <f>VLOOKUP(F19,Severidad!$E$15:$F$24,2,FALSE)</f>
        <v>3</v>
      </c>
      <c r="H19" s="46"/>
      <c r="I19" s="47" t="s">
        <v>25</v>
      </c>
      <c r="J19" s="4">
        <f>VLOOKUP(I19,Ocurrencia!$E$15:$F$24,2,FALSE)</f>
        <v>10</v>
      </c>
      <c r="K19" s="46"/>
      <c r="L19" s="47" t="s">
        <v>44</v>
      </c>
      <c r="M19" s="41">
        <f>VLOOKUP(L19,Deteccion!$D$15:$E$24,2,FALSE)</f>
        <v>10</v>
      </c>
      <c r="N19" s="42">
        <f t="shared" si="0"/>
        <v>300</v>
      </c>
      <c r="O19" s="31">
        <v>6</v>
      </c>
      <c r="P19" s="46"/>
      <c r="Q19" s="46"/>
      <c r="R19" s="47" t="s">
        <v>9</v>
      </c>
      <c r="S19" s="4">
        <f>VLOOKUP(R19,Severidad!$E$15:$F$24,2,FALSE)</f>
        <v>7</v>
      </c>
      <c r="T19" s="46"/>
      <c r="U19" s="47" t="s">
        <v>32</v>
      </c>
      <c r="V19" s="4">
        <f>VLOOKUP(U19,Ocurrencia!$E$15:$F$24,2,FALSE)</f>
        <v>5</v>
      </c>
      <c r="W19" s="46"/>
      <c r="X19" s="47" t="s">
        <v>51</v>
      </c>
      <c r="Y19" s="4">
        <f>VLOOKUP(X19,Deteccion!$D$15:$E$24,2,FALSE)</f>
        <v>7</v>
      </c>
      <c r="Z19" s="4">
        <f t="shared" si="1"/>
        <v>245</v>
      </c>
      <c r="AA19" s="19"/>
    </row>
    <row r="20" spans="1:27" x14ac:dyDescent="0.25">
      <c r="A20" s="17"/>
      <c r="B20" s="134">
        <v>7</v>
      </c>
      <c r="C20" s="46"/>
      <c r="D20" s="46" t="s">
        <v>136</v>
      </c>
      <c r="E20" s="46"/>
      <c r="F20" s="47" t="s">
        <v>9</v>
      </c>
      <c r="G20" s="4">
        <f>VLOOKUP(F20,Severidad!$E$15:$F$24,2,FALSE)</f>
        <v>7</v>
      </c>
      <c r="H20" s="46"/>
      <c r="I20" s="47" t="s">
        <v>29</v>
      </c>
      <c r="J20" s="4">
        <f>VLOOKUP(I20,Ocurrencia!$E$15:$F$24,2,FALSE)</f>
        <v>7</v>
      </c>
      <c r="K20" s="46"/>
      <c r="L20" s="47" t="s">
        <v>55</v>
      </c>
      <c r="M20" s="41">
        <f>VLOOKUP(L20,Deteccion!$D$15:$E$24,2,FALSE)</f>
        <v>5</v>
      </c>
      <c r="N20" s="42">
        <f t="shared" si="0"/>
        <v>245</v>
      </c>
      <c r="O20" s="31">
        <v>7</v>
      </c>
      <c r="P20" s="46"/>
      <c r="Q20" s="46"/>
      <c r="R20" s="47" t="s">
        <v>14</v>
      </c>
      <c r="S20" s="4">
        <f>VLOOKUP(R20,Severidad!$E$15:$F$24,2,FALSE)</f>
        <v>3</v>
      </c>
      <c r="T20" s="46"/>
      <c r="U20" s="47" t="s">
        <v>35</v>
      </c>
      <c r="V20" s="4">
        <f>VLOOKUP(U20,Ocurrencia!$E$15:$F$24,2,FALSE)</f>
        <v>3</v>
      </c>
      <c r="W20" s="46"/>
      <c r="X20" s="47" t="s">
        <v>56</v>
      </c>
      <c r="Y20" s="4">
        <f>VLOOKUP(X20,Deteccion!$D$15:$E$24,2,FALSE)</f>
        <v>4</v>
      </c>
      <c r="Z20" s="4">
        <f t="shared" si="1"/>
        <v>36</v>
      </c>
      <c r="AA20" s="19"/>
    </row>
    <row r="21" spans="1:27" x14ac:dyDescent="0.25">
      <c r="A21" s="17"/>
      <c r="B21" s="134">
        <v>8</v>
      </c>
      <c r="C21" s="46"/>
      <c r="D21" s="46" t="s">
        <v>137</v>
      </c>
      <c r="E21" s="46"/>
      <c r="F21" s="47" t="s">
        <v>11</v>
      </c>
      <c r="G21" s="4">
        <f>VLOOKUP(F21,Severidad!$E$15:$F$24,2,FALSE)</f>
        <v>5</v>
      </c>
      <c r="H21" s="46"/>
      <c r="I21" s="47" t="s">
        <v>38</v>
      </c>
      <c r="J21" s="4">
        <f>VLOOKUP(I21,Ocurrencia!$E$15:$F$24,2,FALSE)</f>
        <v>1</v>
      </c>
      <c r="K21" s="46"/>
      <c r="L21" s="47" t="s">
        <v>47</v>
      </c>
      <c r="M21" s="41">
        <f>VLOOKUP(L21,Deteccion!$D$15:$E$24,2,FALSE)</f>
        <v>9</v>
      </c>
      <c r="N21" s="42">
        <f t="shared" si="0"/>
        <v>45</v>
      </c>
      <c r="O21" s="31">
        <v>8</v>
      </c>
      <c r="P21" s="46"/>
      <c r="Q21" s="46"/>
      <c r="R21" s="47" t="s">
        <v>10</v>
      </c>
      <c r="S21" s="4">
        <f>VLOOKUP(R21,Severidad!$E$15:$F$24,2,FALSE)</f>
        <v>6</v>
      </c>
      <c r="T21" s="46"/>
      <c r="U21" s="47" t="s">
        <v>36</v>
      </c>
      <c r="V21" s="4">
        <f>VLOOKUP(U21,Ocurrencia!$E$15:$F$24,2,FALSE)</f>
        <v>2</v>
      </c>
      <c r="W21" s="46"/>
      <c r="X21" s="47" t="s">
        <v>60</v>
      </c>
      <c r="Y21" s="4">
        <f>VLOOKUP(X21,Deteccion!$D$15:$E$24,2,FALSE)</f>
        <v>2</v>
      </c>
      <c r="Z21" s="4">
        <f t="shared" si="1"/>
        <v>24</v>
      </c>
      <c r="AA21" s="19"/>
    </row>
    <row r="22" spans="1:27" x14ac:dyDescent="0.25">
      <c r="A22" s="17"/>
      <c r="B22" s="134">
        <v>9</v>
      </c>
      <c r="C22" s="46"/>
      <c r="D22" s="46" t="s">
        <v>138</v>
      </c>
      <c r="E22" s="46"/>
      <c r="F22" s="47" t="s">
        <v>11</v>
      </c>
      <c r="G22" s="4">
        <f>VLOOKUP(F22,Severidad!$E$15:$F$24,2,FALSE)</f>
        <v>5</v>
      </c>
      <c r="H22" s="46"/>
      <c r="I22" s="47" t="s">
        <v>27</v>
      </c>
      <c r="J22" s="4">
        <f>VLOOKUP(I22,Ocurrencia!$E$15:$F$24,2,FALSE)</f>
        <v>9</v>
      </c>
      <c r="K22" s="46"/>
      <c r="L22" s="47" t="s">
        <v>57</v>
      </c>
      <c r="M22" s="41">
        <f>VLOOKUP(L22,Deteccion!$D$15:$E$24,2,FALSE)</f>
        <v>3</v>
      </c>
      <c r="N22" s="42">
        <f t="shared" si="0"/>
        <v>135</v>
      </c>
      <c r="O22" s="31">
        <v>9</v>
      </c>
      <c r="P22" s="46"/>
      <c r="Q22" s="46"/>
      <c r="R22" s="47" t="s">
        <v>8</v>
      </c>
      <c r="S22" s="4">
        <f>VLOOKUP(R22,Severidad!$E$15:$F$24,2,FALSE)</f>
        <v>8</v>
      </c>
      <c r="T22" s="46"/>
      <c r="U22" s="47" t="s">
        <v>33</v>
      </c>
      <c r="V22" s="4">
        <f>VLOOKUP(U22,Ocurrencia!$E$15:$F$24,2,FALSE)</f>
        <v>4</v>
      </c>
      <c r="W22" s="46"/>
      <c r="X22" s="47" t="s">
        <v>60</v>
      </c>
      <c r="Y22" s="4">
        <f>VLOOKUP(X22,Deteccion!$D$15:$E$24,2,FALSE)</f>
        <v>2</v>
      </c>
      <c r="Z22" s="4">
        <f t="shared" si="1"/>
        <v>64</v>
      </c>
      <c r="AA22" s="19"/>
    </row>
    <row r="23" spans="1:27" x14ac:dyDescent="0.25">
      <c r="A23" s="17"/>
      <c r="B23" s="134">
        <v>10</v>
      </c>
      <c r="C23" s="46"/>
      <c r="D23" s="46" t="s">
        <v>139</v>
      </c>
      <c r="E23" s="46"/>
      <c r="F23" s="47" t="s">
        <v>14</v>
      </c>
      <c r="G23" s="4">
        <f>VLOOKUP(F23,Severidad!$E$15:$F$24,2,FALSE)</f>
        <v>3</v>
      </c>
      <c r="H23" s="46"/>
      <c r="I23" s="47" t="s">
        <v>32</v>
      </c>
      <c r="J23" s="4">
        <f>VLOOKUP(I23,Ocurrencia!$E$15:$F$24,2,FALSE)</f>
        <v>5</v>
      </c>
      <c r="K23" s="46"/>
      <c r="L23" s="47" t="s">
        <v>53</v>
      </c>
      <c r="M23" s="41">
        <f>VLOOKUP(L23,Deteccion!$D$15:$E$24,2,FALSE)</f>
        <v>6</v>
      </c>
      <c r="N23" s="42">
        <f t="shared" si="0"/>
        <v>90</v>
      </c>
      <c r="O23" s="31">
        <v>10</v>
      </c>
      <c r="P23" s="46"/>
      <c r="Q23" s="46"/>
      <c r="R23" s="47" t="s">
        <v>13</v>
      </c>
      <c r="S23" s="4">
        <f>VLOOKUP(R23,Severidad!$E$15:$F$24,2,FALSE)</f>
        <v>4</v>
      </c>
      <c r="T23" s="46"/>
      <c r="U23" s="47" t="s">
        <v>33</v>
      </c>
      <c r="V23" s="4">
        <f>VLOOKUP(U23,Ocurrencia!$E$15:$F$24,2,FALSE)</f>
        <v>4</v>
      </c>
      <c r="W23" s="46"/>
      <c r="X23" s="47" t="s">
        <v>53</v>
      </c>
      <c r="Y23" s="4">
        <f>VLOOKUP(X23,Deteccion!$D$15:$E$24,2,FALSE)</f>
        <v>6</v>
      </c>
      <c r="Z23" s="4">
        <f t="shared" si="1"/>
        <v>96</v>
      </c>
      <c r="AA23" s="19"/>
    </row>
    <row r="24" spans="1:27" x14ac:dyDescent="0.25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9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9"/>
    </row>
    <row r="25" spans="1:27" ht="15.75" thickBot="1" x14ac:dyDescent="0.3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9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9"/>
    </row>
    <row r="26" spans="1:27" ht="15.75" thickBot="1" x14ac:dyDescent="0.3">
      <c r="A26" s="17"/>
      <c r="B26" s="18"/>
      <c r="C26" s="96" t="s">
        <v>129</v>
      </c>
      <c r="D26" s="97"/>
      <c r="E26" s="18"/>
      <c r="F26" s="18"/>
      <c r="G26" s="18"/>
      <c r="H26" s="18"/>
      <c r="I26" s="18"/>
      <c r="J26" s="18"/>
      <c r="K26" s="18"/>
      <c r="L26" s="18"/>
      <c r="M26" s="19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9"/>
    </row>
    <row r="27" spans="1:27" x14ac:dyDescent="0.25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9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9"/>
    </row>
    <row r="28" spans="1:27" ht="15.75" thickBot="1" x14ac:dyDescent="0.3">
      <c r="A28" s="17"/>
      <c r="B28" s="63" t="s">
        <v>141</v>
      </c>
      <c r="C28" s="63"/>
      <c r="D28" s="18"/>
      <c r="E28" s="18"/>
      <c r="F28" s="18"/>
      <c r="G28" s="18"/>
      <c r="H28" s="18"/>
      <c r="I28" s="18"/>
      <c r="J28" s="18"/>
      <c r="K28" s="18"/>
      <c r="L28" s="18"/>
      <c r="M28" s="19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9"/>
    </row>
    <row r="29" spans="1:27" x14ac:dyDescent="0.25">
      <c r="A29" s="17"/>
      <c r="B29" s="87"/>
      <c r="C29" s="88"/>
      <c r="D29" s="88"/>
      <c r="E29" s="88"/>
      <c r="F29" s="88"/>
      <c r="G29" s="88"/>
      <c r="H29" s="89"/>
      <c r="I29" s="18"/>
      <c r="J29" s="18"/>
      <c r="K29" s="18"/>
      <c r="L29" s="18"/>
      <c r="M29" s="19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9"/>
    </row>
    <row r="30" spans="1:27" x14ac:dyDescent="0.25">
      <c r="A30" s="17"/>
      <c r="B30" s="90"/>
      <c r="C30" s="91"/>
      <c r="D30" s="91"/>
      <c r="E30" s="91"/>
      <c r="F30" s="91"/>
      <c r="G30" s="91"/>
      <c r="H30" s="92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9"/>
    </row>
    <row r="31" spans="1:27" x14ac:dyDescent="0.25">
      <c r="A31" s="17"/>
      <c r="B31" s="90"/>
      <c r="C31" s="91"/>
      <c r="D31" s="91"/>
      <c r="E31" s="91"/>
      <c r="F31" s="91"/>
      <c r="G31" s="91"/>
      <c r="H31" s="92"/>
      <c r="I31" s="18"/>
      <c r="J31" s="18"/>
      <c r="K31" s="18"/>
      <c r="L31" s="18"/>
      <c r="M31" s="19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9"/>
    </row>
    <row r="32" spans="1:27" x14ac:dyDescent="0.25">
      <c r="A32" s="17"/>
      <c r="B32" s="90"/>
      <c r="C32" s="91"/>
      <c r="D32" s="91"/>
      <c r="E32" s="91"/>
      <c r="F32" s="91"/>
      <c r="G32" s="91"/>
      <c r="H32" s="92"/>
      <c r="I32" s="18"/>
      <c r="J32" s="18"/>
      <c r="K32" s="18"/>
      <c r="L32" s="18"/>
      <c r="M32" s="19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9"/>
    </row>
    <row r="33" spans="1:27" x14ac:dyDescent="0.25">
      <c r="A33" s="17"/>
      <c r="B33" s="90"/>
      <c r="C33" s="91"/>
      <c r="D33" s="91"/>
      <c r="E33" s="91"/>
      <c r="F33" s="91"/>
      <c r="G33" s="91"/>
      <c r="H33" s="92"/>
      <c r="I33" s="18"/>
      <c r="J33" s="18"/>
      <c r="K33" s="18"/>
      <c r="L33" s="18"/>
      <c r="M33" s="19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9"/>
    </row>
    <row r="34" spans="1:27" ht="15.75" thickBot="1" x14ac:dyDescent="0.3">
      <c r="A34" s="17"/>
      <c r="B34" s="93"/>
      <c r="C34" s="94"/>
      <c r="D34" s="94"/>
      <c r="E34" s="94"/>
      <c r="F34" s="94"/>
      <c r="G34" s="94"/>
      <c r="H34" s="95"/>
      <c r="I34" s="18"/>
      <c r="J34" s="18"/>
      <c r="K34" s="18"/>
      <c r="L34" s="28" t="s">
        <v>120</v>
      </c>
      <c r="M34" s="19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9"/>
    </row>
    <row r="35" spans="1:27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28" t="s">
        <v>144</v>
      </c>
      <c r="M35" s="19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9"/>
    </row>
    <row r="36" spans="1:27" x14ac:dyDescent="0.25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9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9"/>
    </row>
    <row r="37" spans="1:27" ht="15.75" thickBot="1" x14ac:dyDescent="0.3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2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2"/>
    </row>
  </sheetData>
  <sheetProtection algorithmName="SHA-512" hashValue="Aiz4JaZr7XAF/b8zoCWWMthPomGYlic47tRmjNARlpI4xfPW/0pA8FJnz174qL3Yxt3euw61C1gB+6KNhEwNrg==" saltValue="PfNLhhWyEmm6AZlsKg2yKw==" spinCount="100000" sheet="1" objects="1" scenarios="1"/>
  <mergeCells count="27">
    <mergeCell ref="B11:B12"/>
    <mergeCell ref="O11:O12"/>
    <mergeCell ref="B28:C28"/>
    <mergeCell ref="B29:H34"/>
    <mergeCell ref="C26:D26"/>
    <mergeCell ref="Z11:Z12"/>
    <mergeCell ref="T11:V11"/>
    <mergeCell ref="W11:Y11"/>
    <mergeCell ref="I7:K7"/>
    <mergeCell ref="I8:K8"/>
    <mergeCell ref="I9:K9"/>
    <mergeCell ref="Q11:S11"/>
    <mergeCell ref="C11:C12"/>
    <mergeCell ref="D11:D12"/>
    <mergeCell ref="N11:N12"/>
    <mergeCell ref="P11:P12"/>
    <mergeCell ref="F2:I2"/>
    <mergeCell ref="C4:L4"/>
    <mergeCell ref="H11:J11"/>
    <mergeCell ref="E11:G11"/>
    <mergeCell ref="K11:M11"/>
    <mergeCell ref="D7:F7"/>
    <mergeCell ref="D8:F8"/>
    <mergeCell ref="D9:F9"/>
    <mergeCell ref="G7:H7"/>
    <mergeCell ref="G8:H8"/>
    <mergeCell ref="G9:H9"/>
  </mergeCells>
  <conditionalFormatting sqref="N14:N23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{14D21824-DBEB-4EF1-A24A-1FB3CB78EE53}</x14:id>
        </ext>
      </extLst>
    </cfRule>
  </conditionalFormatting>
  <conditionalFormatting sqref="Z14:Z23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{DDC4F530-7575-485E-9017-BE8334FF3068}</x14:id>
        </ext>
      </extLst>
    </cfRule>
  </conditionalFormatting>
  <dataValidations count="1">
    <dataValidation type="list" allowBlank="1" showInputMessage="1" showErrorMessage="1" sqref="U14:U23 X14:X23" xr:uid="{C7435BDE-6910-4F7A-ABE3-3AF8AEC0746E}">
      <formula1>$C$4:$C$13</formula1>
    </dataValidation>
  </dataValidations>
  <pageMargins left="0.7" right="0.7" top="0.75" bottom="0.75" header="0.3" footer="0.3"/>
  <pageSetup paperSize="9" scale="27" orientation="portrait" horizontalDpi="0" verticalDpi="0" r:id="rId1"/>
  <colBreaks count="1" manualBreakCount="1">
    <brk id="13" max="22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D21824-DBEB-4EF1-A24A-1FB3CB78EE5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N14:N23</xm:sqref>
        </x14:conditionalFormatting>
        <x14:conditionalFormatting xmlns:xm="http://schemas.microsoft.com/office/excel/2006/main">
          <x14:cfRule type="dataBar" id="{DDC4F530-7575-485E-9017-BE8334FF306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Z14:Z23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EC6F7C68-34BD-4F62-BC78-C821C6D13DEF}">
          <x14:formula1>
            <xm:f>Severidad!$E$15:$E$24</xm:f>
          </x14:formula1>
          <xm:sqref>R14:R23</xm:sqref>
        </x14:dataValidation>
        <x14:dataValidation type="list" allowBlank="1" showInputMessage="1" showErrorMessage="1" xr:uid="{9FE67ABE-EEA6-457E-8249-F605ED24941F}">
          <x14:formula1>
            <xm:f>Ocurrencia!$E$15:$E$24</xm:f>
          </x14:formula1>
          <xm:sqref>I14:I23</xm:sqref>
        </x14:dataValidation>
        <x14:dataValidation type="list" allowBlank="1" showInputMessage="1" showErrorMessage="1" xr:uid="{4C9396FF-427B-4BC0-A5D2-0CC393A424AF}">
          <x14:formula1>
            <xm:f>Deteccion!$D$15:$D$24</xm:f>
          </x14:formula1>
          <xm:sqref>L14:L23</xm:sqref>
        </x14:dataValidation>
        <x14:dataValidation type="list" showInputMessage="1" showErrorMessage="1" xr:uid="{775B97D7-7D19-4131-BD4D-C528BA690F22}">
          <x14:formula1>
            <xm:f>Severidad!$E$15:$E$24</xm:f>
          </x14:formula1>
          <xm:sqref>F14:F23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B5CEA-0814-41EF-8320-9613279FCE5E}">
  <dimension ref="B1:O71"/>
  <sheetViews>
    <sheetView view="pageBreakPreview" zoomScale="60" zoomScaleNormal="115" workbookViewId="0">
      <selection activeCell="E3" sqref="E3:L3"/>
    </sheetView>
  </sheetViews>
  <sheetFormatPr baseColWidth="10" defaultRowHeight="15" x14ac:dyDescent="0.25"/>
  <cols>
    <col min="1" max="1" width="5.7109375" customWidth="1"/>
  </cols>
  <sheetData>
    <row r="1" spans="2:15" ht="15.75" thickBot="1" x14ac:dyDescent="0.3"/>
    <row r="2" spans="2:15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6"/>
    </row>
    <row r="3" spans="2:15" ht="26.25" x14ac:dyDescent="0.4">
      <c r="B3" s="17"/>
      <c r="C3" s="18"/>
      <c r="D3" s="18"/>
      <c r="E3" s="56" t="s">
        <v>142</v>
      </c>
      <c r="F3" s="56"/>
      <c r="G3" s="56"/>
      <c r="H3" s="56"/>
      <c r="I3" s="56"/>
      <c r="J3" s="56"/>
      <c r="K3" s="56"/>
      <c r="L3" s="56"/>
      <c r="M3" s="18"/>
      <c r="N3" s="18"/>
      <c r="O3" s="19"/>
    </row>
    <row r="4" spans="2:15" x14ac:dyDescent="0.25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</row>
    <row r="5" spans="2:15" ht="23.25" x14ac:dyDescent="0.35">
      <c r="B5" s="17"/>
      <c r="C5" s="18"/>
      <c r="D5" s="18"/>
      <c r="E5" s="57" t="s">
        <v>67</v>
      </c>
      <c r="F5" s="57"/>
      <c r="G5" s="57"/>
      <c r="H5" s="57"/>
      <c r="I5" s="57"/>
      <c r="J5" s="57"/>
      <c r="K5" s="57"/>
      <c r="L5" s="57"/>
      <c r="M5" s="18"/>
      <c r="N5" s="18"/>
      <c r="O5" s="19"/>
    </row>
    <row r="6" spans="2:15" x14ac:dyDescent="0.25"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</row>
    <row r="7" spans="2:15" x14ac:dyDescent="0.25"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</row>
    <row r="8" spans="2:15" x14ac:dyDescent="0.25">
      <c r="B8" s="98" t="s">
        <v>74</v>
      </c>
      <c r="C8" s="85"/>
      <c r="D8" s="85"/>
      <c r="E8" s="84"/>
      <c r="F8" s="84"/>
      <c r="G8" s="84"/>
      <c r="H8" s="84"/>
      <c r="I8" s="84"/>
      <c r="J8" s="84"/>
      <c r="K8" s="84"/>
      <c r="L8" s="84"/>
      <c r="M8" s="18"/>
      <c r="N8" s="18"/>
      <c r="O8" s="19"/>
    </row>
    <row r="9" spans="2:15" ht="6.95" customHeight="1" x14ac:dyDescent="0.25">
      <c r="B9" s="55"/>
      <c r="C9" s="34"/>
      <c r="D9" s="34"/>
      <c r="E9" s="54"/>
      <c r="F9" s="54"/>
      <c r="G9" s="135"/>
      <c r="H9" s="135"/>
      <c r="I9" s="135"/>
      <c r="J9" s="135"/>
      <c r="K9" s="135"/>
      <c r="L9" s="135"/>
      <c r="M9" s="18"/>
      <c r="N9" s="18"/>
      <c r="O9" s="19"/>
    </row>
    <row r="10" spans="2:15" x14ac:dyDescent="0.25">
      <c r="B10" s="98" t="s">
        <v>76</v>
      </c>
      <c r="C10" s="85"/>
      <c r="D10" s="85"/>
      <c r="E10" s="84"/>
      <c r="F10" s="84"/>
      <c r="G10" s="84"/>
      <c r="H10" s="84"/>
      <c r="I10" s="84"/>
      <c r="J10" s="84"/>
      <c r="K10" s="84"/>
      <c r="L10" s="84"/>
      <c r="M10" s="18"/>
      <c r="N10" s="18"/>
      <c r="O10" s="19"/>
    </row>
    <row r="11" spans="2:15" ht="6.95" customHeight="1" x14ac:dyDescent="0.25">
      <c r="B11" s="55"/>
      <c r="C11" s="34"/>
      <c r="D11" s="34"/>
      <c r="E11" s="54"/>
      <c r="F11" s="54"/>
      <c r="G11" s="135"/>
      <c r="H11" s="135"/>
      <c r="I11" s="135"/>
      <c r="J11" s="135"/>
      <c r="K11" s="135"/>
      <c r="L11" s="135"/>
      <c r="M11" s="18"/>
      <c r="N11" s="18"/>
      <c r="O11" s="19"/>
    </row>
    <row r="12" spans="2:15" x14ac:dyDescent="0.25">
      <c r="B12" s="98" t="s">
        <v>75</v>
      </c>
      <c r="C12" s="85"/>
      <c r="D12" s="85"/>
      <c r="E12" s="84"/>
      <c r="F12" s="84"/>
      <c r="G12" s="84"/>
      <c r="H12" s="84"/>
      <c r="I12" s="84"/>
      <c r="J12" s="84"/>
      <c r="K12" s="84"/>
      <c r="L12" s="84"/>
      <c r="M12" s="18"/>
      <c r="N12" s="18"/>
      <c r="O12" s="19"/>
    </row>
    <row r="13" spans="2:15" ht="6.95" customHeight="1" x14ac:dyDescent="0.25">
      <c r="B13" s="55"/>
      <c r="C13" s="34"/>
      <c r="D13" s="34"/>
      <c r="E13" s="54"/>
      <c r="F13" s="54"/>
      <c r="G13" s="135"/>
      <c r="H13" s="135"/>
      <c r="I13" s="135"/>
      <c r="J13" s="135"/>
      <c r="K13" s="135"/>
      <c r="L13" s="135"/>
      <c r="M13" s="18"/>
      <c r="N13" s="18"/>
      <c r="O13" s="19"/>
    </row>
    <row r="14" spans="2:15" x14ac:dyDescent="0.25">
      <c r="B14" s="98" t="s">
        <v>77</v>
      </c>
      <c r="C14" s="85"/>
      <c r="D14" s="85"/>
      <c r="E14" s="84"/>
      <c r="F14" s="84"/>
      <c r="G14" s="84"/>
      <c r="H14" s="84"/>
      <c r="I14" s="84"/>
      <c r="J14" s="84"/>
      <c r="K14" s="84"/>
      <c r="L14" s="84"/>
      <c r="M14" s="18"/>
      <c r="N14" s="18"/>
      <c r="O14" s="19"/>
    </row>
    <row r="15" spans="2:15" ht="6.95" customHeight="1" x14ac:dyDescent="0.25">
      <c r="B15" s="55"/>
      <c r="C15" s="34"/>
      <c r="D15" s="34"/>
      <c r="E15" s="135"/>
      <c r="F15" s="135"/>
      <c r="G15" s="135"/>
      <c r="H15" s="135"/>
      <c r="I15" s="135"/>
      <c r="J15" s="135"/>
      <c r="K15" s="135"/>
      <c r="L15" s="135"/>
      <c r="M15" s="18"/>
      <c r="N15" s="18"/>
      <c r="O15" s="19"/>
    </row>
    <row r="16" spans="2:15" x14ac:dyDescent="0.25">
      <c r="B16" s="98" t="s">
        <v>78</v>
      </c>
      <c r="C16" s="85"/>
      <c r="D16" s="85"/>
      <c r="E16" s="84"/>
      <c r="F16" s="84"/>
      <c r="G16" s="84"/>
      <c r="H16" s="84"/>
      <c r="I16" s="84"/>
      <c r="J16" s="84"/>
      <c r="K16" s="84"/>
      <c r="L16" s="84"/>
      <c r="M16" s="18"/>
      <c r="N16" s="18"/>
      <c r="O16" s="19"/>
    </row>
    <row r="17" spans="2:15" ht="6.95" customHeight="1" x14ac:dyDescent="0.25">
      <c r="B17" s="55"/>
      <c r="C17" s="34"/>
      <c r="D17" s="34"/>
      <c r="E17" s="135"/>
      <c r="F17" s="135"/>
      <c r="G17" s="135"/>
      <c r="H17" s="135"/>
      <c r="I17" s="135"/>
      <c r="J17" s="135"/>
      <c r="K17" s="135"/>
      <c r="L17" s="135"/>
      <c r="M17" s="18"/>
      <c r="N17" s="18"/>
      <c r="O17" s="19"/>
    </row>
    <row r="18" spans="2:15" x14ac:dyDescent="0.25">
      <c r="B18" s="98" t="s">
        <v>80</v>
      </c>
      <c r="C18" s="85"/>
      <c r="D18" s="85"/>
      <c r="E18" s="84"/>
      <c r="F18" s="84"/>
      <c r="G18" s="84"/>
      <c r="H18" s="84"/>
      <c r="I18" s="84"/>
      <c r="J18" s="84"/>
      <c r="K18" s="84"/>
      <c r="L18" s="84"/>
      <c r="M18" s="18"/>
      <c r="N18" s="18"/>
      <c r="O18" s="19"/>
    </row>
    <row r="19" spans="2:15" ht="6.95" customHeight="1" x14ac:dyDescent="0.25">
      <c r="B19" s="55"/>
      <c r="C19" s="34"/>
      <c r="D19" s="34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9"/>
    </row>
    <row r="20" spans="2:15" x14ac:dyDescent="0.25">
      <c r="B20" s="53"/>
      <c r="C20" s="43"/>
      <c r="D20" s="43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9"/>
    </row>
    <row r="21" spans="2:15" x14ac:dyDescent="0.25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</row>
    <row r="22" spans="2:15" x14ac:dyDescent="0.25"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</row>
    <row r="23" spans="2:15" x14ac:dyDescent="0.25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/>
    </row>
    <row r="24" spans="2:15" x14ac:dyDescent="0.25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</row>
    <row r="25" spans="2:15" x14ac:dyDescent="0.25"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/>
    </row>
    <row r="26" spans="2:15" x14ac:dyDescent="0.25"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/>
    </row>
    <row r="27" spans="2:15" x14ac:dyDescent="0.25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</row>
    <row r="28" spans="2:15" x14ac:dyDescent="0.25"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</row>
    <row r="29" spans="2:15" x14ac:dyDescent="0.25"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2:15" x14ac:dyDescent="0.25"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</row>
    <row r="31" spans="2:15" x14ac:dyDescent="0.25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9"/>
    </row>
    <row r="32" spans="2:15" x14ac:dyDescent="0.25"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9"/>
    </row>
    <row r="33" spans="2:15" x14ac:dyDescent="0.25"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2:15" x14ac:dyDescent="0.25"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9"/>
    </row>
    <row r="35" spans="2:15" x14ac:dyDescent="0.25"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</row>
    <row r="36" spans="2:15" x14ac:dyDescent="0.25"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</row>
    <row r="37" spans="2:15" x14ac:dyDescent="0.25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9"/>
    </row>
    <row r="38" spans="2:15" x14ac:dyDescent="0.25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9"/>
    </row>
    <row r="39" spans="2:15" x14ac:dyDescent="0.25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9"/>
    </row>
    <row r="40" spans="2:15" x14ac:dyDescent="0.25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9"/>
    </row>
    <row r="41" spans="2:15" x14ac:dyDescent="0.25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9"/>
    </row>
    <row r="42" spans="2:15" x14ac:dyDescent="0.25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9"/>
    </row>
    <row r="43" spans="2:15" x14ac:dyDescent="0.25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9"/>
    </row>
    <row r="44" spans="2:15" x14ac:dyDescent="0.25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9"/>
    </row>
    <row r="45" spans="2:15" x14ac:dyDescent="0.25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9"/>
    </row>
    <row r="46" spans="2:15" x14ac:dyDescent="0.25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9"/>
    </row>
    <row r="47" spans="2:15" x14ac:dyDescent="0.25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9"/>
    </row>
    <row r="48" spans="2:15" x14ac:dyDescent="0.25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9"/>
    </row>
    <row r="49" spans="2:15" x14ac:dyDescent="0.25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2:15" x14ac:dyDescent="0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9"/>
    </row>
    <row r="51" spans="2:15" x14ac:dyDescent="0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9"/>
    </row>
    <row r="52" spans="2:15" x14ac:dyDescent="0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9"/>
    </row>
    <row r="53" spans="2:15" x14ac:dyDescent="0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9"/>
    </row>
    <row r="54" spans="2:15" x14ac:dyDescent="0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9"/>
    </row>
    <row r="55" spans="2:15" x14ac:dyDescent="0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9"/>
    </row>
    <row r="56" spans="2:15" x14ac:dyDescent="0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9"/>
    </row>
    <row r="57" spans="2:15" x14ac:dyDescent="0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9"/>
    </row>
    <row r="58" spans="2:15" x14ac:dyDescent="0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9"/>
    </row>
    <row r="59" spans="2:15" ht="15.75" thickBot="1" x14ac:dyDescent="0.3">
      <c r="B59" s="17"/>
      <c r="C59" s="18" t="s">
        <v>145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9"/>
    </row>
    <row r="60" spans="2:15" x14ac:dyDescent="0.25">
      <c r="B60" s="17"/>
      <c r="C60" s="87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9"/>
      <c r="O60" s="19"/>
    </row>
    <row r="61" spans="2:15" x14ac:dyDescent="0.25">
      <c r="B61" s="17"/>
      <c r="C61" s="90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2"/>
      <c r="O61" s="19"/>
    </row>
    <row r="62" spans="2:15" x14ac:dyDescent="0.25">
      <c r="B62" s="17"/>
      <c r="C62" s="90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2"/>
      <c r="O62" s="19"/>
    </row>
    <row r="63" spans="2:15" x14ac:dyDescent="0.25">
      <c r="B63" s="17"/>
      <c r="C63" s="90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2"/>
      <c r="O63" s="19"/>
    </row>
    <row r="64" spans="2:15" x14ac:dyDescent="0.25">
      <c r="B64" s="17"/>
      <c r="C64" s="90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2"/>
      <c r="O64" s="19"/>
    </row>
    <row r="65" spans="2:15" x14ac:dyDescent="0.25">
      <c r="B65" s="17"/>
      <c r="C65" s="90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2"/>
      <c r="O65" s="19"/>
    </row>
    <row r="66" spans="2:15" x14ac:dyDescent="0.25">
      <c r="B66" s="17"/>
      <c r="C66" s="90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2"/>
      <c r="O66" s="19"/>
    </row>
    <row r="67" spans="2:15" ht="15.75" thickBot="1" x14ac:dyDescent="0.3">
      <c r="B67" s="17"/>
      <c r="C67" s="93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5"/>
      <c r="O67" s="19"/>
    </row>
    <row r="68" spans="2:15" x14ac:dyDescent="0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9"/>
    </row>
    <row r="69" spans="2:15" x14ac:dyDescent="0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3"/>
      <c r="M69" s="28" t="s">
        <v>120</v>
      </c>
      <c r="N69" s="13"/>
      <c r="O69" s="19"/>
    </row>
    <row r="70" spans="2:15" x14ac:dyDescent="0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3"/>
      <c r="M70" s="28" t="s">
        <v>144</v>
      </c>
      <c r="N70" s="13"/>
      <c r="O70" s="19"/>
    </row>
    <row r="71" spans="2:15" ht="15.75" thickBot="1" x14ac:dyDescent="0.3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2"/>
    </row>
  </sheetData>
  <sheetProtection algorithmName="SHA-512" hashValue="CkmchJJAcsfqaG6eqSe4USH1UHfFNFWYAqh4eD38ikW1aFiP480BLrvvT9sWoHczJDb2VOs5rECzaVXShUKdEg==" saltValue="jo+EjXOggV1kPxHUgS6iPA==" spinCount="100000" sheet="1" objects="1" scenarios="1"/>
  <mergeCells count="15">
    <mergeCell ref="C60:N67"/>
    <mergeCell ref="B8:D8"/>
    <mergeCell ref="B10:D10"/>
    <mergeCell ref="E5:L5"/>
    <mergeCell ref="E3:L3"/>
    <mergeCell ref="E8:L8"/>
    <mergeCell ref="E10:L10"/>
    <mergeCell ref="B12:D12"/>
    <mergeCell ref="E12:L12"/>
    <mergeCell ref="E14:L14"/>
    <mergeCell ref="E16:L16"/>
    <mergeCell ref="E18:L18"/>
    <mergeCell ref="B14:D14"/>
    <mergeCell ref="B16:D16"/>
    <mergeCell ref="B18:D18"/>
  </mergeCells>
  <pageMargins left="0.7" right="0.7" top="0.75" bottom="0.75" header="0.3" footer="0.3"/>
  <pageSetup paperSize="9" scale="53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4887-93E4-4096-8740-E82D8A282E66}">
  <dimension ref="B1:J29"/>
  <sheetViews>
    <sheetView view="pageBreakPreview" zoomScale="60" zoomScaleNormal="85" workbookViewId="0">
      <selection activeCell="M19" sqref="M19"/>
    </sheetView>
  </sheetViews>
  <sheetFormatPr baseColWidth="10" defaultRowHeight="15" x14ac:dyDescent="0.25"/>
  <cols>
    <col min="4" max="4" width="23.28515625" customWidth="1"/>
    <col min="5" max="5" width="46.42578125" customWidth="1"/>
  </cols>
  <sheetData>
    <row r="1" spans="2:10" ht="15.75" thickBot="1" x14ac:dyDescent="0.3"/>
    <row r="2" spans="2:10" x14ac:dyDescent="0.25">
      <c r="B2" s="14"/>
      <c r="C2" s="15"/>
      <c r="D2" s="15"/>
      <c r="E2" s="15"/>
      <c r="F2" s="15"/>
      <c r="G2" s="15"/>
      <c r="H2" s="16"/>
    </row>
    <row r="3" spans="2:10" ht="26.25" x14ac:dyDescent="0.4">
      <c r="B3" s="105" t="s">
        <v>142</v>
      </c>
      <c r="C3" s="56"/>
      <c r="D3" s="56"/>
      <c r="E3" s="56"/>
      <c r="F3" s="56"/>
      <c r="G3" s="56"/>
      <c r="H3" s="106"/>
      <c r="I3" s="104"/>
      <c r="J3" s="104"/>
    </row>
    <row r="4" spans="2:10" x14ac:dyDescent="0.25">
      <c r="B4" s="17"/>
      <c r="C4" s="18"/>
      <c r="D4" s="18"/>
      <c r="E4" s="18"/>
      <c r="F4" s="18"/>
      <c r="G4" s="18"/>
      <c r="H4" s="19"/>
      <c r="I4" s="18"/>
      <c r="J4" s="18"/>
    </row>
    <row r="5" spans="2:10" ht="23.25" x14ac:dyDescent="0.35">
      <c r="B5" s="107" t="s">
        <v>67</v>
      </c>
      <c r="C5" s="57"/>
      <c r="D5" s="57"/>
      <c r="E5" s="57"/>
      <c r="F5" s="57"/>
      <c r="G5" s="57"/>
      <c r="H5" s="108"/>
      <c r="I5" s="103"/>
      <c r="J5" s="103"/>
    </row>
    <row r="6" spans="2:10" x14ac:dyDescent="0.25">
      <c r="B6" s="17"/>
      <c r="C6" s="18"/>
      <c r="D6" s="18"/>
      <c r="E6" s="18"/>
      <c r="F6" s="18"/>
      <c r="G6" s="18"/>
      <c r="H6" s="19"/>
    </row>
    <row r="7" spans="2:10" x14ac:dyDescent="0.25">
      <c r="B7" s="17"/>
      <c r="C7" s="18"/>
      <c r="D7" s="18"/>
      <c r="E7" s="18"/>
      <c r="F7" s="18"/>
      <c r="G7" s="18"/>
      <c r="H7" s="19"/>
    </row>
    <row r="8" spans="2:10" x14ac:dyDescent="0.25">
      <c r="B8" s="17"/>
      <c r="C8" s="18"/>
      <c r="D8" s="18"/>
      <c r="E8" s="18"/>
      <c r="F8" s="18"/>
      <c r="G8" s="18"/>
      <c r="H8" s="19"/>
    </row>
    <row r="9" spans="2:10" x14ac:dyDescent="0.25">
      <c r="B9" s="17"/>
      <c r="C9" s="63" t="s">
        <v>146</v>
      </c>
      <c r="D9" s="63"/>
      <c r="E9" s="18"/>
      <c r="F9" s="18"/>
      <c r="G9" s="18"/>
      <c r="H9" s="19"/>
    </row>
    <row r="10" spans="2:10" ht="6.95" customHeight="1" x14ac:dyDescent="0.25">
      <c r="B10" s="17"/>
      <c r="C10" s="18"/>
      <c r="D10" s="18"/>
      <c r="E10" s="18"/>
      <c r="F10" s="18"/>
      <c r="G10" s="18"/>
      <c r="H10" s="19"/>
    </row>
    <row r="11" spans="2:10" x14ac:dyDescent="0.25">
      <c r="B11" s="17"/>
      <c r="C11" s="99" t="s">
        <v>147</v>
      </c>
      <c r="D11" s="99"/>
      <c r="E11" s="99"/>
      <c r="F11" s="99"/>
      <c r="G11" s="99"/>
      <c r="H11" s="19"/>
    </row>
    <row r="12" spans="2:10" x14ac:dyDescent="0.25">
      <c r="B12" s="17"/>
      <c r="C12" s="18"/>
      <c r="D12" s="18"/>
      <c r="E12" s="18"/>
      <c r="F12" s="18"/>
      <c r="G12" s="18"/>
      <c r="H12" s="19"/>
    </row>
    <row r="13" spans="2:10" x14ac:dyDescent="0.25">
      <c r="B13" s="17"/>
      <c r="C13" s="18"/>
      <c r="D13" s="18"/>
      <c r="E13" s="18"/>
      <c r="F13" s="18"/>
      <c r="G13" s="18"/>
      <c r="H13" s="19"/>
    </row>
    <row r="14" spans="2:10" ht="15.75" x14ac:dyDescent="0.25">
      <c r="B14" s="17"/>
      <c r="C14" s="18"/>
      <c r="D14" s="115" t="s">
        <v>2</v>
      </c>
      <c r="E14" s="115" t="s">
        <v>3</v>
      </c>
      <c r="F14" s="115" t="s">
        <v>1</v>
      </c>
      <c r="G14" s="18"/>
      <c r="H14" s="19"/>
    </row>
    <row r="15" spans="2:10" ht="45" customHeight="1" x14ac:dyDescent="0.25">
      <c r="B15" s="17"/>
      <c r="C15" s="18"/>
      <c r="D15" s="109" t="s">
        <v>4</v>
      </c>
      <c r="E15" s="110" t="s">
        <v>5</v>
      </c>
      <c r="F15" s="111">
        <v>10</v>
      </c>
      <c r="G15" s="18"/>
      <c r="H15" s="19"/>
    </row>
    <row r="16" spans="2:10" ht="45" customHeight="1" x14ac:dyDescent="0.25">
      <c r="B16" s="17"/>
      <c r="C16" s="18"/>
      <c r="D16" s="112"/>
      <c r="E16" s="113" t="s">
        <v>6</v>
      </c>
      <c r="F16" s="114">
        <v>9</v>
      </c>
      <c r="G16" s="18"/>
      <c r="H16" s="19"/>
    </row>
    <row r="17" spans="2:8" ht="30" customHeight="1" x14ac:dyDescent="0.25">
      <c r="B17" s="17"/>
      <c r="C17" s="18"/>
      <c r="D17" s="112" t="s">
        <v>7</v>
      </c>
      <c r="E17" s="113" t="s">
        <v>8</v>
      </c>
      <c r="F17" s="114">
        <v>8</v>
      </c>
      <c r="G17" s="18"/>
      <c r="H17" s="19"/>
    </row>
    <row r="18" spans="2:8" ht="45" x14ac:dyDescent="0.25">
      <c r="B18" s="17"/>
      <c r="C18" s="18"/>
      <c r="D18" s="112"/>
      <c r="E18" s="113" t="s">
        <v>9</v>
      </c>
      <c r="F18" s="114">
        <v>7</v>
      </c>
      <c r="G18" s="18"/>
      <c r="H18" s="19"/>
    </row>
    <row r="19" spans="2:8" ht="45" x14ac:dyDescent="0.25">
      <c r="B19" s="17"/>
      <c r="C19" s="18"/>
      <c r="D19" s="112" t="s">
        <v>12</v>
      </c>
      <c r="E19" s="113" t="s">
        <v>10</v>
      </c>
      <c r="F19" s="114">
        <v>6</v>
      </c>
      <c r="G19" s="18"/>
      <c r="H19" s="19"/>
    </row>
    <row r="20" spans="2:8" ht="60" x14ac:dyDescent="0.25">
      <c r="B20" s="17"/>
      <c r="C20" s="18"/>
      <c r="D20" s="112"/>
      <c r="E20" s="113" t="s">
        <v>11</v>
      </c>
      <c r="F20" s="114">
        <v>5</v>
      </c>
      <c r="G20" s="18"/>
      <c r="H20" s="19"/>
    </row>
    <row r="21" spans="2:8" ht="45" x14ac:dyDescent="0.25">
      <c r="B21" s="17"/>
      <c r="C21" s="18"/>
      <c r="D21" s="112" t="s">
        <v>128</v>
      </c>
      <c r="E21" s="113" t="s">
        <v>13</v>
      </c>
      <c r="F21" s="114">
        <v>4</v>
      </c>
      <c r="G21" s="18"/>
      <c r="H21" s="19"/>
    </row>
    <row r="22" spans="2:8" ht="45" x14ac:dyDescent="0.25">
      <c r="B22" s="17"/>
      <c r="C22" s="18"/>
      <c r="D22" s="112"/>
      <c r="E22" s="113" t="s">
        <v>14</v>
      </c>
      <c r="F22" s="114">
        <v>3</v>
      </c>
      <c r="G22" s="18"/>
      <c r="H22" s="19"/>
    </row>
    <row r="23" spans="2:8" ht="45" x14ac:dyDescent="0.25">
      <c r="B23" s="17"/>
      <c r="C23" s="18"/>
      <c r="D23" s="112"/>
      <c r="E23" s="113" t="s">
        <v>15</v>
      </c>
      <c r="F23" s="114">
        <v>2</v>
      </c>
      <c r="G23" s="18"/>
      <c r="H23" s="19"/>
    </row>
    <row r="24" spans="2:8" x14ac:dyDescent="0.25">
      <c r="B24" s="17"/>
      <c r="C24" s="18"/>
      <c r="D24" s="116" t="s">
        <v>16</v>
      </c>
      <c r="E24" s="113" t="s">
        <v>17</v>
      </c>
      <c r="F24" s="114">
        <v>1</v>
      </c>
      <c r="G24" s="18"/>
      <c r="H24" s="19"/>
    </row>
    <row r="25" spans="2:8" x14ac:dyDescent="0.25">
      <c r="B25" s="17"/>
      <c r="C25" s="18"/>
      <c r="D25" s="18"/>
      <c r="E25" s="18"/>
      <c r="F25" s="18"/>
      <c r="G25" s="18"/>
      <c r="H25" s="19"/>
    </row>
    <row r="26" spans="2:8" x14ac:dyDescent="0.25">
      <c r="B26" s="17"/>
      <c r="C26" s="18"/>
      <c r="D26" s="18"/>
      <c r="E26" s="18"/>
      <c r="F26" s="18"/>
      <c r="G26" s="18"/>
      <c r="H26" s="19"/>
    </row>
    <row r="27" spans="2:8" x14ac:dyDescent="0.25">
      <c r="B27" s="17"/>
      <c r="C27" s="18"/>
      <c r="D27" s="18"/>
      <c r="E27" s="18"/>
      <c r="F27" s="28" t="s">
        <v>120</v>
      </c>
      <c r="G27" s="18"/>
      <c r="H27" s="19"/>
    </row>
    <row r="28" spans="2:8" x14ac:dyDescent="0.25">
      <c r="B28" s="17"/>
      <c r="C28" s="18"/>
      <c r="D28" s="18"/>
      <c r="E28" s="18"/>
      <c r="F28" s="28" t="s">
        <v>144</v>
      </c>
      <c r="G28" s="18"/>
      <c r="H28" s="19"/>
    </row>
    <row r="29" spans="2:8" ht="15.75" thickBot="1" x14ac:dyDescent="0.3">
      <c r="B29" s="20"/>
      <c r="C29" s="21"/>
      <c r="D29" s="21"/>
      <c r="E29" s="21"/>
      <c r="F29" s="21"/>
      <c r="G29" s="21"/>
      <c r="H29" s="22"/>
    </row>
  </sheetData>
  <sheetProtection algorithmName="SHA-512" hashValue="FqNIa4Wit1Qjdo8OoHKxZjmVAGdjguhdynnYKICEs49UH3I8yxKJupNgSmOM5VQ1G/1+8ri9h6s7e/kzfHMm2w==" saltValue="Wb6WH3CBFKRdOBs4sCmA4w==" spinCount="100000" sheet="1" objects="1" scenarios="1"/>
  <mergeCells count="8">
    <mergeCell ref="B3:H3"/>
    <mergeCell ref="B5:H5"/>
    <mergeCell ref="C11:G11"/>
    <mergeCell ref="C9:D9"/>
    <mergeCell ref="D15:D16"/>
    <mergeCell ref="D17:D18"/>
    <mergeCell ref="D19:D20"/>
    <mergeCell ref="D21:D23"/>
  </mergeCells>
  <pageMargins left="0.7" right="0.7" top="0.75" bottom="0.75" header="0.3" footer="0.3"/>
  <pageSetup paperSize="9" scale="63" orientation="portrait" horizontalDpi="0" verticalDpi="0" r:id="rId1"/>
  <colBreaks count="1" manualBreakCount="1">
    <brk id="8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AF7C1-CC4B-427A-A433-D8CAF9DB657F}">
  <dimension ref="B1:H32"/>
  <sheetViews>
    <sheetView view="pageBreakPreview" zoomScale="60" zoomScaleNormal="100" workbookViewId="0">
      <selection activeCell="L20" sqref="L20"/>
    </sheetView>
  </sheetViews>
  <sheetFormatPr baseColWidth="10" defaultRowHeight="15" x14ac:dyDescent="0.25"/>
  <cols>
    <col min="4" max="4" width="15.5703125" style="1" customWidth="1"/>
    <col min="5" max="5" width="48.42578125" customWidth="1"/>
    <col min="6" max="6" width="11.42578125" style="1"/>
  </cols>
  <sheetData>
    <row r="1" spans="2:8" ht="15.75" thickBot="1" x14ac:dyDescent="0.3">
      <c r="D1"/>
      <c r="F1"/>
    </row>
    <row r="2" spans="2:8" x14ac:dyDescent="0.25">
      <c r="B2" s="14"/>
      <c r="C2" s="15"/>
      <c r="D2" s="15"/>
      <c r="E2" s="15"/>
      <c r="F2" s="15"/>
      <c r="G2" s="15"/>
      <c r="H2" s="16"/>
    </row>
    <row r="3" spans="2:8" ht="26.25" x14ac:dyDescent="0.4">
      <c r="B3" s="105" t="s">
        <v>142</v>
      </c>
      <c r="C3" s="56"/>
      <c r="D3" s="56"/>
      <c r="E3" s="56"/>
      <c r="F3" s="56"/>
      <c r="G3" s="56"/>
      <c r="H3" s="106"/>
    </row>
    <row r="4" spans="2:8" x14ac:dyDescent="0.25">
      <c r="B4" s="17"/>
      <c r="C4" s="18"/>
      <c r="D4" s="18"/>
      <c r="E4" s="18"/>
      <c r="F4" s="18"/>
      <c r="G4" s="18"/>
      <c r="H4" s="19"/>
    </row>
    <row r="5" spans="2:8" ht="23.25" x14ac:dyDescent="0.35">
      <c r="B5" s="107" t="s">
        <v>67</v>
      </c>
      <c r="C5" s="57"/>
      <c r="D5" s="57"/>
      <c r="E5" s="57"/>
      <c r="F5" s="57"/>
      <c r="G5" s="57"/>
      <c r="H5" s="108"/>
    </row>
    <row r="6" spans="2:8" x14ac:dyDescent="0.25">
      <c r="B6" s="17"/>
      <c r="C6" s="18"/>
      <c r="D6" s="18"/>
      <c r="E6" s="18"/>
      <c r="F6" s="18"/>
      <c r="G6" s="18"/>
      <c r="H6" s="19"/>
    </row>
    <row r="7" spans="2:8" x14ac:dyDescent="0.25">
      <c r="B7" s="17"/>
      <c r="C7" s="18"/>
      <c r="D7" s="18"/>
      <c r="E7" s="18"/>
      <c r="F7" s="18"/>
      <c r="G7" s="18"/>
      <c r="H7" s="19"/>
    </row>
    <row r="8" spans="2:8" x14ac:dyDescent="0.25">
      <c r="B8" s="17"/>
      <c r="C8" s="18"/>
      <c r="D8" s="18"/>
      <c r="E8" s="18"/>
      <c r="F8" s="18"/>
      <c r="G8" s="18"/>
      <c r="H8" s="19"/>
    </row>
    <row r="9" spans="2:8" x14ac:dyDescent="0.25">
      <c r="B9" s="17"/>
      <c r="C9" s="63" t="s">
        <v>148</v>
      </c>
      <c r="D9" s="63"/>
      <c r="E9" s="18"/>
      <c r="F9" s="18"/>
      <c r="G9" s="18"/>
      <c r="H9" s="19"/>
    </row>
    <row r="10" spans="2:8" x14ac:dyDescent="0.25">
      <c r="B10" s="17"/>
      <c r="C10" s="18"/>
      <c r="D10" s="18"/>
      <c r="E10" s="18"/>
      <c r="F10" s="18"/>
      <c r="G10" s="18"/>
      <c r="H10" s="19"/>
    </row>
    <row r="11" spans="2:8" x14ac:dyDescent="0.25">
      <c r="B11" s="17"/>
      <c r="C11" s="59" t="s">
        <v>149</v>
      </c>
      <c r="D11" s="59"/>
      <c r="E11" s="59"/>
      <c r="F11" s="59"/>
      <c r="G11" s="59"/>
      <c r="H11" s="19"/>
    </row>
    <row r="12" spans="2:8" x14ac:dyDescent="0.25">
      <c r="B12" s="17"/>
      <c r="C12" s="59"/>
      <c r="D12" s="59"/>
      <c r="E12" s="59"/>
      <c r="F12" s="59"/>
      <c r="G12" s="59"/>
      <c r="H12" s="19"/>
    </row>
    <row r="13" spans="2:8" x14ac:dyDescent="0.25">
      <c r="B13" s="17"/>
      <c r="C13" s="18"/>
      <c r="D13" s="18"/>
      <c r="E13" s="18"/>
      <c r="F13" s="18"/>
      <c r="G13" s="18"/>
      <c r="H13" s="19"/>
    </row>
    <row r="14" spans="2:8" ht="30" x14ac:dyDescent="0.25">
      <c r="B14" s="17"/>
      <c r="C14" s="18"/>
      <c r="D14" s="127" t="s">
        <v>22</v>
      </c>
      <c r="E14" s="127" t="s">
        <v>23</v>
      </c>
      <c r="F14" s="127" t="s">
        <v>1</v>
      </c>
      <c r="G14" s="18"/>
      <c r="H14" s="19"/>
    </row>
    <row r="15" spans="2:8" x14ac:dyDescent="0.25">
      <c r="B15" s="17"/>
      <c r="C15" s="18"/>
      <c r="D15" s="4" t="s">
        <v>24</v>
      </c>
      <c r="E15" s="2" t="s">
        <v>25</v>
      </c>
      <c r="F15" s="4">
        <v>10</v>
      </c>
      <c r="G15" s="18"/>
      <c r="H15" s="19"/>
    </row>
    <row r="16" spans="2:8" ht="45" x14ac:dyDescent="0.25">
      <c r="B16" s="17"/>
      <c r="C16" s="18"/>
      <c r="D16" s="100" t="s">
        <v>26</v>
      </c>
      <c r="E16" s="2" t="s">
        <v>27</v>
      </c>
      <c r="F16" s="4">
        <v>9</v>
      </c>
      <c r="G16" s="18"/>
      <c r="H16" s="19"/>
    </row>
    <row r="17" spans="2:8" ht="45" x14ac:dyDescent="0.25">
      <c r="B17" s="17"/>
      <c r="C17" s="18"/>
      <c r="D17" s="101"/>
      <c r="E17" s="2" t="s">
        <v>28</v>
      </c>
      <c r="F17" s="4">
        <v>8</v>
      </c>
      <c r="G17" s="18"/>
      <c r="H17" s="19"/>
    </row>
    <row r="18" spans="2:8" ht="45" x14ac:dyDescent="0.25">
      <c r="B18" s="17"/>
      <c r="C18" s="18"/>
      <c r="D18" s="102"/>
      <c r="E18" s="2" t="s">
        <v>29</v>
      </c>
      <c r="F18" s="4">
        <v>7</v>
      </c>
      <c r="G18" s="18"/>
      <c r="H18" s="19"/>
    </row>
    <row r="19" spans="2:8" ht="30" x14ac:dyDescent="0.25">
      <c r="B19" s="17"/>
      <c r="C19" s="18"/>
      <c r="D19" s="100" t="s">
        <v>30</v>
      </c>
      <c r="E19" s="2" t="s">
        <v>31</v>
      </c>
      <c r="F19" s="4">
        <v>6</v>
      </c>
      <c r="G19" s="18"/>
      <c r="H19" s="19"/>
    </row>
    <row r="20" spans="2:8" ht="30" x14ac:dyDescent="0.25">
      <c r="B20" s="17"/>
      <c r="C20" s="18"/>
      <c r="D20" s="101"/>
      <c r="E20" s="2" t="s">
        <v>32</v>
      </c>
      <c r="F20" s="4">
        <v>5</v>
      </c>
      <c r="G20" s="18"/>
      <c r="H20" s="19"/>
    </row>
    <row r="21" spans="2:8" ht="30" x14ac:dyDescent="0.25">
      <c r="B21" s="17"/>
      <c r="C21" s="18"/>
      <c r="D21" s="102"/>
      <c r="E21" s="2" t="s">
        <v>33</v>
      </c>
      <c r="F21" s="4">
        <v>4</v>
      </c>
      <c r="G21" s="18"/>
      <c r="H21" s="19"/>
    </row>
    <row r="22" spans="2:8" ht="30" x14ac:dyDescent="0.25">
      <c r="B22" s="17"/>
      <c r="C22" s="18"/>
      <c r="D22" s="100" t="s">
        <v>34</v>
      </c>
      <c r="E22" s="2" t="s">
        <v>35</v>
      </c>
      <c r="F22" s="4">
        <v>3</v>
      </c>
      <c r="G22" s="18"/>
      <c r="H22" s="19"/>
    </row>
    <row r="23" spans="2:8" ht="30" x14ac:dyDescent="0.25">
      <c r="B23" s="17"/>
      <c r="C23" s="18"/>
      <c r="D23" s="102"/>
      <c r="E23" s="2" t="s">
        <v>36</v>
      </c>
      <c r="F23" s="4">
        <v>2</v>
      </c>
      <c r="G23" s="18"/>
      <c r="H23" s="19"/>
    </row>
    <row r="24" spans="2:8" ht="30" x14ac:dyDescent="0.25">
      <c r="B24" s="17"/>
      <c r="C24" s="18"/>
      <c r="D24" s="4" t="s">
        <v>37</v>
      </c>
      <c r="E24" s="2" t="s">
        <v>38</v>
      </c>
      <c r="F24" s="4">
        <v>1</v>
      </c>
      <c r="G24" s="18"/>
      <c r="H24" s="19"/>
    </row>
    <row r="25" spans="2:8" x14ac:dyDescent="0.25">
      <c r="B25" s="17"/>
      <c r="C25" s="18"/>
      <c r="D25" s="50"/>
      <c r="E25" s="117"/>
      <c r="F25" s="50"/>
      <c r="G25" s="18"/>
      <c r="H25" s="19"/>
    </row>
    <row r="26" spans="2:8" x14ac:dyDescent="0.25">
      <c r="B26" s="17"/>
      <c r="C26" s="18"/>
      <c r="D26" s="50"/>
      <c r="E26" s="117"/>
      <c r="F26" s="50"/>
      <c r="G26" s="18"/>
      <c r="H26" s="19"/>
    </row>
    <row r="27" spans="2:8" x14ac:dyDescent="0.25">
      <c r="B27" s="17"/>
      <c r="C27" s="18"/>
      <c r="D27" s="50"/>
      <c r="E27" s="117"/>
      <c r="F27" s="28" t="s">
        <v>120</v>
      </c>
      <c r="G27" s="18"/>
      <c r="H27" s="19"/>
    </row>
    <row r="28" spans="2:8" x14ac:dyDescent="0.25">
      <c r="B28" s="17"/>
      <c r="C28" s="18"/>
      <c r="D28" s="50"/>
      <c r="E28" s="117"/>
      <c r="F28" s="28" t="s">
        <v>144</v>
      </c>
      <c r="G28" s="18"/>
      <c r="H28" s="19"/>
    </row>
    <row r="29" spans="2:8" ht="15.75" thickBot="1" x14ac:dyDescent="0.3">
      <c r="B29" s="20"/>
      <c r="C29" s="21"/>
      <c r="D29" s="49"/>
      <c r="E29" s="118"/>
      <c r="F29" s="49"/>
      <c r="G29" s="21"/>
      <c r="H29" s="22"/>
    </row>
    <row r="30" spans="2:8" x14ac:dyDescent="0.25">
      <c r="E30" s="3"/>
    </row>
    <row r="31" spans="2:8" x14ac:dyDescent="0.25">
      <c r="E31" s="3"/>
    </row>
    <row r="32" spans="2:8" x14ac:dyDescent="0.25">
      <c r="E32" s="3"/>
    </row>
  </sheetData>
  <sheetProtection algorithmName="SHA-512" hashValue="/pJbtj4tYU2EaVX2wS+IA8G4E+P+MXzKjrchmc2DIs8NgC3vnHLEN5TCTUDnOEwj2e6TZFWUXz0L7n5bo5GE+w==" saltValue="8LW7UeLHmoLVzDeDOPoc4w==" spinCount="100000" sheet="1" objects="1" scenarios="1"/>
  <mergeCells count="7">
    <mergeCell ref="D16:D18"/>
    <mergeCell ref="D19:D21"/>
    <mergeCell ref="D22:D23"/>
    <mergeCell ref="B3:H3"/>
    <mergeCell ref="B5:H5"/>
    <mergeCell ref="C9:D9"/>
    <mergeCell ref="C11:G12"/>
  </mergeCells>
  <pageMargins left="0.7" right="0.7" top="0.75" bottom="0.75" header="0.3" footer="0.3"/>
  <pageSetup paperSize="9" scale="72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6D2D3-B2FC-4BB3-98DF-71DCF1F983D6}">
  <dimension ref="B1:I29"/>
  <sheetViews>
    <sheetView tabSelected="1" view="pageBreakPreview" topLeftCell="A4" zoomScale="60" zoomScaleNormal="100" workbookViewId="0">
      <selection activeCell="U18" sqref="U18"/>
    </sheetView>
  </sheetViews>
  <sheetFormatPr baseColWidth="10" defaultRowHeight="15" x14ac:dyDescent="0.25"/>
  <cols>
    <col min="3" max="3" width="18.42578125" style="5" customWidth="1"/>
    <col min="4" max="4" width="46.42578125" style="3" customWidth="1"/>
    <col min="5" max="5" width="11.42578125" style="6"/>
    <col min="6" max="6" width="20" style="6" bestFit="1" customWidth="1"/>
  </cols>
  <sheetData>
    <row r="1" spans="2:9" ht="15.75" thickBot="1" x14ac:dyDescent="0.3">
      <c r="C1"/>
      <c r="D1"/>
      <c r="E1"/>
      <c r="F1"/>
    </row>
    <row r="2" spans="2:9" x14ac:dyDescent="0.25">
      <c r="B2" s="14"/>
      <c r="C2" s="15"/>
      <c r="D2" s="15"/>
      <c r="E2" s="15"/>
      <c r="F2" s="15"/>
      <c r="G2" s="16"/>
    </row>
    <row r="3" spans="2:9" ht="26.25" x14ac:dyDescent="0.4">
      <c r="B3" s="105" t="s">
        <v>142</v>
      </c>
      <c r="C3" s="56"/>
      <c r="D3" s="56"/>
      <c r="E3" s="56"/>
      <c r="F3" s="56"/>
      <c r="G3" s="106"/>
      <c r="H3" s="128"/>
      <c r="I3" s="129"/>
    </row>
    <row r="4" spans="2:9" x14ac:dyDescent="0.25">
      <c r="B4" s="17"/>
      <c r="C4" s="18"/>
      <c r="D4" s="18"/>
      <c r="E4" s="18"/>
      <c r="F4" s="18"/>
      <c r="G4" s="19"/>
      <c r="H4" s="129"/>
      <c r="I4" s="129"/>
    </row>
    <row r="5" spans="2:9" ht="23.25" x14ac:dyDescent="0.35">
      <c r="B5" s="107" t="s">
        <v>67</v>
      </c>
      <c r="C5" s="57"/>
      <c r="D5" s="57"/>
      <c r="E5" s="57"/>
      <c r="F5" s="57"/>
      <c r="G5" s="108"/>
      <c r="H5" s="130"/>
      <c r="I5" s="129"/>
    </row>
    <row r="6" spans="2:9" x14ac:dyDescent="0.25">
      <c r="B6" s="17"/>
      <c r="C6" s="18"/>
      <c r="D6" s="18"/>
      <c r="E6" s="18"/>
      <c r="F6" s="18"/>
      <c r="G6" s="19"/>
      <c r="H6" s="129"/>
      <c r="I6" s="129"/>
    </row>
    <row r="7" spans="2:9" x14ac:dyDescent="0.25">
      <c r="B7" s="17"/>
      <c r="C7" s="18"/>
      <c r="D7" s="18"/>
      <c r="E7" s="18"/>
      <c r="F7" s="18"/>
      <c r="G7" s="19"/>
      <c r="H7" s="129"/>
      <c r="I7" s="129"/>
    </row>
    <row r="8" spans="2:9" x14ac:dyDescent="0.25">
      <c r="B8" s="17"/>
      <c r="C8" s="18"/>
      <c r="D8" s="18"/>
      <c r="E8" s="18"/>
      <c r="F8" s="18"/>
      <c r="G8" s="19"/>
    </row>
    <row r="9" spans="2:9" x14ac:dyDescent="0.25">
      <c r="B9" s="17"/>
      <c r="C9" s="52" t="s">
        <v>151</v>
      </c>
      <c r="D9" s="18"/>
      <c r="E9" s="18"/>
      <c r="F9" s="18"/>
      <c r="G9" s="19"/>
    </row>
    <row r="10" spans="2:9" x14ac:dyDescent="0.25">
      <c r="B10" s="17"/>
      <c r="C10" s="18"/>
      <c r="D10" s="18"/>
      <c r="E10" s="18"/>
      <c r="F10" s="18"/>
      <c r="G10" s="19"/>
    </row>
    <row r="11" spans="2:9" ht="15" customHeight="1" x14ac:dyDescent="0.25">
      <c r="B11" s="17"/>
      <c r="C11" s="59" t="s">
        <v>150</v>
      </c>
      <c r="D11" s="59"/>
      <c r="E11" s="59"/>
      <c r="F11" s="59"/>
      <c r="G11" s="19"/>
    </row>
    <row r="12" spans="2:9" x14ac:dyDescent="0.25">
      <c r="B12" s="123"/>
      <c r="C12" s="59"/>
      <c r="D12" s="59"/>
      <c r="E12" s="59"/>
      <c r="F12" s="59"/>
      <c r="G12" s="19"/>
    </row>
    <row r="13" spans="2:9" x14ac:dyDescent="0.25">
      <c r="B13" s="17"/>
      <c r="C13" s="18"/>
      <c r="D13" s="18"/>
      <c r="E13" s="18"/>
      <c r="F13" s="18"/>
      <c r="G13" s="19"/>
    </row>
    <row r="14" spans="2:9" ht="30" x14ac:dyDescent="0.25">
      <c r="B14" s="17"/>
      <c r="C14" s="11" t="s">
        <v>40</v>
      </c>
      <c r="D14" s="11" t="s">
        <v>41</v>
      </c>
      <c r="E14" s="11" t="s">
        <v>1</v>
      </c>
      <c r="F14" s="11" t="s">
        <v>42</v>
      </c>
      <c r="G14" s="19"/>
    </row>
    <row r="15" spans="2:9" ht="30" x14ac:dyDescent="0.25">
      <c r="B15" s="17"/>
      <c r="C15" s="120" t="s">
        <v>43</v>
      </c>
      <c r="D15" s="113" t="s">
        <v>44</v>
      </c>
      <c r="E15" s="114">
        <v>10</v>
      </c>
      <c r="F15" s="114" t="s">
        <v>45</v>
      </c>
      <c r="G15" s="19"/>
    </row>
    <row r="16" spans="2:9" ht="75" x14ac:dyDescent="0.25">
      <c r="B16" s="17"/>
      <c r="C16" s="120" t="s">
        <v>46</v>
      </c>
      <c r="D16" s="113" t="s">
        <v>121</v>
      </c>
      <c r="E16" s="114">
        <v>9</v>
      </c>
      <c r="F16" s="114" t="s">
        <v>48</v>
      </c>
      <c r="G16" s="19"/>
    </row>
    <row r="17" spans="2:7" ht="90" x14ac:dyDescent="0.25">
      <c r="B17" s="17"/>
      <c r="C17" s="121" t="s">
        <v>49</v>
      </c>
      <c r="D17" s="113" t="s">
        <v>152</v>
      </c>
      <c r="E17" s="114">
        <v>8</v>
      </c>
      <c r="F17" s="114" t="s">
        <v>50</v>
      </c>
      <c r="G17" s="19"/>
    </row>
    <row r="18" spans="2:7" ht="75" x14ac:dyDescent="0.25">
      <c r="B18" s="17"/>
      <c r="C18" s="122"/>
      <c r="D18" s="113" t="s">
        <v>122</v>
      </c>
      <c r="E18" s="114">
        <v>7</v>
      </c>
      <c r="F18" s="114" t="s">
        <v>52</v>
      </c>
      <c r="G18" s="19"/>
    </row>
    <row r="19" spans="2:7" ht="75" x14ac:dyDescent="0.25">
      <c r="B19" s="17"/>
      <c r="C19" s="109"/>
      <c r="D19" s="113" t="s">
        <v>123</v>
      </c>
      <c r="E19" s="114">
        <v>6</v>
      </c>
      <c r="F19" s="114" t="s">
        <v>34</v>
      </c>
      <c r="G19" s="19"/>
    </row>
    <row r="20" spans="2:7" ht="75" x14ac:dyDescent="0.25">
      <c r="B20" s="17"/>
      <c r="C20" s="121" t="s">
        <v>54</v>
      </c>
      <c r="D20" s="113" t="s">
        <v>124</v>
      </c>
      <c r="E20" s="114">
        <v>5</v>
      </c>
      <c r="F20" s="114" t="s">
        <v>30</v>
      </c>
      <c r="G20" s="19"/>
    </row>
    <row r="21" spans="2:7" ht="75" x14ac:dyDescent="0.25">
      <c r="B21" s="17"/>
      <c r="C21" s="122"/>
      <c r="D21" s="113" t="s">
        <v>125</v>
      </c>
      <c r="E21" s="114">
        <v>4</v>
      </c>
      <c r="F21" s="131" t="s">
        <v>58</v>
      </c>
      <c r="G21" s="19"/>
    </row>
    <row r="22" spans="2:7" ht="75" x14ac:dyDescent="0.25">
      <c r="B22" s="17"/>
      <c r="C22" s="109"/>
      <c r="D22" s="113" t="s">
        <v>126</v>
      </c>
      <c r="E22" s="114">
        <v>3</v>
      </c>
      <c r="F22" s="114" t="s">
        <v>26</v>
      </c>
      <c r="G22" s="19"/>
    </row>
    <row r="23" spans="2:7" ht="90" x14ac:dyDescent="0.25">
      <c r="B23" s="17"/>
      <c r="C23" s="120" t="s">
        <v>59</v>
      </c>
      <c r="D23" s="113" t="s">
        <v>127</v>
      </c>
      <c r="E23" s="114">
        <v>2</v>
      </c>
      <c r="F23" s="114" t="s">
        <v>24</v>
      </c>
      <c r="G23" s="19"/>
    </row>
    <row r="24" spans="2:7" ht="60" x14ac:dyDescent="0.25">
      <c r="B24" s="17"/>
      <c r="C24" s="120" t="s">
        <v>61</v>
      </c>
      <c r="D24" s="113" t="s">
        <v>62</v>
      </c>
      <c r="E24" s="114">
        <v>1</v>
      </c>
      <c r="F24" s="114" t="s">
        <v>63</v>
      </c>
      <c r="G24" s="19"/>
    </row>
    <row r="25" spans="2:7" x14ac:dyDescent="0.25">
      <c r="B25" s="17"/>
      <c r="C25" s="119"/>
      <c r="D25" s="117"/>
      <c r="E25" s="124"/>
      <c r="F25" s="124"/>
      <c r="G25" s="19"/>
    </row>
    <row r="26" spans="2:7" x14ac:dyDescent="0.25">
      <c r="B26" s="17"/>
      <c r="C26" s="119"/>
      <c r="D26" s="117"/>
      <c r="E26" s="124"/>
      <c r="F26" s="124"/>
      <c r="G26" s="19"/>
    </row>
    <row r="27" spans="2:7" x14ac:dyDescent="0.25">
      <c r="B27" s="17"/>
      <c r="C27" s="119"/>
      <c r="D27" s="117"/>
      <c r="E27" s="124"/>
      <c r="F27" s="28" t="s">
        <v>120</v>
      </c>
      <c r="G27" s="19"/>
    </row>
    <row r="28" spans="2:7" x14ac:dyDescent="0.25">
      <c r="B28" s="17"/>
      <c r="C28" s="119"/>
      <c r="D28" s="117"/>
      <c r="E28" s="124"/>
      <c r="F28" s="28" t="s">
        <v>144</v>
      </c>
      <c r="G28" s="19"/>
    </row>
    <row r="29" spans="2:7" ht="15.75" thickBot="1" x14ac:dyDescent="0.3">
      <c r="B29" s="20"/>
      <c r="C29" s="125"/>
      <c r="D29" s="118"/>
      <c r="E29" s="126"/>
      <c r="F29" s="126"/>
      <c r="G29" s="22"/>
    </row>
  </sheetData>
  <sheetProtection algorithmName="SHA-512" hashValue="f+dYx54ebYhjSwnzMjnrRhXZq2Yj15CTjrfPI7ovJ6gS2Xma37CUSxtaOBHhJeOexKoWd0D8qILc4BfuTrJHxQ==" saltValue="8jEz/2ncfzZZo6krQT79wg==" spinCount="100000" sheet="1" objects="1" scenarios="1"/>
  <mergeCells count="5">
    <mergeCell ref="B3:G3"/>
    <mergeCell ref="B5:G5"/>
    <mergeCell ref="C11:F12"/>
    <mergeCell ref="C17:C19"/>
    <mergeCell ref="C20:C22"/>
  </mergeCells>
  <pageMargins left="0.7" right="0.7" top="0.75" bottom="0.75" header="0.3" footer="0.3"/>
  <pageSetup paperSize="9" scale="73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Guia AMEF</vt:lpstr>
      <vt:lpstr>Formato AMEF</vt:lpstr>
      <vt:lpstr>Cambios NPR</vt:lpstr>
      <vt:lpstr>Severidad</vt:lpstr>
      <vt:lpstr>Ocurrencia</vt:lpstr>
      <vt:lpstr>Deteccion</vt:lpstr>
      <vt:lpstr>'Cambios NPR'!Área_de_impresión</vt:lpstr>
      <vt:lpstr>Deteccion!Área_de_impresión</vt:lpstr>
      <vt:lpstr>'Guia AMEF'!Área_de_impresión</vt:lpstr>
      <vt:lpstr>Ocurrencia!Área_de_impresión</vt:lpstr>
      <vt:lpstr>Severidad!Área_de_impresión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</dc:creator>
  <cp:lastModifiedBy>Juan D</cp:lastModifiedBy>
  <cp:lastPrinted>2018-10-18T03:58:52Z</cp:lastPrinted>
  <dcterms:created xsi:type="dcterms:W3CDTF">2018-08-08T23:49:31Z</dcterms:created>
  <dcterms:modified xsi:type="dcterms:W3CDTF">2018-10-18T04:03:57Z</dcterms:modified>
</cp:coreProperties>
</file>