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AMVA\CONTRATO 2023\DOCUMENTOS VARIOS DEL CORREO\Rta D_Radicado 00-018404\"/>
    </mc:Choice>
  </mc:AlternateContent>
  <xr:revisionPtr revIDLastSave="0" documentId="13_ncr:1_{CE27EAB3-D988-49AF-9809-E22D5736B7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Campana_Quebradas" sheetId="1" r:id="rId1"/>
    <sheet name="SEMESTRE 1_ICACOSU" sheetId="8" state="hidden" r:id="rId2"/>
    <sheet name="SEMESTRE 2_ICACOSU" sheetId="9" state="hidden" r:id="rId3"/>
    <sheet name="ANUAL_ICACOSU" sheetId="10" state="hidden" r:id="rId4"/>
    <sheet name="Clasif, Rango No y Cod Color" sheetId="7" r:id="rId5"/>
  </sheets>
  <definedNames>
    <definedName name="_xlnm._FilterDatabase" localSheetId="0" hidden="1">'Reporte Campana_Quebradas'!$A$2:$BF$46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1" l="1"/>
  <c r="J46" i="1"/>
  <c r="N46" i="1"/>
  <c r="W46" i="1"/>
  <c r="X46" i="1"/>
  <c r="Y46" i="1"/>
  <c r="Z46" i="1"/>
  <c r="AA46" i="1"/>
  <c r="AB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B45" i="1"/>
  <c r="AA45" i="1"/>
  <c r="Z45" i="1"/>
  <c r="Y45" i="1"/>
  <c r="X45" i="1"/>
  <c r="W45" i="1"/>
  <c r="N45" i="1"/>
  <c r="I45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B44" i="1"/>
  <c r="AA44" i="1"/>
  <c r="Z44" i="1"/>
  <c r="Y44" i="1"/>
  <c r="X44" i="1"/>
  <c r="W44" i="1"/>
  <c r="N44" i="1"/>
  <c r="I44" i="1"/>
  <c r="F7" i="10"/>
  <c r="BE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B43" i="1"/>
  <c r="AA43" i="1"/>
  <c r="Z43" i="1"/>
  <c r="Y43" i="1"/>
  <c r="X43" i="1"/>
  <c r="W43" i="1"/>
  <c r="N43" i="1"/>
  <c r="M43" i="1"/>
  <c r="O8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B42" i="1"/>
  <c r="AA42" i="1"/>
  <c r="Z42" i="1"/>
  <c r="Y42" i="1"/>
  <c r="X42" i="1"/>
  <c r="W42" i="1"/>
  <c r="N42" i="1"/>
  <c r="J42" i="1"/>
  <c r="I42" i="1"/>
  <c r="BE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H12" i="1"/>
  <c r="AG12" i="1"/>
  <c r="AF12" i="1"/>
  <c r="AE12" i="1"/>
  <c r="AD12" i="1"/>
  <c r="AB12" i="1"/>
  <c r="AA12" i="1"/>
  <c r="Z12" i="1"/>
  <c r="Y12" i="1"/>
  <c r="X12" i="1"/>
  <c r="W12" i="1"/>
  <c r="T12" i="1"/>
  <c r="S12" i="1"/>
  <c r="R12" i="1"/>
  <c r="Q12" i="1"/>
  <c r="N12" i="1"/>
  <c r="M12" i="1"/>
  <c r="K12" i="1"/>
  <c r="J12" i="1"/>
  <c r="I12" i="1"/>
  <c r="D12" i="1"/>
  <c r="BE8" i="1"/>
  <c r="BA8" i="1"/>
  <c r="AZ8" i="1"/>
  <c r="AY8" i="1"/>
  <c r="AW8" i="1"/>
  <c r="AV8" i="1"/>
  <c r="AU8" i="1"/>
  <c r="AT8" i="1"/>
  <c r="AS8" i="1"/>
  <c r="AR8" i="1"/>
  <c r="AQ8" i="1"/>
  <c r="AN8" i="1"/>
  <c r="AL8" i="1"/>
  <c r="AH8" i="1"/>
  <c r="AE8" i="1"/>
  <c r="AB8" i="1"/>
  <c r="M8" i="1"/>
  <c r="D8" i="1"/>
  <c r="BE29" i="1"/>
  <c r="BA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B29" i="1"/>
  <c r="AA29" i="1"/>
  <c r="Z29" i="1"/>
  <c r="Y29" i="1"/>
  <c r="X29" i="1"/>
  <c r="W29" i="1"/>
  <c r="N29" i="1"/>
  <c r="M29" i="1"/>
  <c r="D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Camiza</author>
  </authors>
  <commentList>
    <comment ref="Y8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AJ8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AK8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AM8" authorId="0" shapeId="0" xr:uid="{00000000-0006-0000-0000-000004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AP8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BB42" authorId="0" shapeId="0" xr:uid="{00000000-0006-0000-0000-000040000000}">
      <text>
        <r>
          <rPr>
            <sz val="11"/>
            <color theme="1"/>
            <rFont val="Calibri"/>
            <family val="2"/>
            <scheme val="minor"/>
          </rPr>
          <t>Aguas fuertemente contaminadas</t>
        </r>
      </text>
    </comment>
    <comment ref="AH43" authorId="0" shapeId="0" xr:uid="{00000000-0006-0000-0000-0000A5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BB43" authorId="0" shapeId="0" xr:uid="{00000000-0006-0000-0000-0000A6000000}">
      <text>
        <r>
          <rPr>
            <sz val="11"/>
            <color theme="1"/>
            <rFont val="Calibri"/>
            <family val="2"/>
            <scheme val="minor"/>
          </rPr>
          <t>Aguas fuertemente contaminadas</t>
        </r>
      </text>
    </comment>
    <comment ref="AE44" authorId="0" shapeId="0" xr:uid="{00000000-0006-0000-0000-00002901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BB44" authorId="0" shapeId="0" xr:uid="{00000000-0006-0000-0000-00002A010000}">
      <text>
        <r>
          <rPr>
            <sz val="11"/>
            <color theme="1"/>
            <rFont val="Calibri"/>
            <family val="2"/>
            <scheme val="minor"/>
          </rPr>
          <t>Aguas fuertemente contaminadas</t>
        </r>
      </text>
    </comment>
    <comment ref="AD45" authorId="0" shapeId="0" xr:uid="{00000000-0006-0000-0000-0000A701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AE45" authorId="0" shapeId="0" xr:uid="{00000000-0006-0000-0000-0000A801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BB45" authorId="0" shapeId="0" xr:uid="{00000000-0006-0000-0000-0000A9010000}">
      <text>
        <r>
          <rPr>
            <sz val="11"/>
            <color theme="1"/>
            <rFont val="Calibri"/>
            <family val="2"/>
            <scheme val="minor"/>
          </rPr>
          <t>Aguas fuertemente contaminadas</t>
        </r>
      </text>
    </comment>
    <comment ref="AD46" authorId="0" shapeId="0" xr:uid="{00000000-0006-0000-0000-000020000000}">
      <text>
        <r>
          <rPr>
            <sz val="11"/>
            <color theme="1"/>
            <rFont val="Calibri"/>
            <family val="2"/>
            <scheme val="minor"/>
          </rPr>
          <t>El valor del parámetro señalado es inferior al límite de detección del método analítico (&lt; L.D.M.)</t>
        </r>
      </text>
    </comment>
    <comment ref="BB46" authorId="0" shapeId="0" xr:uid="{CC71047E-70F0-4AAF-9E85-C511CEF91048}">
      <text>
        <r>
          <rPr>
            <sz val="11"/>
            <color theme="1"/>
            <rFont val="Calibri"/>
            <family val="2"/>
            <scheme val="minor"/>
          </rPr>
          <t>Aguas fuertemente contaminadas</t>
        </r>
      </text>
    </comment>
  </commentList>
</comments>
</file>

<file path=xl/sharedStrings.xml><?xml version="1.0" encoding="utf-8"?>
<sst xmlns="http://schemas.openxmlformats.org/spreadsheetml/2006/main" count="3084" uniqueCount="153">
  <si>
    <t>Punto monitoreo</t>
  </si>
  <si>
    <t>In situ</t>
  </si>
  <si>
    <t>Físicos</t>
  </si>
  <si>
    <t>Químicos</t>
  </si>
  <si>
    <t>Nutrientes</t>
  </si>
  <si>
    <t>Metales en agua</t>
  </si>
  <si>
    <t>Metales en sedimento</t>
  </si>
  <si>
    <t>Biológicos</t>
  </si>
  <si>
    <t>Índices de calidad</t>
  </si>
  <si>
    <t>Estación</t>
  </si>
  <si>
    <t>Código</t>
  </si>
  <si>
    <t>Temperatura Ambiente (°C)</t>
  </si>
  <si>
    <t>Temperatura Agua (°C)</t>
  </si>
  <si>
    <t>pH (U. de pH)</t>
  </si>
  <si>
    <t>Oxígeno disuelto (mg/L)</t>
  </si>
  <si>
    <t>Conductividad eléctrica (µS/cm)</t>
  </si>
  <si>
    <t>Potencial Redox (mV)</t>
  </si>
  <si>
    <t>Turbiedad (NTU)</t>
  </si>
  <si>
    <t>Caudal (m3/s)</t>
  </si>
  <si>
    <t>Clasificación caudal (Adim)</t>
  </si>
  <si>
    <t>Número de verticales</t>
  </si>
  <si>
    <t>Color verdadero (UPC)</t>
  </si>
  <si>
    <t>Sólidos suspendidos totales (mg/L)</t>
  </si>
  <si>
    <t>Sólidos totales (mg/L)</t>
  </si>
  <si>
    <t>Sólidos volátiles totales (mg/L)</t>
  </si>
  <si>
    <t>Sólidos disueltos totales (mg/L)</t>
  </si>
  <si>
    <t>Sólidos fijos totales (mg/L)</t>
  </si>
  <si>
    <t>Sólidos sedimentables (ml/L-h)</t>
  </si>
  <si>
    <t>DBO5 (mg/L)</t>
  </si>
  <si>
    <t>DQO (mg/L)</t>
  </si>
  <si>
    <t>Hierro total (mg Fe/L)</t>
  </si>
  <si>
    <t>Sulfatos (mg/L)</t>
  </si>
  <si>
    <t>Sulfuros (mg/L)</t>
  </si>
  <si>
    <t>Clororus (mg/L)</t>
  </si>
  <si>
    <t>Grasas y/o aceites (mg/L)</t>
  </si>
  <si>
    <t>SAAM (mg/L)</t>
  </si>
  <si>
    <t>Fósforo total (mg P/L)</t>
  </si>
  <si>
    <t>Fosfato (mg P/L)</t>
  </si>
  <si>
    <t>Fósforo orgánico (mg P/L)</t>
  </si>
  <si>
    <t>Nitratos (mg N/L)</t>
  </si>
  <si>
    <t>Nitritos (mg N/L)</t>
  </si>
  <si>
    <t>Nitrógeno orgánico (mg N/L)</t>
  </si>
  <si>
    <t>Nitrógeno total Kjeldahl (mg N/L)</t>
  </si>
  <si>
    <t>Cadmio (mg Cd/L)</t>
  </si>
  <si>
    <t>Cobre (mg Cu/L)</t>
  </si>
  <si>
    <t>Cromo (mg Cr/L)</t>
  </si>
  <si>
    <t>Cromo hexavalente (mg Cr6+/L)</t>
  </si>
  <si>
    <t>Mercurio (mg Hg/L)</t>
  </si>
  <si>
    <t>Niquel (mg Ni/L)</t>
  </si>
  <si>
    <t>Plomo (mg Pb/L)</t>
  </si>
  <si>
    <t>Cadmio sedimentable (mg Cd/L)</t>
  </si>
  <si>
    <t>Cobre sedimentable (mg Cu/L)</t>
  </si>
  <si>
    <t>Cromo sedimentable (mg Cr/L)</t>
  </si>
  <si>
    <t>Mercurio sedimentable (mg Hg/L)</t>
  </si>
  <si>
    <t>Plomo sedimentable (mg Pb/L)</t>
  </si>
  <si>
    <t>Escherichia coli (UFC)</t>
  </si>
  <si>
    <t>Coliformes totales (UFC)</t>
  </si>
  <si>
    <t>Escherichia coli (NMP/100mL)</t>
  </si>
  <si>
    <t>Coliformes totales (NMP/100mL)</t>
  </si>
  <si>
    <t>Riqueza algas</t>
  </si>
  <si>
    <t>Indice biológico BMWP</t>
  </si>
  <si>
    <t>Clasificación Indice biológico BMWP</t>
  </si>
  <si>
    <t>ICACOSU</t>
  </si>
  <si>
    <t>ICACOSU Clasificación calidad</t>
  </si>
  <si>
    <t>ICA_QUEBRADA</t>
  </si>
  <si>
    <t>ICA_QUEBRADA Clasificación calidad</t>
  </si>
  <si>
    <t>La Miel</t>
  </si>
  <si>
    <t/>
  </si>
  <si>
    <t>-</t>
  </si>
  <si>
    <t>Crítica</t>
  </si>
  <si>
    <t>Regular</t>
  </si>
  <si>
    <t>La Valeria</t>
  </si>
  <si>
    <t>Muy crítica</t>
  </si>
  <si>
    <t>Mala</t>
  </si>
  <si>
    <t>Muy Mala</t>
  </si>
  <si>
    <t>La Grande</t>
  </si>
  <si>
    <t>Aceptable</t>
  </si>
  <si>
    <t>La Doctora</t>
  </si>
  <si>
    <t>La Ayurá</t>
  </si>
  <si>
    <t>Buena</t>
  </si>
  <si>
    <t>Doña María</t>
  </si>
  <si>
    <t>E4</t>
  </si>
  <si>
    <t>La Aguacatala</t>
  </si>
  <si>
    <t>La Presidenta</t>
  </si>
  <si>
    <t>Altavista</t>
  </si>
  <si>
    <t>No calculado</t>
  </si>
  <si>
    <t>Santa Elena</t>
  </si>
  <si>
    <t>La Hueso</t>
  </si>
  <si>
    <t>La Iguaná</t>
  </si>
  <si>
    <t>La Rosa</t>
  </si>
  <si>
    <t>Descarga San Fernando</t>
  </si>
  <si>
    <t>La Madera</t>
  </si>
  <si>
    <t>El Hato</t>
  </si>
  <si>
    <t>La García</t>
  </si>
  <si>
    <t>Piedras Blancas</t>
  </si>
  <si>
    <t>La Santiago</t>
  </si>
  <si>
    <t>La Señorita</t>
  </si>
  <si>
    <t>Rodas</t>
  </si>
  <si>
    <t>Descarga Manantiales</t>
  </si>
  <si>
    <t>La Picacha</t>
  </si>
  <si>
    <t>Fecha</t>
  </si>
  <si>
    <t>La Seca</t>
  </si>
  <si>
    <t>Descarga Interceptor Oriental</t>
  </si>
  <si>
    <t>El Molino</t>
  </si>
  <si>
    <t>La Mina</t>
  </si>
  <si>
    <t>El Salado</t>
  </si>
  <si>
    <t>La Jabalcona</t>
  </si>
  <si>
    <t>La López</t>
  </si>
  <si>
    <t>Ovejas</t>
  </si>
  <si>
    <t>Río Grande</t>
  </si>
  <si>
    <t>El Chuscal</t>
  </si>
  <si>
    <t>El Matadero</t>
  </si>
  <si>
    <t>Alto</t>
  </si>
  <si>
    <t>Medio</t>
  </si>
  <si>
    <t>La Bermejala (Estrella)</t>
  </si>
  <si>
    <t>Bajo</t>
  </si>
  <si>
    <t>Descarga PTAR Aguas Claras</t>
  </si>
  <si>
    <t>La Malpaso</t>
  </si>
  <si>
    <t>La Honda</t>
  </si>
  <si>
    <t>0,76</t>
  </si>
  <si>
    <t>0,34</t>
  </si>
  <si>
    <t>El Tambo</t>
  </si>
  <si>
    <t>0,42</t>
  </si>
  <si>
    <t>0,36</t>
  </si>
  <si>
    <t>0,32</t>
  </si>
  <si>
    <t>0,31</t>
  </si>
  <si>
    <t>0,45</t>
  </si>
  <si>
    <t>0,46</t>
  </si>
  <si>
    <t>0,41</t>
  </si>
  <si>
    <t>0,43</t>
  </si>
  <si>
    <t>Quebrada Niquia</t>
  </si>
  <si>
    <t>0,61</t>
  </si>
  <si>
    <t>0,56</t>
  </si>
  <si>
    <t xml:space="preserve">Tasajeta </t>
  </si>
  <si>
    <t>Fue conectado a la PTAR Aguas Claras</t>
  </si>
  <si>
    <t>0,75</t>
  </si>
  <si>
    <t>0,74</t>
  </si>
  <si>
    <t>0,53</t>
  </si>
  <si>
    <t>0,68</t>
  </si>
  <si>
    <t>0,55</t>
  </si>
  <si>
    <t>0,33</t>
  </si>
  <si>
    <t>0,50</t>
  </si>
  <si>
    <t>0,57</t>
  </si>
  <si>
    <t>Muy  Mala</t>
  </si>
  <si>
    <t>0,38</t>
  </si>
  <si>
    <t>0,52</t>
  </si>
  <si>
    <t>0,40</t>
  </si>
  <si>
    <t>0,70</t>
  </si>
  <si>
    <t>0,77</t>
  </si>
  <si>
    <t>0,71</t>
  </si>
  <si>
    <t>0,35</t>
  </si>
  <si>
    <t xml:space="preserve">Tasajera </t>
  </si>
  <si>
    <t>No monitoreado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</si>
</sst>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E+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rgb="FFFFFFFF"/>
      <name val="Arial"/>
      <family val="2"/>
    </font>
    <font>
      <sz val="9"/>
      <name val="Arial"/>
      <family val="2"/>
    </font>
    <font>
      <b/>
      <sz val="9"/>
      <color rgb="FFFFFFFF"/>
      <name val="Arial"/>
      <family val="2"/>
    </font>
    <font>
      <sz val="9"/>
      <name val="Arial"/>
    </font>
    <font>
      <b/>
      <sz val="9"/>
      <color rgb="FFFFFFFF"/>
      <name val="Arial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DBDBD"/>
        <bgColor rgb="FFBDBDBD"/>
      </patternFill>
    </fill>
    <fill>
      <patternFill patternType="solid">
        <fgColor rgb="FFFE8500"/>
        <bgColor rgb="FFFE850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rgb="FFA4A4A4"/>
        <bgColor rgb="FFA4A4A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A4A4A4"/>
      </patternFill>
    </fill>
    <fill>
      <patternFill patternType="solid">
        <fgColor rgb="FFFF0000"/>
        <bgColor rgb="FFFE85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49" fontId="2" fillId="8" borderId="2" xfId="0" applyNumberFormat="1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Border="1"/>
    <xf numFmtId="14" fontId="0" fillId="0" borderId="2" xfId="0" applyNumberFormat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4" fontId="0" fillId="9" borderId="2" xfId="0" applyNumberFormat="1" applyFill="1" applyBorder="1" applyAlignment="1">
      <alignment horizontal="center"/>
    </xf>
    <xf numFmtId="49" fontId="2" fillId="9" borderId="2" xfId="0" applyNumberFormat="1" applyFont="1" applyFill="1" applyBorder="1" applyAlignment="1">
      <alignment horizontal="center" vertical="center" wrapText="1"/>
    </xf>
    <xf numFmtId="2" fontId="2" fillId="9" borderId="2" xfId="0" applyNumberFormat="1" applyFont="1" applyFill="1" applyBorder="1" applyAlignment="1">
      <alignment horizontal="center" vertical="center" wrapText="1"/>
    </xf>
    <xf numFmtId="0" fontId="0" fillId="9" borderId="0" xfId="0" applyFill="1"/>
    <xf numFmtId="49" fontId="2" fillId="0" borderId="4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10" borderId="0" xfId="0" applyFill="1"/>
    <xf numFmtId="0" fontId="1" fillId="2" borderId="9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49" fontId="2" fillId="12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/>
    </xf>
    <xf numFmtId="0" fontId="8" fillId="10" borderId="6" xfId="0" applyFont="1" applyFill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11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2" fillId="8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0</xdr:row>
      <xdr:rowOff>142874</xdr:rowOff>
    </xdr:from>
    <xdr:to>
      <xdr:col>10</xdr:col>
      <xdr:colOff>228601</xdr:colOff>
      <xdr:row>16</xdr:row>
      <xdr:rowOff>87725</xdr:rowOff>
    </xdr:to>
    <xdr:pic>
      <xdr:nvPicPr>
        <xdr:cNvPr id="2" name="Imagen 40" descr="cid:image001.png@01D52113.BC8B03E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1" y="142874"/>
          <a:ext cx="7620000" cy="29928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48"/>
  <sheetViews>
    <sheetView tabSelected="1" zoomScale="90" zoomScaleNormal="90" workbookViewId="0">
      <pane ySplit="2" topLeftCell="A3" activePane="bottomLeft" state="frozen"/>
      <selection activeCell="P24" sqref="P24"/>
      <selection pane="bottomLeft" activeCell="H58" sqref="H58"/>
    </sheetView>
  </sheetViews>
  <sheetFormatPr baseColWidth="10" defaultRowHeight="15" x14ac:dyDescent="0.25"/>
  <cols>
    <col min="2" max="2" width="25.7109375" customWidth="1"/>
    <col min="4" max="20" width="11.42578125" customWidth="1"/>
    <col min="22" max="54" width="11.42578125" customWidth="1"/>
    <col min="56" max="56" width="15.5703125" customWidth="1"/>
    <col min="57" max="57" width="11.42578125" customWidth="1"/>
    <col min="58" max="58" width="14.42578125" customWidth="1"/>
  </cols>
  <sheetData>
    <row r="1" spans="1:58" x14ac:dyDescent="0.25">
      <c r="A1" s="52" t="s">
        <v>0</v>
      </c>
      <c r="B1" s="52"/>
      <c r="C1" s="53"/>
      <c r="D1" s="54" t="s">
        <v>1</v>
      </c>
      <c r="E1" s="55"/>
      <c r="F1" s="55"/>
      <c r="G1" s="55"/>
      <c r="H1" s="55"/>
      <c r="I1" s="55"/>
      <c r="J1" s="55"/>
      <c r="K1" s="54" t="s">
        <v>2</v>
      </c>
      <c r="L1" s="55"/>
      <c r="M1" s="55"/>
      <c r="N1" s="55"/>
      <c r="O1" s="55"/>
      <c r="P1" s="55"/>
      <c r="Q1" s="55"/>
      <c r="R1" s="55"/>
      <c r="S1" s="55"/>
      <c r="T1" s="55"/>
      <c r="U1" s="54" t="s">
        <v>3</v>
      </c>
      <c r="V1" s="55"/>
      <c r="W1" s="55"/>
      <c r="X1" s="55"/>
      <c r="Y1" s="55"/>
      <c r="Z1" s="55"/>
      <c r="AA1" s="55"/>
      <c r="AB1" s="55"/>
      <c r="AC1" s="54" t="s">
        <v>4</v>
      </c>
      <c r="AD1" s="55"/>
      <c r="AE1" s="55"/>
      <c r="AF1" s="55"/>
      <c r="AG1" s="55"/>
      <c r="AH1" s="55"/>
      <c r="AI1" s="55"/>
      <c r="AJ1" s="54" t="s">
        <v>5</v>
      </c>
      <c r="AK1" s="55"/>
      <c r="AL1" s="55"/>
      <c r="AM1" s="55"/>
      <c r="AN1" s="55"/>
      <c r="AO1" s="55"/>
      <c r="AP1" s="55"/>
      <c r="AQ1" s="54" t="s">
        <v>6</v>
      </c>
      <c r="AR1" s="55"/>
      <c r="AS1" s="55"/>
      <c r="AT1" s="55"/>
      <c r="AU1" s="55"/>
      <c r="AV1" s="54" t="s">
        <v>7</v>
      </c>
      <c r="AW1" s="55"/>
      <c r="AX1" s="55"/>
      <c r="AY1" s="55"/>
      <c r="AZ1" s="55"/>
      <c r="BA1" s="54" t="s">
        <v>8</v>
      </c>
      <c r="BB1" s="55"/>
      <c r="BC1" s="55"/>
      <c r="BD1" s="55"/>
      <c r="BE1" s="55"/>
      <c r="BF1" s="55"/>
    </row>
    <row r="2" spans="1:58" ht="48" x14ac:dyDescent="0.25">
      <c r="A2" s="1" t="s">
        <v>100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I2" s="1" t="s">
        <v>16</v>
      </c>
      <c r="J2" s="1" t="s">
        <v>17</v>
      </c>
      <c r="K2" s="1" t="s">
        <v>18</v>
      </c>
      <c r="L2" s="1" t="s">
        <v>19</v>
      </c>
      <c r="M2" s="1" t="s">
        <v>20</v>
      </c>
      <c r="N2" s="1" t="s">
        <v>21</v>
      </c>
      <c r="O2" s="1" t="s">
        <v>22</v>
      </c>
      <c r="P2" s="1" t="s">
        <v>23</v>
      </c>
      <c r="Q2" s="1" t="s">
        <v>24</v>
      </c>
      <c r="R2" s="1" t="s">
        <v>25</v>
      </c>
      <c r="S2" s="1" t="s">
        <v>26</v>
      </c>
      <c r="T2" s="1" t="s">
        <v>27</v>
      </c>
      <c r="U2" s="1" t="s">
        <v>28</v>
      </c>
      <c r="V2" s="1" t="s">
        <v>29</v>
      </c>
      <c r="W2" s="1" t="s">
        <v>30</v>
      </c>
      <c r="X2" s="1" t="s">
        <v>31</v>
      </c>
      <c r="Y2" s="1" t="s">
        <v>32</v>
      </c>
      <c r="Z2" s="1" t="s">
        <v>33</v>
      </c>
      <c r="AA2" s="1" t="s">
        <v>34</v>
      </c>
      <c r="AB2" s="1" t="s">
        <v>35</v>
      </c>
      <c r="AC2" s="1" t="s">
        <v>36</v>
      </c>
      <c r="AD2" s="1" t="s">
        <v>37</v>
      </c>
      <c r="AE2" s="1" t="s">
        <v>38</v>
      </c>
      <c r="AF2" s="1" t="s">
        <v>39</v>
      </c>
      <c r="AG2" s="1" t="s">
        <v>40</v>
      </c>
      <c r="AH2" s="1" t="s">
        <v>41</v>
      </c>
      <c r="AI2" s="1" t="s">
        <v>42</v>
      </c>
      <c r="AJ2" s="1" t="s">
        <v>43</v>
      </c>
      <c r="AK2" s="1" t="s">
        <v>44</v>
      </c>
      <c r="AL2" s="1" t="s">
        <v>45</v>
      </c>
      <c r="AM2" s="1" t="s">
        <v>46</v>
      </c>
      <c r="AN2" s="1" t="s">
        <v>47</v>
      </c>
      <c r="AO2" s="1" t="s">
        <v>48</v>
      </c>
      <c r="AP2" s="1" t="s">
        <v>49</v>
      </c>
      <c r="AQ2" s="1" t="s">
        <v>50</v>
      </c>
      <c r="AR2" s="1" t="s">
        <v>51</v>
      </c>
      <c r="AS2" s="1" t="s">
        <v>52</v>
      </c>
      <c r="AT2" s="1" t="s">
        <v>53</v>
      </c>
      <c r="AU2" s="1" t="s">
        <v>54</v>
      </c>
      <c r="AV2" s="1" t="s">
        <v>55</v>
      </c>
      <c r="AW2" s="1" t="s">
        <v>56</v>
      </c>
      <c r="AX2" s="1" t="s">
        <v>57</v>
      </c>
      <c r="AY2" s="1" t="s">
        <v>58</v>
      </c>
      <c r="AZ2" s="1" t="s">
        <v>59</v>
      </c>
      <c r="BA2" s="1" t="s">
        <v>60</v>
      </c>
      <c r="BB2" s="1" t="s">
        <v>61</v>
      </c>
      <c r="BC2" s="1" t="s">
        <v>62</v>
      </c>
      <c r="BD2" s="1" t="s">
        <v>63</v>
      </c>
      <c r="BE2" s="1" t="s">
        <v>64</v>
      </c>
      <c r="BF2" s="1" t="s">
        <v>65</v>
      </c>
    </row>
    <row r="3" spans="1:58" x14ac:dyDescent="0.25">
      <c r="A3" s="15">
        <v>38091</v>
      </c>
      <c r="B3" s="4" t="s">
        <v>80</v>
      </c>
      <c r="C3" s="4" t="s">
        <v>81</v>
      </c>
      <c r="D3" s="3" t="s">
        <v>67</v>
      </c>
      <c r="E3" s="2">
        <v>25</v>
      </c>
      <c r="F3" s="2">
        <v>7.54</v>
      </c>
      <c r="G3" s="2">
        <v>5.2</v>
      </c>
      <c r="H3" s="2">
        <v>228</v>
      </c>
      <c r="I3" s="3" t="s">
        <v>67</v>
      </c>
      <c r="J3" s="2">
        <v>14.2</v>
      </c>
      <c r="K3" s="2">
        <v>1.06</v>
      </c>
      <c r="L3" s="4" t="s">
        <v>115</v>
      </c>
      <c r="M3" s="3" t="s">
        <v>67</v>
      </c>
      <c r="N3" s="4" t="s">
        <v>115</v>
      </c>
      <c r="O3" s="3" t="s">
        <v>67</v>
      </c>
      <c r="P3" s="2">
        <v>198</v>
      </c>
      <c r="Q3" s="2">
        <v>56</v>
      </c>
      <c r="R3" s="2">
        <v>162.4</v>
      </c>
      <c r="S3" s="2">
        <v>142</v>
      </c>
      <c r="T3" s="2">
        <v>1.2</v>
      </c>
      <c r="U3" s="2">
        <v>14.89</v>
      </c>
      <c r="V3" s="2">
        <v>47.47</v>
      </c>
      <c r="W3" s="2">
        <v>0.67200000000000004</v>
      </c>
      <c r="X3" s="2">
        <v>8.57</v>
      </c>
      <c r="Y3" s="2">
        <v>0.21</v>
      </c>
      <c r="Z3" s="2">
        <v>15.4</v>
      </c>
      <c r="AA3" s="2">
        <v>1</v>
      </c>
      <c r="AB3" s="3" t="s">
        <v>67</v>
      </c>
      <c r="AC3" s="2">
        <v>0.378</v>
      </c>
      <c r="AD3" s="2">
        <v>0.12</v>
      </c>
      <c r="AE3" s="3" t="s">
        <v>67</v>
      </c>
      <c r="AF3" s="2">
        <v>0.71399999999999997</v>
      </c>
      <c r="AG3" s="2">
        <v>5.8999999999999997E-2</v>
      </c>
      <c r="AH3" s="3" t="s">
        <v>67</v>
      </c>
      <c r="AI3" s="2">
        <v>0.74399999999999999</v>
      </c>
      <c r="AJ3" s="27">
        <v>2E-3</v>
      </c>
      <c r="AK3" s="2">
        <v>1.2999999999999999E-2</v>
      </c>
      <c r="AL3" s="3" t="s">
        <v>67</v>
      </c>
      <c r="AM3" s="2">
        <v>5.0000000000000001E-3</v>
      </c>
      <c r="AN3" s="5" t="s">
        <v>67</v>
      </c>
      <c r="AO3" s="2">
        <v>1.6E-2</v>
      </c>
      <c r="AP3" s="2">
        <v>7.0000000000000007E-2</v>
      </c>
      <c r="AQ3" s="3" t="s">
        <v>67</v>
      </c>
      <c r="AR3" s="3" t="s">
        <v>67</v>
      </c>
      <c r="AS3" s="3" t="s">
        <v>67</v>
      </c>
      <c r="AT3" s="3" t="s">
        <v>67</v>
      </c>
      <c r="AU3" s="3" t="s">
        <v>67</v>
      </c>
      <c r="AV3" s="3" t="s">
        <v>67</v>
      </c>
      <c r="AW3" s="3" t="s">
        <v>67</v>
      </c>
      <c r="AX3" s="26">
        <v>160000</v>
      </c>
      <c r="AY3" s="6" t="s">
        <v>67</v>
      </c>
      <c r="AZ3" s="3" t="s">
        <v>67</v>
      </c>
      <c r="BA3" s="3" t="s">
        <v>67</v>
      </c>
      <c r="BB3" s="12" t="s">
        <v>85</v>
      </c>
      <c r="BC3" s="2">
        <v>0.52</v>
      </c>
      <c r="BD3" s="8" t="s">
        <v>70</v>
      </c>
      <c r="BE3" s="3" t="s">
        <v>67</v>
      </c>
      <c r="BF3" s="12" t="s">
        <v>85</v>
      </c>
    </row>
    <row r="4" spans="1:58" x14ac:dyDescent="0.25">
      <c r="A4" s="15">
        <v>38105</v>
      </c>
      <c r="B4" s="4" t="s">
        <v>80</v>
      </c>
      <c r="C4" s="4" t="s">
        <v>81</v>
      </c>
      <c r="D4" s="3" t="s">
        <v>67</v>
      </c>
      <c r="E4" s="2">
        <v>23.167000000000002</v>
      </c>
      <c r="F4" s="2">
        <v>7.75</v>
      </c>
      <c r="G4" s="2">
        <v>4.5229999999999997</v>
      </c>
      <c r="H4" s="2">
        <v>143.86699999999999</v>
      </c>
      <c r="I4" s="3" t="s">
        <v>67</v>
      </c>
      <c r="J4" s="2">
        <v>23</v>
      </c>
      <c r="K4" s="2">
        <v>1.9</v>
      </c>
      <c r="L4" s="4" t="s">
        <v>113</v>
      </c>
      <c r="M4" s="3" t="s">
        <v>67</v>
      </c>
      <c r="N4" s="3" t="s">
        <v>67</v>
      </c>
      <c r="O4" s="2">
        <v>49</v>
      </c>
      <c r="P4" s="2">
        <v>112</v>
      </c>
      <c r="Q4" s="2">
        <v>5</v>
      </c>
      <c r="R4" s="2">
        <v>63</v>
      </c>
      <c r="S4" s="3" t="s">
        <v>67</v>
      </c>
      <c r="T4" s="2">
        <v>0.2</v>
      </c>
      <c r="U4" s="2">
        <v>23.1</v>
      </c>
      <c r="V4" s="2">
        <v>50</v>
      </c>
      <c r="W4" s="2">
        <v>1.34</v>
      </c>
      <c r="X4" s="2">
        <v>15.004</v>
      </c>
      <c r="Y4" s="2">
        <v>0.1</v>
      </c>
      <c r="Z4" s="2">
        <v>16</v>
      </c>
      <c r="AA4" s="2">
        <v>10.9</v>
      </c>
      <c r="AB4" s="3" t="s">
        <v>67</v>
      </c>
      <c r="AC4" s="2">
        <v>1.7999999999999999E-2</v>
      </c>
      <c r="AD4" s="2">
        <v>1.4999999999999999E-2</v>
      </c>
      <c r="AE4" s="3" t="s">
        <v>67</v>
      </c>
      <c r="AF4" s="2">
        <v>0.96399999999999997</v>
      </c>
      <c r="AG4" s="2">
        <v>0.04</v>
      </c>
      <c r="AH4" s="3" t="s">
        <v>67</v>
      </c>
      <c r="AI4" s="2">
        <v>0.55700000000000005</v>
      </c>
      <c r="AJ4" s="27">
        <v>3.0000000000000001E-3</v>
      </c>
      <c r="AK4" s="2">
        <v>5.0000000000000001E-3</v>
      </c>
      <c r="AL4" s="3" t="s">
        <v>67</v>
      </c>
      <c r="AM4" s="2">
        <v>7.0000000000000001E-3</v>
      </c>
      <c r="AN4" s="5" t="s">
        <v>67</v>
      </c>
      <c r="AO4" s="2">
        <v>8.0000000000000002E-3</v>
      </c>
      <c r="AP4" s="2">
        <v>1E-3</v>
      </c>
      <c r="AQ4" s="3" t="s">
        <v>67</v>
      </c>
      <c r="AR4" s="3" t="s">
        <v>67</v>
      </c>
      <c r="AS4" s="3" t="s">
        <v>67</v>
      </c>
      <c r="AT4" s="3" t="s">
        <v>67</v>
      </c>
      <c r="AU4" s="3" t="s">
        <v>67</v>
      </c>
      <c r="AV4" s="3" t="s">
        <v>67</v>
      </c>
      <c r="AW4" s="3" t="s">
        <v>67</v>
      </c>
      <c r="AX4" s="26">
        <v>160000</v>
      </c>
      <c r="AY4" s="6" t="s">
        <v>67</v>
      </c>
      <c r="AZ4" s="3" t="s">
        <v>67</v>
      </c>
      <c r="BA4" s="3" t="s">
        <v>67</v>
      </c>
      <c r="BB4" s="12" t="s">
        <v>85</v>
      </c>
      <c r="BC4" s="2">
        <v>0.56000000000000005</v>
      </c>
      <c r="BD4" s="8" t="s">
        <v>70</v>
      </c>
      <c r="BE4" s="3" t="s">
        <v>67</v>
      </c>
      <c r="BF4" s="12" t="s">
        <v>85</v>
      </c>
    </row>
    <row r="5" spans="1:58" x14ac:dyDescent="0.25">
      <c r="A5" s="15">
        <v>38119</v>
      </c>
      <c r="B5" s="4" t="s">
        <v>80</v>
      </c>
      <c r="C5" s="4" t="s">
        <v>81</v>
      </c>
      <c r="D5" s="3" t="s">
        <v>67</v>
      </c>
      <c r="E5" s="2">
        <v>21.933</v>
      </c>
      <c r="F5" s="2">
        <v>7.367</v>
      </c>
      <c r="G5" s="2">
        <v>5.2270000000000003</v>
      </c>
      <c r="H5" s="2">
        <v>138.86699999999999</v>
      </c>
      <c r="I5" s="3" t="s">
        <v>67</v>
      </c>
      <c r="J5" s="2">
        <v>7.7</v>
      </c>
      <c r="K5" s="2">
        <v>1.71</v>
      </c>
      <c r="L5" s="4" t="s">
        <v>113</v>
      </c>
      <c r="M5" s="3" t="s">
        <v>67</v>
      </c>
      <c r="N5" s="4" t="s">
        <v>113</v>
      </c>
      <c r="O5" s="3" t="s">
        <v>67</v>
      </c>
      <c r="P5" s="2">
        <v>154</v>
      </c>
      <c r="Q5" s="2">
        <v>58</v>
      </c>
      <c r="R5" s="2">
        <v>132</v>
      </c>
      <c r="S5" s="2">
        <v>96</v>
      </c>
      <c r="T5" s="2">
        <v>2.5</v>
      </c>
      <c r="U5" s="3" t="s">
        <v>67</v>
      </c>
      <c r="V5" s="3" t="s">
        <v>67</v>
      </c>
      <c r="W5" s="2">
        <v>0.95399999999999996</v>
      </c>
      <c r="X5" s="2">
        <v>5.79</v>
      </c>
      <c r="Y5" s="2">
        <v>0.15</v>
      </c>
      <c r="Z5" s="2">
        <v>9.5</v>
      </c>
      <c r="AA5" s="2">
        <v>0.5</v>
      </c>
      <c r="AB5" s="3" t="s">
        <v>67</v>
      </c>
      <c r="AC5" s="2">
        <v>0.3</v>
      </c>
      <c r="AD5" s="2">
        <v>0.1</v>
      </c>
      <c r="AE5" s="3" t="s">
        <v>67</v>
      </c>
      <c r="AF5" s="2">
        <v>1.38</v>
      </c>
      <c r="AG5" s="2">
        <v>4.8000000000000001E-2</v>
      </c>
      <c r="AH5" s="3" t="s">
        <v>67</v>
      </c>
      <c r="AI5" s="2">
        <v>0.3</v>
      </c>
      <c r="AJ5" s="27">
        <v>2E-3</v>
      </c>
      <c r="AK5" s="2">
        <v>8.0000000000000002E-3</v>
      </c>
      <c r="AL5" s="3" t="s">
        <v>67</v>
      </c>
      <c r="AM5" s="2">
        <v>5.0000000000000001E-3</v>
      </c>
      <c r="AN5" s="5" t="s">
        <v>67</v>
      </c>
      <c r="AO5" s="2">
        <v>5.8000000000000003E-2</v>
      </c>
      <c r="AP5" s="2">
        <v>0.111</v>
      </c>
      <c r="AQ5" s="3" t="s">
        <v>67</v>
      </c>
      <c r="AR5" s="3" t="s">
        <v>67</v>
      </c>
      <c r="AS5" s="3" t="s">
        <v>67</v>
      </c>
      <c r="AT5" s="3" t="s">
        <v>67</v>
      </c>
      <c r="AU5" s="3" t="s">
        <v>67</v>
      </c>
      <c r="AV5" s="3" t="s">
        <v>67</v>
      </c>
      <c r="AW5" s="3" t="s">
        <v>67</v>
      </c>
      <c r="AX5" s="26">
        <v>16000000</v>
      </c>
      <c r="AY5" s="6" t="s">
        <v>67</v>
      </c>
      <c r="AZ5" s="3" t="s">
        <v>67</v>
      </c>
      <c r="BA5" s="3" t="s">
        <v>67</v>
      </c>
      <c r="BB5" s="12" t="s">
        <v>85</v>
      </c>
      <c r="BC5" s="3" t="s">
        <v>67</v>
      </c>
      <c r="BD5" s="12" t="s">
        <v>85</v>
      </c>
      <c r="BE5" s="3" t="s">
        <v>67</v>
      </c>
      <c r="BF5" s="12" t="s">
        <v>85</v>
      </c>
    </row>
    <row r="6" spans="1:58" x14ac:dyDescent="0.25">
      <c r="A6" s="15">
        <v>38182</v>
      </c>
      <c r="B6" s="4" t="s">
        <v>80</v>
      </c>
      <c r="C6" s="4" t="s">
        <v>81</v>
      </c>
      <c r="D6" s="3" t="s">
        <v>67</v>
      </c>
      <c r="E6" s="2">
        <v>22</v>
      </c>
      <c r="F6" s="2">
        <v>6.95</v>
      </c>
      <c r="G6" s="2">
        <v>3.42</v>
      </c>
      <c r="H6" s="2">
        <v>174.6</v>
      </c>
      <c r="I6" s="2">
        <v>158.5</v>
      </c>
      <c r="J6" s="2">
        <v>27.51</v>
      </c>
      <c r="K6" s="2">
        <v>1.88</v>
      </c>
      <c r="L6" s="4" t="s">
        <v>115</v>
      </c>
      <c r="M6" s="3" t="s">
        <v>67</v>
      </c>
      <c r="N6" s="2">
        <v>6</v>
      </c>
      <c r="O6" s="2">
        <v>25.5</v>
      </c>
      <c r="P6" s="2">
        <v>136</v>
      </c>
      <c r="Q6" s="2">
        <v>39</v>
      </c>
      <c r="R6" s="2">
        <v>110.5</v>
      </c>
      <c r="S6" s="2">
        <v>97</v>
      </c>
      <c r="T6" s="2">
        <v>0.1</v>
      </c>
      <c r="U6" s="2">
        <v>13</v>
      </c>
      <c r="V6" s="2">
        <v>47</v>
      </c>
      <c r="W6" s="2">
        <v>0.55600000000000005</v>
      </c>
      <c r="X6" s="2">
        <v>12.7</v>
      </c>
      <c r="Y6" s="2">
        <v>0.16</v>
      </c>
      <c r="Z6" s="2">
        <v>10.9</v>
      </c>
      <c r="AA6" s="2">
        <v>0.5</v>
      </c>
      <c r="AB6" s="3" t="s">
        <v>67</v>
      </c>
      <c r="AC6" s="2">
        <v>0.19500000000000001</v>
      </c>
      <c r="AD6" s="2">
        <v>0.122</v>
      </c>
      <c r="AE6" s="3" t="s">
        <v>67</v>
      </c>
      <c r="AF6" s="2">
        <v>2.4E-2</v>
      </c>
      <c r="AG6" s="2">
        <v>0.03</v>
      </c>
      <c r="AH6" s="3" t="s">
        <v>67</v>
      </c>
      <c r="AI6" s="2">
        <v>3.4</v>
      </c>
      <c r="AJ6" s="27">
        <v>3.0000000000000001E-3</v>
      </c>
      <c r="AK6" s="2">
        <v>5.0000000000000001E-3</v>
      </c>
      <c r="AL6" s="3" t="s">
        <v>67</v>
      </c>
      <c r="AM6" s="2">
        <v>0.01</v>
      </c>
      <c r="AN6" s="5" t="s">
        <v>67</v>
      </c>
      <c r="AO6" s="2">
        <v>8.0000000000000002E-3</v>
      </c>
      <c r="AP6" s="2">
        <v>1E-3</v>
      </c>
      <c r="AQ6" s="3" t="s">
        <v>67</v>
      </c>
      <c r="AR6" s="3" t="s">
        <v>67</v>
      </c>
      <c r="AS6" s="3" t="s">
        <v>67</v>
      </c>
      <c r="AT6" s="3" t="s">
        <v>67</v>
      </c>
      <c r="AU6" s="3" t="s">
        <v>67</v>
      </c>
      <c r="AV6" s="3" t="s">
        <v>67</v>
      </c>
      <c r="AW6" s="3" t="s">
        <v>67</v>
      </c>
      <c r="AX6" s="26">
        <v>240000</v>
      </c>
      <c r="AY6" s="6" t="s">
        <v>67</v>
      </c>
      <c r="AZ6" s="3" t="s">
        <v>67</v>
      </c>
      <c r="BA6" s="3" t="s">
        <v>67</v>
      </c>
      <c r="BB6" s="12" t="s">
        <v>85</v>
      </c>
      <c r="BC6" s="2">
        <v>0.62908090000000005</v>
      </c>
      <c r="BD6" s="8" t="s">
        <v>70</v>
      </c>
      <c r="BE6" s="3" t="s">
        <v>67</v>
      </c>
      <c r="BF6" s="12" t="s">
        <v>85</v>
      </c>
    </row>
    <row r="7" spans="1:58" x14ac:dyDescent="0.25">
      <c r="A7" s="15">
        <v>38195</v>
      </c>
      <c r="B7" s="4" t="s">
        <v>80</v>
      </c>
      <c r="C7" s="4" t="s">
        <v>81</v>
      </c>
      <c r="D7" s="3" t="s">
        <v>67</v>
      </c>
      <c r="E7" s="2">
        <v>22.4</v>
      </c>
      <c r="F7" s="2">
        <v>7.01</v>
      </c>
      <c r="G7" s="2">
        <v>6.77</v>
      </c>
      <c r="H7" s="2">
        <v>147.80000000000001</v>
      </c>
      <c r="I7" s="2">
        <v>199</v>
      </c>
      <c r="J7" s="2">
        <v>85.5</v>
      </c>
      <c r="K7" s="2">
        <v>2.1</v>
      </c>
      <c r="L7" s="4" t="s">
        <v>115</v>
      </c>
      <c r="M7" s="3" t="s">
        <v>67</v>
      </c>
      <c r="N7" s="4" t="s">
        <v>115</v>
      </c>
      <c r="O7" s="3" t="s">
        <v>67</v>
      </c>
      <c r="P7" s="2">
        <v>175</v>
      </c>
      <c r="Q7" s="2">
        <v>63</v>
      </c>
      <c r="R7" s="2">
        <v>147</v>
      </c>
      <c r="S7" s="2">
        <v>112</v>
      </c>
      <c r="T7" s="2">
        <v>1</v>
      </c>
      <c r="U7" s="2">
        <v>20.9</v>
      </c>
      <c r="V7" s="2">
        <v>56.4</v>
      </c>
      <c r="W7" s="2">
        <v>2.2200000000000002</v>
      </c>
      <c r="X7" s="2">
        <v>13</v>
      </c>
      <c r="Y7" s="2">
        <v>0.1</v>
      </c>
      <c r="Z7" s="2">
        <v>8.6</v>
      </c>
      <c r="AA7" s="2">
        <v>1</v>
      </c>
      <c r="AB7" s="3" t="s">
        <v>67</v>
      </c>
      <c r="AC7" s="2">
        <v>0.55000000000000004</v>
      </c>
      <c r="AD7" s="2">
        <v>0.24</v>
      </c>
      <c r="AE7" s="3" t="s">
        <v>67</v>
      </c>
      <c r="AF7" s="2">
        <v>0.63</v>
      </c>
      <c r="AG7" s="2">
        <v>2.9000000000000001E-2</v>
      </c>
      <c r="AH7" s="3" t="s">
        <v>67</v>
      </c>
      <c r="AI7" s="2">
        <v>3.9</v>
      </c>
      <c r="AJ7" s="27">
        <v>3.0000000000000001E-3</v>
      </c>
      <c r="AK7" s="2">
        <v>5.0000000000000001E-3</v>
      </c>
      <c r="AL7" s="3" t="s">
        <v>67</v>
      </c>
      <c r="AM7" s="2">
        <v>5.0000000000000001E-3</v>
      </c>
      <c r="AN7" s="5" t="s">
        <v>67</v>
      </c>
      <c r="AO7" s="2">
        <v>8.0000000000000002E-3</v>
      </c>
      <c r="AP7" s="2">
        <v>1E-3</v>
      </c>
      <c r="AQ7" s="3" t="s">
        <v>67</v>
      </c>
      <c r="AR7" s="3" t="s">
        <v>67</v>
      </c>
      <c r="AS7" s="3" t="s">
        <v>67</v>
      </c>
      <c r="AT7" s="3" t="s">
        <v>67</v>
      </c>
      <c r="AU7" s="3" t="s">
        <v>67</v>
      </c>
      <c r="AV7" s="3" t="s">
        <v>67</v>
      </c>
      <c r="AW7" s="3" t="s">
        <v>67</v>
      </c>
      <c r="AX7" s="26">
        <v>160000000</v>
      </c>
      <c r="AY7" s="6" t="s">
        <v>67</v>
      </c>
      <c r="AZ7" s="3" t="s">
        <v>67</v>
      </c>
      <c r="BA7" s="3" t="s">
        <v>67</v>
      </c>
      <c r="BB7" s="12" t="s">
        <v>85</v>
      </c>
      <c r="BC7" s="2">
        <v>0.63998352999999997</v>
      </c>
      <c r="BD7" s="8" t="s">
        <v>70</v>
      </c>
      <c r="BE7" s="3" t="s">
        <v>67</v>
      </c>
      <c r="BF7" s="12" t="s">
        <v>85</v>
      </c>
    </row>
    <row r="8" spans="1:58" x14ac:dyDescent="0.25">
      <c r="A8" s="15">
        <v>38228</v>
      </c>
      <c r="B8" s="4" t="s">
        <v>80</v>
      </c>
      <c r="C8" s="4" t="s">
        <v>81</v>
      </c>
      <c r="D8" s="3" t="e">
        <f>NA()</f>
        <v>#N/A</v>
      </c>
      <c r="E8" s="2">
        <v>22.2</v>
      </c>
      <c r="F8" s="2">
        <v>7.42</v>
      </c>
      <c r="G8" s="2">
        <v>4.57</v>
      </c>
      <c r="H8" s="2">
        <v>184.5</v>
      </c>
      <c r="I8" s="2">
        <v>172</v>
      </c>
      <c r="J8" s="2">
        <v>16.5</v>
      </c>
      <c r="K8" s="2">
        <v>2.13</v>
      </c>
      <c r="L8" s="4" t="s">
        <v>115</v>
      </c>
      <c r="M8" s="3" t="e">
        <f>NA()</f>
        <v>#N/A</v>
      </c>
      <c r="N8" s="4" t="s">
        <v>115</v>
      </c>
      <c r="O8" s="3" t="e">
        <f>NA()</f>
        <v>#N/A</v>
      </c>
      <c r="P8" s="2">
        <v>177</v>
      </c>
      <c r="Q8" s="2">
        <v>89</v>
      </c>
      <c r="R8" s="2">
        <v>155.1</v>
      </c>
      <c r="S8" s="2">
        <v>88</v>
      </c>
      <c r="T8" s="2">
        <v>1.3</v>
      </c>
      <c r="U8" s="2">
        <v>8.8000000000000007</v>
      </c>
      <c r="V8" s="2">
        <v>40</v>
      </c>
      <c r="W8" s="2">
        <v>0.56499999999999995</v>
      </c>
      <c r="X8" s="2">
        <v>15.6</v>
      </c>
      <c r="Y8" s="2">
        <v>0.1</v>
      </c>
      <c r="Z8" s="2">
        <v>14</v>
      </c>
      <c r="AA8" s="2">
        <v>6</v>
      </c>
      <c r="AB8" s="3" t="e">
        <f>NA()</f>
        <v>#N/A</v>
      </c>
      <c r="AC8" s="2">
        <v>0.60599999999999998</v>
      </c>
      <c r="AD8" s="2">
        <v>0.14000000000000001</v>
      </c>
      <c r="AE8" s="3" t="e">
        <f>NA()</f>
        <v>#N/A</v>
      </c>
      <c r="AF8" s="2">
        <v>6.5000000000000002E-2</v>
      </c>
      <c r="AG8" s="2">
        <v>8.5000000000000006E-2</v>
      </c>
      <c r="AH8" s="3" t="e">
        <f>NA()</f>
        <v>#N/A</v>
      </c>
      <c r="AI8" s="2">
        <v>4.4800000000000004</v>
      </c>
      <c r="AJ8" s="27">
        <v>3.0000000000000001E-3</v>
      </c>
      <c r="AK8" s="2">
        <v>5.0000000000000001E-3</v>
      </c>
      <c r="AL8" s="3" t="e">
        <f>NA()</f>
        <v>#N/A</v>
      </c>
      <c r="AM8" s="2">
        <v>5.0000000000000001E-3</v>
      </c>
      <c r="AN8" s="5" t="e">
        <f>NA()</f>
        <v>#N/A</v>
      </c>
      <c r="AO8" s="2">
        <v>0.04</v>
      </c>
      <c r="AP8" s="2">
        <v>1E-3</v>
      </c>
      <c r="AQ8" s="3" t="e">
        <f>NA()</f>
        <v>#N/A</v>
      </c>
      <c r="AR8" s="3" t="e">
        <f>NA()</f>
        <v>#N/A</v>
      </c>
      <c r="AS8" s="3" t="e">
        <f>NA()</f>
        <v>#N/A</v>
      </c>
      <c r="AT8" s="3" t="e">
        <f>NA()</f>
        <v>#N/A</v>
      </c>
      <c r="AU8" s="3" t="e">
        <f>NA()</f>
        <v>#N/A</v>
      </c>
      <c r="AV8" s="3" t="e">
        <f>NA()</f>
        <v>#N/A</v>
      </c>
      <c r="AW8" s="3" t="e">
        <f>NA()</f>
        <v>#N/A</v>
      </c>
      <c r="AX8" s="26">
        <v>280000</v>
      </c>
      <c r="AY8" s="6" t="e">
        <f>NA()</f>
        <v>#N/A</v>
      </c>
      <c r="AZ8" s="3" t="e">
        <f>NA()</f>
        <v>#N/A</v>
      </c>
      <c r="BA8" s="3" t="e">
        <f>NA()</f>
        <v>#N/A</v>
      </c>
      <c r="BB8" s="12" t="s">
        <v>85</v>
      </c>
      <c r="BC8" s="2">
        <v>0.61603209999999997</v>
      </c>
      <c r="BD8" s="8" t="s">
        <v>70</v>
      </c>
      <c r="BE8" s="3" t="e">
        <f>NA()</f>
        <v>#N/A</v>
      </c>
      <c r="BF8" s="12" t="s">
        <v>85</v>
      </c>
    </row>
    <row r="9" spans="1:58" x14ac:dyDescent="0.25">
      <c r="A9" s="15">
        <v>38217</v>
      </c>
      <c r="B9" s="4" t="s">
        <v>80</v>
      </c>
      <c r="C9" s="4" t="s">
        <v>81</v>
      </c>
      <c r="D9" s="3" t="s">
        <v>67</v>
      </c>
      <c r="E9" s="2">
        <v>23</v>
      </c>
      <c r="F9" s="2">
        <v>7.2149999999999999</v>
      </c>
      <c r="G9" s="2">
        <v>3.85</v>
      </c>
      <c r="H9" s="2">
        <v>146.69999999999999</v>
      </c>
      <c r="I9" s="2">
        <v>135.5</v>
      </c>
      <c r="J9" s="2">
        <v>51.5</v>
      </c>
      <c r="K9" s="2">
        <v>2.33</v>
      </c>
      <c r="L9" s="4" t="s">
        <v>113</v>
      </c>
      <c r="M9" s="3" t="s">
        <v>67</v>
      </c>
      <c r="N9" s="2">
        <v>42.8</v>
      </c>
      <c r="O9" s="2">
        <v>82</v>
      </c>
      <c r="P9" s="2">
        <v>2</v>
      </c>
      <c r="Q9" s="2">
        <v>48</v>
      </c>
      <c r="R9" s="3" t="s">
        <v>67</v>
      </c>
      <c r="S9" s="3" t="s">
        <v>67</v>
      </c>
      <c r="T9" s="2">
        <v>1</v>
      </c>
      <c r="U9" s="2">
        <v>33</v>
      </c>
      <c r="V9" s="2">
        <v>98.2</v>
      </c>
      <c r="W9" s="2">
        <v>0.48699999999999999</v>
      </c>
      <c r="X9" s="2">
        <v>18.5</v>
      </c>
      <c r="Y9" s="2">
        <v>0.1</v>
      </c>
      <c r="Z9" s="2">
        <v>16.600000000000001</v>
      </c>
      <c r="AA9" s="2">
        <v>0.5</v>
      </c>
      <c r="AB9" s="3" t="s">
        <v>67</v>
      </c>
      <c r="AC9" s="2">
        <v>0.24</v>
      </c>
      <c r="AD9" s="2">
        <v>9.0999999999999998E-2</v>
      </c>
      <c r="AE9" s="3" t="s">
        <v>67</v>
      </c>
      <c r="AF9" s="2">
        <v>0.32</v>
      </c>
      <c r="AG9" s="2">
        <v>5.0000000000000001E-3</v>
      </c>
      <c r="AH9" s="3" t="s">
        <v>67</v>
      </c>
      <c r="AI9" s="2">
        <v>2.2400000000000002</v>
      </c>
      <c r="AJ9" s="27">
        <v>2E-3</v>
      </c>
      <c r="AK9" s="2">
        <v>1.2999999999999999E-2</v>
      </c>
      <c r="AL9" s="3" t="s">
        <v>67</v>
      </c>
      <c r="AM9" s="2">
        <v>5.0000000000000001E-3</v>
      </c>
      <c r="AN9" s="5" t="s">
        <v>67</v>
      </c>
      <c r="AO9" s="2">
        <v>5.0000000000000001E-3</v>
      </c>
      <c r="AP9" s="2">
        <v>1.2E-2</v>
      </c>
      <c r="AQ9" s="3" t="s">
        <v>67</v>
      </c>
      <c r="AR9" s="3" t="s">
        <v>67</v>
      </c>
      <c r="AS9" s="3" t="s">
        <v>67</v>
      </c>
      <c r="AT9" s="3" t="s">
        <v>67</v>
      </c>
      <c r="AU9" s="3" t="s">
        <v>67</v>
      </c>
      <c r="AV9" s="3" t="s">
        <v>67</v>
      </c>
      <c r="AW9" s="3" t="s">
        <v>67</v>
      </c>
      <c r="AX9" s="26">
        <v>1600000</v>
      </c>
      <c r="AY9" s="6" t="s">
        <v>67</v>
      </c>
      <c r="AZ9" s="3" t="s">
        <v>67</v>
      </c>
      <c r="BA9" s="3" t="s">
        <v>67</v>
      </c>
      <c r="BB9" s="12" t="s">
        <v>85</v>
      </c>
      <c r="BC9" s="2">
        <v>0.53390442999999999</v>
      </c>
      <c r="BD9" s="8" t="s">
        <v>70</v>
      </c>
      <c r="BE9" s="3" t="s">
        <v>67</v>
      </c>
      <c r="BF9" s="12" t="s">
        <v>85</v>
      </c>
    </row>
    <row r="10" spans="1:58" x14ac:dyDescent="0.25">
      <c r="A10" s="15">
        <v>38238</v>
      </c>
      <c r="B10" s="4" t="s">
        <v>80</v>
      </c>
      <c r="C10" s="4" t="s">
        <v>81</v>
      </c>
      <c r="D10" s="3" t="s">
        <v>67</v>
      </c>
      <c r="E10" s="2">
        <v>21.6</v>
      </c>
      <c r="F10" s="2">
        <v>7.41</v>
      </c>
      <c r="G10" s="2">
        <v>4.92</v>
      </c>
      <c r="H10" s="2">
        <v>145.1</v>
      </c>
      <c r="I10" s="2">
        <v>152.5</v>
      </c>
      <c r="J10" s="2">
        <v>13.55</v>
      </c>
      <c r="K10" s="2">
        <v>1.72</v>
      </c>
      <c r="L10" s="4" t="s">
        <v>115</v>
      </c>
      <c r="M10" s="3" t="s">
        <v>67</v>
      </c>
      <c r="N10" s="4" t="s">
        <v>115</v>
      </c>
      <c r="O10" s="3" t="s">
        <v>67</v>
      </c>
      <c r="P10" s="2">
        <v>197</v>
      </c>
      <c r="Q10" s="2">
        <v>70</v>
      </c>
      <c r="R10" s="2">
        <v>156.9</v>
      </c>
      <c r="S10" s="2">
        <v>127</v>
      </c>
      <c r="T10" s="2">
        <v>3</v>
      </c>
      <c r="U10" s="2">
        <v>4.41</v>
      </c>
      <c r="V10" s="2">
        <v>150.4</v>
      </c>
      <c r="W10" s="2">
        <v>0.78800000000000003</v>
      </c>
      <c r="X10" s="2">
        <v>13.9</v>
      </c>
      <c r="Y10" s="2">
        <v>0.1</v>
      </c>
      <c r="Z10" s="2">
        <v>14.5</v>
      </c>
      <c r="AA10" s="2">
        <v>0.5</v>
      </c>
      <c r="AB10" s="3" t="s">
        <v>67</v>
      </c>
      <c r="AC10" s="2">
        <v>0.27</v>
      </c>
      <c r="AD10" s="2">
        <v>7.4999999999999997E-2</v>
      </c>
      <c r="AE10" s="3" t="s">
        <v>67</v>
      </c>
      <c r="AF10" s="2">
        <v>0.42799999999999999</v>
      </c>
      <c r="AG10" s="2">
        <v>8.0000000000000002E-3</v>
      </c>
      <c r="AH10" s="3" t="s">
        <v>67</v>
      </c>
      <c r="AI10" s="2">
        <v>2.2400000000000002</v>
      </c>
      <c r="AJ10" s="27">
        <v>3.0000000000000001E-3</v>
      </c>
      <c r="AK10" s="2">
        <v>5.0000000000000001E-3</v>
      </c>
      <c r="AL10" s="3" t="s">
        <v>67</v>
      </c>
      <c r="AM10" s="2">
        <v>0.129</v>
      </c>
      <c r="AN10" s="5" t="s">
        <v>67</v>
      </c>
      <c r="AO10" s="2">
        <v>4.1000000000000002E-2</v>
      </c>
      <c r="AP10" s="2">
        <v>1E-3</v>
      </c>
      <c r="AQ10" s="3" t="s">
        <v>67</v>
      </c>
      <c r="AR10" s="3" t="s">
        <v>67</v>
      </c>
      <c r="AS10" s="3" t="s">
        <v>67</v>
      </c>
      <c r="AT10" s="3" t="s">
        <v>67</v>
      </c>
      <c r="AU10" s="3" t="s">
        <v>67</v>
      </c>
      <c r="AV10" s="3" t="s">
        <v>67</v>
      </c>
      <c r="AW10" s="3" t="s">
        <v>67</v>
      </c>
      <c r="AX10" s="26">
        <v>1600000</v>
      </c>
      <c r="AY10" s="6" t="s">
        <v>67</v>
      </c>
      <c r="AZ10" s="3" t="s">
        <v>67</v>
      </c>
      <c r="BA10" s="3" t="s">
        <v>67</v>
      </c>
      <c r="BB10" s="12" t="s">
        <v>85</v>
      </c>
      <c r="BC10" s="2">
        <v>0.57498866000000004</v>
      </c>
      <c r="BD10" s="8" t="s">
        <v>70</v>
      </c>
      <c r="BE10" s="3" t="s">
        <v>67</v>
      </c>
      <c r="BF10" s="12" t="s">
        <v>85</v>
      </c>
    </row>
    <row r="11" spans="1:58" x14ac:dyDescent="0.25">
      <c r="A11" s="14">
        <v>38922</v>
      </c>
      <c r="B11" s="42" t="s">
        <v>80</v>
      </c>
      <c r="C11" s="4" t="s">
        <v>81</v>
      </c>
      <c r="D11" s="3" t="s">
        <v>67</v>
      </c>
      <c r="E11" s="2">
        <v>21.87</v>
      </c>
      <c r="F11" s="2">
        <v>7.32</v>
      </c>
      <c r="G11" s="2">
        <v>4.4000000000000004</v>
      </c>
      <c r="H11" s="2">
        <v>265.67</v>
      </c>
      <c r="I11" s="3" t="s">
        <v>67</v>
      </c>
      <c r="J11" s="3" t="s">
        <v>67</v>
      </c>
      <c r="K11" s="3" t="s">
        <v>67</v>
      </c>
      <c r="L11" s="4" t="s">
        <v>113</v>
      </c>
      <c r="M11" s="3" t="s">
        <v>67</v>
      </c>
      <c r="N11" s="3" t="s">
        <v>67</v>
      </c>
      <c r="O11" s="2">
        <v>478</v>
      </c>
      <c r="P11" s="3" t="s">
        <v>67</v>
      </c>
      <c r="Q11" s="3" t="s">
        <v>67</v>
      </c>
      <c r="R11" s="3" t="s">
        <v>67</v>
      </c>
      <c r="S11" s="3" t="s">
        <v>67</v>
      </c>
      <c r="T11" s="3" t="s">
        <v>67</v>
      </c>
      <c r="U11" s="2">
        <v>109</v>
      </c>
      <c r="V11" s="2">
        <v>282</v>
      </c>
      <c r="W11" s="3" t="s">
        <v>67</v>
      </c>
      <c r="X11" s="3" t="s">
        <v>67</v>
      </c>
      <c r="Y11" s="3" t="s">
        <v>67</v>
      </c>
      <c r="Z11" s="3" t="s">
        <v>67</v>
      </c>
      <c r="AA11" s="3" t="s">
        <v>67</v>
      </c>
      <c r="AB11" s="3" t="s">
        <v>67</v>
      </c>
      <c r="AC11" s="2">
        <v>1.92</v>
      </c>
      <c r="AD11" s="3" t="s">
        <v>67</v>
      </c>
      <c r="AE11" s="3" t="s">
        <v>67</v>
      </c>
      <c r="AF11" s="3" t="s">
        <v>67</v>
      </c>
      <c r="AG11" s="3" t="s">
        <v>67</v>
      </c>
      <c r="AH11" s="3" t="s">
        <v>67</v>
      </c>
      <c r="AI11" s="2">
        <v>9.24</v>
      </c>
      <c r="AJ11" s="5" t="s">
        <v>67</v>
      </c>
      <c r="AK11" s="3" t="s">
        <v>67</v>
      </c>
      <c r="AL11" s="3" t="s">
        <v>67</v>
      </c>
      <c r="AM11" s="3" t="s">
        <v>67</v>
      </c>
      <c r="AN11" s="5" t="s">
        <v>67</v>
      </c>
      <c r="AO11" s="3" t="s">
        <v>67</v>
      </c>
      <c r="AP11" s="3" t="s">
        <v>67</v>
      </c>
      <c r="AQ11" s="3" t="s">
        <v>67</v>
      </c>
      <c r="AR11" s="3" t="s">
        <v>67</v>
      </c>
      <c r="AS11" s="3" t="s">
        <v>67</v>
      </c>
      <c r="AT11" s="3" t="s">
        <v>67</v>
      </c>
      <c r="AU11" s="3" t="s">
        <v>67</v>
      </c>
      <c r="AV11" s="3" t="s">
        <v>67</v>
      </c>
      <c r="AW11" s="3" t="s">
        <v>67</v>
      </c>
      <c r="AX11" s="6" t="s">
        <v>67</v>
      </c>
      <c r="AY11" s="6" t="s">
        <v>67</v>
      </c>
      <c r="AZ11" s="3" t="s">
        <v>67</v>
      </c>
      <c r="BA11" s="3" t="s">
        <v>67</v>
      </c>
      <c r="BB11" s="12" t="s">
        <v>85</v>
      </c>
      <c r="BC11" s="2">
        <v>0.28999999999999998</v>
      </c>
      <c r="BD11" s="7" t="s">
        <v>73</v>
      </c>
      <c r="BE11" s="3" t="s">
        <v>67</v>
      </c>
      <c r="BF11" s="12" t="s">
        <v>85</v>
      </c>
    </row>
    <row r="12" spans="1:58" x14ac:dyDescent="0.25">
      <c r="A12" s="14">
        <v>38928</v>
      </c>
      <c r="B12" s="42" t="s">
        <v>80</v>
      </c>
      <c r="C12" s="4" t="s">
        <v>81</v>
      </c>
      <c r="D12" s="3" t="e">
        <f>NA()</f>
        <v>#N/A</v>
      </c>
      <c r="E12" s="2">
        <v>19.3</v>
      </c>
      <c r="F12" s="2">
        <v>7</v>
      </c>
      <c r="G12" s="2">
        <v>6.5</v>
      </c>
      <c r="H12" s="2">
        <v>175.43</v>
      </c>
      <c r="I12" s="3" t="e">
        <f>NA()</f>
        <v>#N/A</v>
      </c>
      <c r="J12" s="3" t="e">
        <f>NA()</f>
        <v>#N/A</v>
      </c>
      <c r="K12" s="3" t="e">
        <f>NA()</f>
        <v>#N/A</v>
      </c>
      <c r="L12" s="4" t="s">
        <v>113</v>
      </c>
      <c r="M12" s="3" t="e">
        <f>NA()</f>
        <v>#N/A</v>
      </c>
      <c r="N12" s="3" t="e">
        <f>NA()</f>
        <v>#N/A</v>
      </c>
      <c r="O12" s="2">
        <v>264</v>
      </c>
      <c r="P12" s="3"/>
      <c r="Q12" s="3" t="e">
        <f>NA()</f>
        <v>#N/A</v>
      </c>
      <c r="R12" s="3" t="e">
        <f>NA()</f>
        <v>#N/A</v>
      </c>
      <c r="S12" s="3" t="e">
        <f>NA()</f>
        <v>#N/A</v>
      </c>
      <c r="T12" s="3" t="e">
        <f>NA()</f>
        <v>#N/A</v>
      </c>
      <c r="U12" s="2">
        <v>32</v>
      </c>
      <c r="V12" s="2">
        <v>39</v>
      </c>
      <c r="W12" s="3" t="e">
        <f>NA()</f>
        <v>#N/A</v>
      </c>
      <c r="X12" s="3" t="e">
        <f>NA()</f>
        <v>#N/A</v>
      </c>
      <c r="Y12" s="3" t="e">
        <f>NA()</f>
        <v>#N/A</v>
      </c>
      <c r="Z12" s="3" t="e">
        <f>NA()</f>
        <v>#N/A</v>
      </c>
      <c r="AA12" s="3" t="e">
        <f>NA()</f>
        <v>#N/A</v>
      </c>
      <c r="AB12" s="3" t="e">
        <f>NA()</f>
        <v>#N/A</v>
      </c>
      <c r="AC12" s="2">
        <v>1.294</v>
      </c>
      <c r="AD12" s="3" t="e">
        <f>NA()</f>
        <v>#N/A</v>
      </c>
      <c r="AE12" s="3" t="e">
        <f>NA()</f>
        <v>#N/A</v>
      </c>
      <c r="AF12" s="3" t="e">
        <f>NA()</f>
        <v>#N/A</v>
      </c>
      <c r="AG12" s="3" t="e">
        <f>NA()</f>
        <v>#N/A</v>
      </c>
      <c r="AH12" s="3" t="e">
        <f>NA()</f>
        <v>#N/A</v>
      </c>
      <c r="AI12" s="2">
        <v>8.18</v>
      </c>
      <c r="AJ12" s="5" t="e">
        <f>NA()</f>
        <v>#N/A</v>
      </c>
      <c r="AK12" s="3" t="e">
        <f>NA()</f>
        <v>#N/A</v>
      </c>
      <c r="AL12" s="3" t="e">
        <f>NA()</f>
        <v>#N/A</v>
      </c>
      <c r="AM12" s="3" t="e">
        <f>NA()</f>
        <v>#N/A</v>
      </c>
      <c r="AN12" s="5" t="e">
        <f>NA()</f>
        <v>#N/A</v>
      </c>
      <c r="AO12" s="3" t="e">
        <f>NA()</f>
        <v>#N/A</v>
      </c>
      <c r="AP12" s="3" t="e">
        <f>NA()</f>
        <v>#N/A</v>
      </c>
      <c r="AQ12" s="3" t="e">
        <f>NA()</f>
        <v>#N/A</v>
      </c>
      <c r="AR12" s="3" t="e">
        <f>NA()</f>
        <v>#N/A</v>
      </c>
      <c r="AS12" s="3" t="e">
        <f>NA()</f>
        <v>#N/A</v>
      </c>
      <c r="AT12" s="3" t="e">
        <f>NA()</f>
        <v>#N/A</v>
      </c>
      <c r="AU12" s="3" t="e">
        <f>NA()</f>
        <v>#N/A</v>
      </c>
      <c r="AV12" s="3" t="e">
        <f>NA()</f>
        <v>#N/A</v>
      </c>
      <c r="AW12" s="3" t="e">
        <f>NA()</f>
        <v>#N/A</v>
      </c>
      <c r="AX12" s="6" t="e">
        <f>NA()</f>
        <v>#N/A</v>
      </c>
      <c r="AY12" s="6" t="e">
        <f>NA()</f>
        <v>#N/A</v>
      </c>
      <c r="AZ12" s="3" t="e">
        <f>NA()</f>
        <v>#N/A</v>
      </c>
      <c r="BA12" s="3" t="e">
        <f>NA()</f>
        <v>#N/A</v>
      </c>
      <c r="BB12" s="12" t="s">
        <v>85</v>
      </c>
      <c r="BC12" s="2">
        <v>0.53</v>
      </c>
      <c r="BD12" s="8" t="s">
        <v>70</v>
      </c>
      <c r="BE12" s="3" t="e">
        <f>NA()</f>
        <v>#N/A</v>
      </c>
      <c r="BF12" s="12" t="s">
        <v>85</v>
      </c>
    </row>
    <row r="13" spans="1:58" x14ac:dyDescent="0.25">
      <c r="A13" s="14">
        <v>38937</v>
      </c>
      <c r="B13" s="42" t="s">
        <v>80</v>
      </c>
      <c r="C13" s="4" t="s">
        <v>81</v>
      </c>
      <c r="D13" s="3" t="s">
        <v>67</v>
      </c>
      <c r="E13" s="2">
        <v>20.03</v>
      </c>
      <c r="F13" s="2">
        <v>7.49</v>
      </c>
      <c r="G13" s="2">
        <v>4</v>
      </c>
      <c r="H13" s="2">
        <v>202</v>
      </c>
      <c r="I13" s="3" t="s">
        <v>67</v>
      </c>
      <c r="J13" s="3" t="s">
        <v>67</v>
      </c>
      <c r="K13" s="3" t="s">
        <v>67</v>
      </c>
      <c r="L13" s="4" t="s">
        <v>113</v>
      </c>
      <c r="M13" s="3" t="s">
        <v>67</v>
      </c>
      <c r="N13" s="3" t="s">
        <v>67</v>
      </c>
      <c r="O13" s="2">
        <v>390</v>
      </c>
      <c r="P13" s="3" t="s">
        <v>67</v>
      </c>
      <c r="Q13" s="3" t="s">
        <v>67</v>
      </c>
      <c r="R13" s="3" t="s">
        <v>67</v>
      </c>
      <c r="S13" s="3" t="s">
        <v>67</v>
      </c>
      <c r="T13" s="3" t="s">
        <v>67</v>
      </c>
      <c r="U13" s="2">
        <v>56</v>
      </c>
      <c r="V13" s="2">
        <v>137</v>
      </c>
      <c r="W13" s="3" t="s">
        <v>67</v>
      </c>
      <c r="X13" s="3" t="s">
        <v>67</v>
      </c>
      <c r="Y13" s="3" t="s">
        <v>67</v>
      </c>
      <c r="Z13" s="3" t="s">
        <v>67</v>
      </c>
      <c r="AA13" s="3" t="s">
        <v>67</v>
      </c>
      <c r="AB13" s="3" t="s">
        <v>67</v>
      </c>
      <c r="AC13" s="2">
        <v>1.736</v>
      </c>
      <c r="AD13" s="3" t="s">
        <v>67</v>
      </c>
      <c r="AE13" s="3" t="s">
        <v>67</v>
      </c>
      <c r="AF13" s="3" t="s">
        <v>67</v>
      </c>
      <c r="AG13" s="3" t="s">
        <v>67</v>
      </c>
      <c r="AH13" s="3" t="s">
        <v>67</v>
      </c>
      <c r="AI13" s="2">
        <v>11.5</v>
      </c>
      <c r="AJ13" s="5" t="s">
        <v>67</v>
      </c>
      <c r="AK13" s="3" t="s">
        <v>67</v>
      </c>
      <c r="AL13" s="3" t="s">
        <v>67</v>
      </c>
      <c r="AM13" s="3" t="s">
        <v>67</v>
      </c>
      <c r="AN13" s="5" t="s">
        <v>67</v>
      </c>
      <c r="AO13" s="3" t="s">
        <v>67</v>
      </c>
      <c r="AP13" s="3" t="s">
        <v>67</v>
      </c>
      <c r="AQ13" s="3" t="s">
        <v>67</v>
      </c>
      <c r="AR13" s="3" t="s">
        <v>67</v>
      </c>
      <c r="AS13" s="3" t="s">
        <v>67</v>
      </c>
      <c r="AT13" s="3" t="s">
        <v>67</v>
      </c>
      <c r="AU13" s="3" t="s">
        <v>67</v>
      </c>
      <c r="AV13" s="3" t="s">
        <v>67</v>
      </c>
      <c r="AW13" s="3" t="s">
        <v>67</v>
      </c>
      <c r="AX13" s="6" t="s">
        <v>67</v>
      </c>
      <c r="AY13" s="6" t="s">
        <v>67</v>
      </c>
      <c r="AZ13" s="3" t="s">
        <v>67</v>
      </c>
      <c r="BA13" s="3" t="s">
        <v>67</v>
      </c>
      <c r="BB13" s="12" t="s">
        <v>85</v>
      </c>
      <c r="BC13" s="2">
        <v>0.36</v>
      </c>
      <c r="BD13" s="7" t="s">
        <v>73</v>
      </c>
      <c r="BE13" s="3" t="s">
        <v>67</v>
      </c>
      <c r="BF13" s="12" t="s">
        <v>85</v>
      </c>
    </row>
    <row r="14" spans="1:58" x14ac:dyDescent="0.25">
      <c r="A14" s="14">
        <v>38944</v>
      </c>
      <c r="B14" s="42" t="s">
        <v>80</v>
      </c>
      <c r="C14" s="4" t="s">
        <v>81</v>
      </c>
      <c r="D14" s="3" t="s">
        <v>67</v>
      </c>
      <c r="E14" s="2">
        <v>18</v>
      </c>
      <c r="F14" s="2">
        <v>8.18</v>
      </c>
      <c r="G14" s="2">
        <v>4.3</v>
      </c>
      <c r="H14" s="2">
        <v>279.67</v>
      </c>
      <c r="I14" s="3" t="s">
        <v>67</v>
      </c>
      <c r="J14" s="3" t="s">
        <v>67</v>
      </c>
      <c r="K14" s="3" t="s">
        <v>67</v>
      </c>
      <c r="L14" s="4" t="s">
        <v>113</v>
      </c>
      <c r="M14" s="3" t="s">
        <v>67</v>
      </c>
      <c r="N14" s="3" t="s">
        <v>67</v>
      </c>
      <c r="O14" s="2">
        <v>1030</v>
      </c>
      <c r="P14" s="3" t="s">
        <v>67</v>
      </c>
      <c r="Q14" s="3" t="s">
        <v>67</v>
      </c>
      <c r="R14" s="3" t="s">
        <v>67</v>
      </c>
      <c r="S14" s="3" t="s">
        <v>67</v>
      </c>
      <c r="T14" s="3" t="s">
        <v>67</v>
      </c>
      <c r="U14" s="2">
        <v>77</v>
      </c>
      <c r="V14" s="2">
        <v>105</v>
      </c>
      <c r="W14" s="3" t="s">
        <v>67</v>
      </c>
      <c r="X14" s="3" t="s">
        <v>67</v>
      </c>
      <c r="Y14" s="3" t="s">
        <v>67</v>
      </c>
      <c r="Z14" s="3" t="s">
        <v>67</v>
      </c>
      <c r="AA14" s="3" t="s">
        <v>67</v>
      </c>
      <c r="AB14" s="3" t="s">
        <v>67</v>
      </c>
      <c r="AC14" s="2">
        <v>2.7290000000000001</v>
      </c>
      <c r="AD14" s="3" t="s">
        <v>67</v>
      </c>
      <c r="AE14" s="3" t="s">
        <v>67</v>
      </c>
      <c r="AF14" s="3" t="s">
        <v>67</v>
      </c>
      <c r="AG14" s="3" t="s">
        <v>67</v>
      </c>
      <c r="AH14" s="3" t="s">
        <v>67</v>
      </c>
      <c r="AI14" s="2">
        <v>15.8</v>
      </c>
      <c r="AJ14" s="5" t="s">
        <v>67</v>
      </c>
      <c r="AK14" s="3" t="s">
        <v>67</v>
      </c>
      <c r="AL14" s="3" t="s">
        <v>67</v>
      </c>
      <c r="AM14" s="3" t="s">
        <v>67</v>
      </c>
      <c r="AN14" s="5" t="s">
        <v>67</v>
      </c>
      <c r="AO14" s="3" t="s">
        <v>67</v>
      </c>
      <c r="AP14" s="3" t="s">
        <v>67</v>
      </c>
      <c r="AQ14" s="3" t="s">
        <v>67</v>
      </c>
      <c r="AR14" s="3" t="s">
        <v>67</v>
      </c>
      <c r="AS14" s="3" t="s">
        <v>67</v>
      </c>
      <c r="AT14" s="3" t="s">
        <v>67</v>
      </c>
      <c r="AU14" s="3" t="s">
        <v>67</v>
      </c>
      <c r="AV14" s="3" t="s">
        <v>67</v>
      </c>
      <c r="AW14" s="3" t="s">
        <v>67</v>
      </c>
      <c r="AX14" s="6" t="s">
        <v>67</v>
      </c>
      <c r="AY14" s="6" t="s">
        <v>67</v>
      </c>
      <c r="AZ14" s="3" t="s">
        <v>67</v>
      </c>
      <c r="BA14" s="3" t="s">
        <v>67</v>
      </c>
      <c r="BB14" s="12" t="s">
        <v>85</v>
      </c>
      <c r="BC14" s="2">
        <v>0.28999999999999998</v>
      </c>
      <c r="BD14" s="7" t="s">
        <v>73</v>
      </c>
      <c r="BE14" s="3" t="s">
        <v>67</v>
      </c>
      <c r="BF14" s="12" t="s">
        <v>85</v>
      </c>
    </row>
    <row r="15" spans="1:58" x14ac:dyDescent="0.25">
      <c r="A15" s="14">
        <v>40260</v>
      </c>
      <c r="B15" s="4" t="s">
        <v>80</v>
      </c>
      <c r="C15" s="4" t="s">
        <v>81</v>
      </c>
      <c r="D15" s="11"/>
      <c r="E15" s="2">
        <v>23.654</v>
      </c>
      <c r="F15" s="2">
        <v>7.5</v>
      </c>
      <c r="G15" s="2">
        <v>3.4</v>
      </c>
      <c r="H15" s="2">
        <v>319.3</v>
      </c>
      <c r="I15" s="3" t="s">
        <v>67</v>
      </c>
      <c r="J15" s="3" t="s">
        <v>67</v>
      </c>
      <c r="K15" s="2">
        <v>0.59099999999999997</v>
      </c>
      <c r="L15" s="4" t="s">
        <v>68</v>
      </c>
      <c r="M15" s="3" t="s">
        <v>67</v>
      </c>
      <c r="N15" s="4" t="s">
        <v>68</v>
      </c>
      <c r="O15" s="3" t="s">
        <v>67</v>
      </c>
      <c r="P15" s="2">
        <v>203</v>
      </c>
      <c r="Q15" s="2">
        <v>67</v>
      </c>
      <c r="R15" s="2">
        <v>180.5</v>
      </c>
      <c r="S15" s="2">
        <v>136</v>
      </c>
      <c r="T15" s="3" t="s">
        <v>67</v>
      </c>
      <c r="U15" s="2">
        <v>15.2</v>
      </c>
      <c r="V15" s="2">
        <v>82.8</v>
      </c>
      <c r="W15" s="3" t="s">
        <v>67</v>
      </c>
      <c r="X15" s="3" t="s">
        <v>67</v>
      </c>
      <c r="Y15" s="3" t="s">
        <v>67</v>
      </c>
      <c r="Z15" s="3" t="s">
        <v>67</v>
      </c>
      <c r="AA15" s="3" t="s">
        <v>67</v>
      </c>
      <c r="AB15" s="3" t="s">
        <v>67</v>
      </c>
      <c r="AC15" s="2">
        <v>1.716</v>
      </c>
      <c r="AD15" s="2">
        <v>0.41299999999999998</v>
      </c>
      <c r="AE15" s="2">
        <v>0.63200000000000001</v>
      </c>
      <c r="AF15" s="2">
        <v>0.75</v>
      </c>
      <c r="AG15" s="2">
        <v>2.5000000000000001E-2</v>
      </c>
      <c r="AH15" s="2">
        <v>1.1200000000000001</v>
      </c>
      <c r="AI15" s="2">
        <v>4.49</v>
      </c>
      <c r="AJ15" s="5" t="s">
        <v>67</v>
      </c>
      <c r="AK15" s="3" t="s">
        <v>67</v>
      </c>
      <c r="AL15" s="3" t="s">
        <v>67</v>
      </c>
      <c r="AM15" s="3" t="s">
        <v>67</v>
      </c>
      <c r="AN15" s="5" t="s">
        <v>67</v>
      </c>
      <c r="AO15" s="3" t="s">
        <v>67</v>
      </c>
      <c r="AP15" s="3" t="s">
        <v>67</v>
      </c>
      <c r="AQ15" s="3" t="s">
        <v>67</v>
      </c>
      <c r="AR15" s="3" t="s">
        <v>67</v>
      </c>
      <c r="AS15" s="3" t="s">
        <v>67</v>
      </c>
      <c r="AT15" s="3" t="s">
        <v>67</v>
      </c>
      <c r="AU15" s="3" t="s">
        <v>67</v>
      </c>
      <c r="AV15" s="3" t="s">
        <v>67</v>
      </c>
      <c r="AW15" s="3" t="s">
        <v>67</v>
      </c>
      <c r="AX15" s="6" t="s">
        <v>67</v>
      </c>
      <c r="AY15" s="6" t="s">
        <v>67</v>
      </c>
      <c r="AZ15" s="3" t="s">
        <v>67</v>
      </c>
      <c r="BA15" s="2">
        <v>5</v>
      </c>
      <c r="BB15" s="9" t="s">
        <v>72</v>
      </c>
      <c r="BC15" s="2">
        <v>0.43</v>
      </c>
      <c r="BD15" s="7" t="s">
        <v>73</v>
      </c>
      <c r="BE15" s="2">
        <v>11.006669998168951</v>
      </c>
      <c r="BF15" s="7" t="s">
        <v>73</v>
      </c>
    </row>
    <row r="16" spans="1:58" x14ac:dyDescent="0.25">
      <c r="A16" s="14">
        <v>40310</v>
      </c>
      <c r="B16" s="4" t="s">
        <v>80</v>
      </c>
      <c r="C16" s="4" t="s">
        <v>81</v>
      </c>
      <c r="D16" s="3" t="s">
        <v>67</v>
      </c>
      <c r="E16" s="2">
        <v>22.033999999999999</v>
      </c>
      <c r="F16" s="2">
        <v>7.36</v>
      </c>
      <c r="G16" s="2">
        <v>3.77</v>
      </c>
      <c r="H16" s="2">
        <v>211.8</v>
      </c>
      <c r="I16" s="3" t="s">
        <v>67</v>
      </c>
      <c r="J16" s="3" t="s">
        <v>67</v>
      </c>
      <c r="K16" s="2">
        <v>1.774</v>
      </c>
      <c r="L16" s="4" t="s">
        <v>68</v>
      </c>
      <c r="M16" s="3" t="s">
        <v>67</v>
      </c>
      <c r="N16" s="3" t="s">
        <v>67</v>
      </c>
      <c r="O16" s="2">
        <v>60</v>
      </c>
      <c r="P16" s="3" t="s">
        <v>67</v>
      </c>
      <c r="Q16" s="3" t="s">
        <v>67</v>
      </c>
      <c r="R16" s="3" t="s">
        <v>67</v>
      </c>
      <c r="S16" s="3" t="s">
        <v>67</v>
      </c>
      <c r="T16" s="3" t="s">
        <v>67</v>
      </c>
      <c r="U16" s="2">
        <v>23.8</v>
      </c>
      <c r="V16" s="2">
        <v>53</v>
      </c>
      <c r="W16" s="3" t="s">
        <v>67</v>
      </c>
      <c r="X16" s="3" t="s">
        <v>67</v>
      </c>
      <c r="Y16" s="3" t="s">
        <v>67</v>
      </c>
      <c r="Z16" s="3" t="s">
        <v>67</v>
      </c>
      <c r="AA16" s="3" t="s">
        <v>67</v>
      </c>
      <c r="AB16" s="3" t="s">
        <v>67</v>
      </c>
      <c r="AC16" s="2">
        <v>0.61399999999999999</v>
      </c>
      <c r="AD16" s="2">
        <v>2.1000000000000001E-2</v>
      </c>
      <c r="AE16" s="2">
        <v>0.39500000000000002</v>
      </c>
      <c r="AF16" s="2">
        <v>0.56000000000000005</v>
      </c>
      <c r="AG16" s="2">
        <v>0.17399999999999999</v>
      </c>
      <c r="AH16" s="2">
        <v>4.3899999999999997</v>
      </c>
      <c r="AI16" s="2">
        <v>5.0199999999999996</v>
      </c>
      <c r="AJ16" s="5" t="s">
        <v>67</v>
      </c>
      <c r="AK16" s="3" t="s">
        <v>67</v>
      </c>
      <c r="AL16" s="3" t="s">
        <v>67</v>
      </c>
      <c r="AM16" s="3" t="s">
        <v>67</v>
      </c>
      <c r="AN16" s="5" t="s">
        <v>67</v>
      </c>
      <c r="AO16" s="3" t="s">
        <v>67</v>
      </c>
      <c r="AP16" s="3" t="s">
        <v>67</v>
      </c>
      <c r="AQ16" s="3" t="s">
        <v>67</v>
      </c>
      <c r="AR16" s="3" t="s">
        <v>67</v>
      </c>
      <c r="AS16" s="3" t="s">
        <v>67</v>
      </c>
      <c r="AT16" s="3" t="s">
        <v>67</v>
      </c>
      <c r="AU16" s="3" t="s">
        <v>67</v>
      </c>
      <c r="AV16" s="3" t="s">
        <v>67</v>
      </c>
      <c r="AW16" s="3" t="s">
        <v>67</v>
      </c>
      <c r="AX16" s="6" t="s">
        <v>67</v>
      </c>
      <c r="AY16" s="6" t="s">
        <v>67</v>
      </c>
      <c r="AZ16" s="3" t="s">
        <v>67</v>
      </c>
      <c r="BA16" s="2">
        <v>2</v>
      </c>
      <c r="BB16" s="9" t="s">
        <v>72</v>
      </c>
      <c r="BC16" s="2">
        <v>0.52</v>
      </c>
      <c r="BD16" s="8" t="s">
        <v>70</v>
      </c>
      <c r="BE16" s="2">
        <v>8.0026865005493164</v>
      </c>
      <c r="BF16" s="8" t="s">
        <v>70</v>
      </c>
    </row>
    <row r="17" spans="1:58" x14ac:dyDescent="0.25">
      <c r="A17" s="14">
        <v>40401</v>
      </c>
      <c r="B17" s="4" t="s">
        <v>80</v>
      </c>
      <c r="C17" s="4" t="s">
        <v>81</v>
      </c>
      <c r="D17" s="3" t="s">
        <v>67</v>
      </c>
      <c r="E17" s="2">
        <v>19.600000000000001</v>
      </c>
      <c r="F17" s="2">
        <v>7.46</v>
      </c>
      <c r="G17" s="2">
        <v>5.5730000000000004</v>
      </c>
      <c r="H17" s="2">
        <v>141.80000000000001</v>
      </c>
      <c r="I17" s="3" t="s">
        <v>67</v>
      </c>
      <c r="J17" s="3" t="s">
        <v>67</v>
      </c>
      <c r="K17" s="2">
        <v>5.1999999999999998E-2</v>
      </c>
      <c r="L17" s="4" t="s">
        <v>68</v>
      </c>
      <c r="M17" s="3" t="s">
        <v>67</v>
      </c>
      <c r="N17" s="3" t="s">
        <v>67</v>
      </c>
      <c r="O17" s="2">
        <v>53</v>
      </c>
      <c r="P17" s="3" t="s">
        <v>67</v>
      </c>
      <c r="Q17" s="3" t="s">
        <v>67</v>
      </c>
      <c r="R17" s="3" t="s">
        <v>67</v>
      </c>
      <c r="S17" s="3" t="s">
        <v>67</v>
      </c>
      <c r="T17" s="3" t="s">
        <v>67</v>
      </c>
      <c r="U17" s="2">
        <v>9.6999999999999993</v>
      </c>
      <c r="V17" s="2">
        <v>32</v>
      </c>
      <c r="W17" s="3" t="s">
        <v>67</v>
      </c>
      <c r="X17" s="3" t="s">
        <v>67</v>
      </c>
      <c r="Y17" s="3" t="s">
        <v>67</v>
      </c>
      <c r="Z17" s="3" t="s">
        <v>67</v>
      </c>
      <c r="AA17" s="3" t="s">
        <v>67</v>
      </c>
      <c r="AB17" s="3" t="s">
        <v>67</v>
      </c>
      <c r="AC17" s="2">
        <v>0.57399999999999995</v>
      </c>
      <c r="AD17" s="2">
        <v>0.113</v>
      </c>
      <c r="AE17" s="2">
        <v>0.45700000000000002</v>
      </c>
      <c r="AF17" s="2">
        <v>1.21</v>
      </c>
      <c r="AG17" s="2">
        <v>0.111</v>
      </c>
      <c r="AH17" s="2">
        <v>2.4300000000000002</v>
      </c>
      <c r="AI17" s="2">
        <v>3.06</v>
      </c>
      <c r="AJ17" s="5" t="s">
        <v>67</v>
      </c>
      <c r="AK17" s="3" t="s">
        <v>67</v>
      </c>
      <c r="AL17" s="3" t="s">
        <v>67</v>
      </c>
      <c r="AM17" s="3" t="s">
        <v>67</v>
      </c>
      <c r="AN17" s="5" t="s">
        <v>67</v>
      </c>
      <c r="AO17" s="3" t="s">
        <v>67</v>
      </c>
      <c r="AP17" s="3" t="s">
        <v>67</v>
      </c>
      <c r="AQ17" s="3" t="s">
        <v>67</v>
      </c>
      <c r="AR17" s="3" t="s">
        <v>67</v>
      </c>
      <c r="AS17" s="3" t="s">
        <v>67</v>
      </c>
      <c r="AT17" s="3" t="s">
        <v>67</v>
      </c>
      <c r="AU17" s="3" t="s">
        <v>67</v>
      </c>
      <c r="AV17" s="3" t="s">
        <v>67</v>
      </c>
      <c r="AW17" s="3" t="s">
        <v>67</v>
      </c>
      <c r="AX17" s="6" t="s">
        <v>67</v>
      </c>
      <c r="AY17" s="6" t="s">
        <v>67</v>
      </c>
      <c r="AZ17" s="3" t="s">
        <v>67</v>
      </c>
      <c r="BA17" s="2">
        <v>5</v>
      </c>
      <c r="BB17" s="9" t="s">
        <v>72</v>
      </c>
      <c r="BC17" s="2">
        <v>0.64</v>
      </c>
      <c r="BD17" s="8" t="s">
        <v>70</v>
      </c>
      <c r="BE17" s="2">
        <v>7.1337904930114746</v>
      </c>
      <c r="BF17" s="10" t="s">
        <v>76</v>
      </c>
    </row>
    <row r="18" spans="1:58" x14ac:dyDescent="0.25">
      <c r="A18" s="14">
        <v>40415</v>
      </c>
      <c r="B18" s="4" t="s">
        <v>80</v>
      </c>
      <c r="C18" s="4" t="s">
        <v>81</v>
      </c>
      <c r="D18" s="11"/>
      <c r="E18" s="2">
        <v>20.754000000000001</v>
      </c>
      <c r="F18" s="2">
        <v>7.87</v>
      </c>
      <c r="G18" s="2">
        <v>6.83</v>
      </c>
      <c r="H18" s="2">
        <v>125.3</v>
      </c>
      <c r="I18" s="3" t="e">
        <v>#N/A</v>
      </c>
      <c r="J18" s="3" t="e">
        <v>#N/A</v>
      </c>
      <c r="K18" s="2">
        <v>0.877</v>
      </c>
      <c r="L18" s="4" t="s">
        <v>68</v>
      </c>
      <c r="M18" s="3" t="e">
        <v>#N/A</v>
      </c>
      <c r="N18" s="3" t="e">
        <v>#N/A</v>
      </c>
      <c r="O18" s="2">
        <v>363.2</v>
      </c>
      <c r="P18" s="2">
        <v>447</v>
      </c>
      <c r="Q18" s="2">
        <v>82</v>
      </c>
      <c r="R18" s="2">
        <v>83.8</v>
      </c>
      <c r="S18" s="2">
        <v>365</v>
      </c>
      <c r="T18" s="3" t="e">
        <v>#N/A</v>
      </c>
      <c r="U18" s="2">
        <v>34.979999999999997</v>
      </c>
      <c r="V18" s="2">
        <v>77.3</v>
      </c>
      <c r="W18" s="3" t="e">
        <v>#N/A</v>
      </c>
      <c r="X18" s="3" t="e">
        <v>#N/A</v>
      </c>
      <c r="Y18" s="3" t="e">
        <v>#N/A</v>
      </c>
      <c r="Z18" s="3" t="e">
        <v>#N/A</v>
      </c>
      <c r="AA18" s="3" t="e">
        <v>#N/A</v>
      </c>
      <c r="AB18" s="3" t="e">
        <v>#N/A</v>
      </c>
      <c r="AC18" s="2">
        <v>0.54300000000000004</v>
      </c>
      <c r="AD18" s="2">
        <v>7.9000000000000001E-2</v>
      </c>
      <c r="AE18" s="2">
        <v>0.03</v>
      </c>
      <c r="AF18" s="2">
        <v>0.14599999999999999</v>
      </c>
      <c r="AG18" s="2">
        <v>2.1999999999999999E-2</v>
      </c>
      <c r="AH18" s="2">
        <v>3</v>
      </c>
      <c r="AI18" s="2">
        <v>3.28</v>
      </c>
      <c r="AJ18" s="5" t="e">
        <v>#N/A</v>
      </c>
      <c r="AK18" s="3" t="e">
        <v>#N/A</v>
      </c>
      <c r="AL18" s="3" t="e">
        <v>#N/A</v>
      </c>
      <c r="AM18" s="3" t="e">
        <v>#N/A</v>
      </c>
      <c r="AN18" s="5" t="e">
        <v>#N/A</v>
      </c>
      <c r="AO18" s="3" t="e">
        <v>#N/A</v>
      </c>
      <c r="AP18" s="3" t="e">
        <v>#N/A</v>
      </c>
      <c r="AQ18" s="3" t="e">
        <v>#N/A</v>
      </c>
      <c r="AR18" s="3" t="e">
        <v>#N/A</v>
      </c>
      <c r="AS18" s="3" t="e">
        <v>#N/A</v>
      </c>
      <c r="AT18" s="3" t="e">
        <v>#N/A</v>
      </c>
      <c r="AU18" s="3" t="e">
        <v>#N/A</v>
      </c>
      <c r="AV18" s="3" t="e">
        <v>#N/A</v>
      </c>
      <c r="AW18" s="3" t="e">
        <v>#N/A</v>
      </c>
      <c r="AX18" s="6" t="e">
        <v>#N/A</v>
      </c>
      <c r="AY18" s="6" t="e">
        <v>#N/A</v>
      </c>
      <c r="AZ18" s="3" t="e">
        <v>#N/A</v>
      </c>
      <c r="BA18" s="2">
        <v>9</v>
      </c>
      <c r="BB18" s="9" t="s">
        <v>72</v>
      </c>
      <c r="BC18" s="2">
        <v>0.49</v>
      </c>
      <c r="BD18" s="7" t="s">
        <v>73</v>
      </c>
      <c r="BE18" s="2">
        <v>6.6971712112426758</v>
      </c>
      <c r="BF18" s="10" t="s">
        <v>76</v>
      </c>
    </row>
    <row r="19" spans="1:58" x14ac:dyDescent="0.25">
      <c r="A19" s="14">
        <v>40436</v>
      </c>
      <c r="B19" s="4" t="s">
        <v>80</v>
      </c>
      <c r="C19" s="4" t="s">
        <v>81</v>
      </c>
      <c r="D19" s="11"/>
      <c r="E19" s="2">
        <v>21.207999999999998</v>
      </c>
      <c r="F19" s="2">
        <v>7.71</v>
      </c>
      <c r="G19" s="2">
        <v>6.3250000000000002</v>
      </c>
      <c r="H19" s="2">
        <v>121.8</v>
      </c>
      <c r="I19" s="3" t="s">
        <v>67</v>
      </c>
      <c r="J19" s="3" t="s">
        <v>67</v>
      </c>
      <c r="K19" s="2">
        <v>3.774</v>
      </c>
      <c r="L19" s="4" t="s">
        <v>68</v>
      </c>
      <c r="M19" s="3" t="s">
        <v>67</v>
      </c>
      <c r="N19" s="3" t="s">
        <v>67</v>
      </c>
      <c r="O19" s="2">
        <v>66.2</v>
      </c>
      <c r="P19" s="2">
        <v>207</v>
      </c>
      <c r="Q19" s="2">
        <v>58</v>
      </c>
      <c r="R19" s="2">
        <v>140.80000000000001</v>
      </c>
      <c r="S19" s="2">
        <v>149</v>
      </c>
      <c r="T19" s="3" t="s">
        <v>67</v>
      </c>
      <c r="U19" s="2">
        <v>76.55</v>
      </c>
      <c r="V19" s="2">
        <v>157.6</v>
      </c>
      <c r="W19" s="3" t="s">
        <v>67</v>
      </c>
      <c r="X19" s="3" t="s">
        <v>67</v>
      </c>
      <c r="Y19" s="3" t="s">
        <v>67</v>
      </c>
      <c r="Z19" s="3" t="s">
        <v>67</v>
      </c>
      <c r="AA19" s="3" t="s">
        <v>67</v>
      </c>
      <c r="AB19" s="3" t="s">
        <v>67</v>
      </c>
      <c r="AC19" s="2">
        <v>0.48799999999999999</v>
      </c>
      <c r="AD19" s="2">
        <v>0.17799999999999999</v>
      </c>
      <c r="AE19" s="2">
        <v>4.2000000000000003E-2</v>
      </c>
      <c r="AF19" s="2">
        <v>7.4999999999999997E-2</v>
      </c>
      <c r="AG19" s="2">
        <v>2.4E-2</v>
      </c>
      <c r="AH19" s="2">
        <v>4.38</v>
      </c>
      <c r="AI19" s="2">
        <v>5.88</v>
      </c>
      <c r="AJ19" s="5" t="s">
        <v>67</v>
      </c>
      <c r="AK19" s="3" t="s">
        <v>67</v>
      </c>
      <c r="AL19" s="3" t="s">
        <v>67</v>
      </c>
      <c r="AM19" s="3" t="s">
        <v>67</v>
      </c>
      <c r="AN19" s="5" t="s">
        <v>67</v>
      </c>
      <c r="AO19" s="3" t="s">
        <v>67</v>
      </c>
      <c r="AP19" s="3" t="s">
        <v>67</v>
      </c>
      <c r="AQ19" s="3" t="s">
        <v>67</v>
      </c>
      <c r="AR19" s="3" t="s">
        <v>67</v>
      </c>
      <c r="AS19" s="3" t="s">
        <v>67</v>
      </c>
      <c r="AT19" s="3" t="s">
        <v>67</v>
      </c>
      <c r="AU19" s="3" t="s">
        <v>67</v>
      </c>
      <c r="AV19" s="3" t="s">
        <v>67</v>
      </c>
      <c r="AW19" s="3" t="s">
        <v>67</v>
      </c>
      <c r="AX19" s="6" t="s">
        <v>67</v>
      </c>
      <c r="AY19" s="6" t="s">
        <v>67</v>
      </c>
      <c r="AZ19" s="3" t="s">
        <v>67</v>
      </c>
      <c r="BA19" s="2">
        <v>3</v>
      </c>
      <c r="BB19" s="9" t="s">
        <v>72</v>
      </c>
      <c r="BC19" s="2">
        <v>0.65</v>
      </c>
      <c r="BD19" s="8" t="s">
        <v>70</v>
      </c>
      <c r="BE19" s="2">
        <v>13.987136840820311</v>
      </c>
      <c r="BF19" s="7" t="s">
        <v>73</v>
      </c>
    </row>
    <row r="20" spans="1:58" x14ac:dyDescent="0.25">
      <c r="A20" s="14">
        <v>40443</v>
      </c>
      <c r="B20" s="4" t="s">
        <v>80</v>
      </c>
      <c r="C20" s="4" t="s">
        <v>81</v>
      </c>
      <c r="D20" s="11"/>
      <c r="E20" s="2">
        <v>19.146000000000001</v>
      </c>
      <c r="F20" s="2">
        <v>7.85</v>
      </c>
      <c r="G20" s="2">
        <v>5.8</v>
      </c>
      <c r="H20" s="2">
        <v>129.19999999999999</v>
      </c>
      <c r="I20" s="3" t="s">
        <v>67</v>
      </c>
      <c r="J20" s="3" t="s">
        <v>67</v>
      </c>
      <c r="K20" s="2">
        <v>1.569</v>
      </c>
      <c r="L20" s="4" t="s">
        <v>68</v>
      </c>
      <c r="M20" s="3" t="s">
        <v>67</v>
      </c>
      <c r="N20" s="3" t="s">
        <v>67</v>
      </c>
      <c r="O20" s="2">
        <v>396.5</v>
      </c>
      <c r="P20" s="2">
        <v>464</v>
      </c>
      <c r="Q20" s="2">
        <v>96</v>
      </c>
      <c r="R20" s="2">
        <v>67.5</v>
      </c>
      <c r="S20" s="2">
        <v>368</v>
      </c>
      <c r="T20" s="3" t="s">
        <v>67</v>
      </c>
      <c r="U20" s="2">
        <v>41.3</v>
      </c>
      <c r="V20" s="2">
        <v>110.6</v>
      </c>
      <c r="W20" s="3" t="s">
        <v>67</v>
      </c>
      <c r="X20" s="3" t="s">
        <v>67</v>
      </c>
      <c r="Y20" s="3" t="s">
        <v>67</v>
      </c>
      <c r="Z20" s="3" t="s">
        <v>67</v>
      </c>
      <c r="AA20" s="3" t="s">
        <v>67</v>
      </c>
      <c r="AB20" s="3" t="s">
        <v>67</v>
      </c>
      <c r="AC20" s="2">
        <v>0.40600000000000003</v>
      </c>
      <c r="AD20" s="2">
        <v>4.4999999999999998E-2</v>
      </c>
      <c r="AE20" s="2">
        <v>0.253</v>
      </c>
      <c r="AF20" s="2">
        <v>1.54</v>
      </c>
      <c r="AG20" s="2">
        <v>5.0999999999999997E-2</v>
      </c>
      <c r="AH20" s="2">
        <v>2.5099999999999998</v>
      </c>
      <c r="AI20" s="2">
        <v>2.82</v>
      </c>
      <c r="AJ20" s="5" t="s">
        <v>67</v>
      </c>
      <c r="AK20" s="3" t="s">
        <v>67</v>
      </c>
      <c r="AL20" s="3" t="s">
        <v>67</v>
      </c>
      <c r="AM20" s="3" t="s">
        <v>67</v>
      </c>
      <c r="AN20" s="5" t="s">
        <v>67</v>
      </c>
      <c r="AO20" s="3" t="s">
        <v>67</v>
      </c>
      <c r="AP20" s="3" t="s">
        <v>67</v>
      </c>
      <c r="AQ20" s="3" t="s">
        <v>67</v>
      </c>
      <c r="AR20" s="3" t="s">
        <v>67</v>
      </c>
      <c r="AS20" s="3" t="s">
        <v>67</v>
      </c>
      <c r="AT20" s="3" t="s">
        <v>67</v>
      </c>
      <c r="AU20" s="3" t="s">
        <v>67</v>
      </c>
      <c r="AV20" s="3" t="s">
        <v>67</v>
      </c>
      <c r="AW20" s="3" t="s">
        <v>67</v>
      </c>
      <c r="AX20" s="6" t="s">
        <v>67</v>
      </c>
      <c r="AY20" s="6" t="s">
        <v>67</v>
      </c>
      <c r="AZ20" s="3" t="s">
        <v>67</v>
      </c>
      <c r="BA20" s="2">
        <v>2</v>
      </c>
      <c r="BB20" s="9" t="s">
        <v>72</v>
      </c>
      <c r="BC20" s="2">
        <v>0.44</v>
      </c>
      <c r="BD20" s="7" t="s">
        <v>73</v>
      </c>
      <c r="BE20" s="2">
        <v>7.7669525146484384</v>
      </c>
      <c r="BF20" s="8" t="s">
        <v>70</v>
      </c>
    </row>
    <row r="21" spans="1:58" x14ac:dyDescent="0.25">
      <c r="A21" s="15">
        <v>40611</v>
      </c>
      <c r="B21" s="4" t="s">
        <v>80</v>
      </c>
      <c r="C21" s="4" t="s">
        <v>81</v>
      </c>
      <c r="D21" s="2">
        <v>22.135999999999999</v>
      </c>
      <c r="E21" s="2">
        <v>19.436</v>
      </c>
      <c r="F21" s="2">
        <v>8.1080000000000005</v>
      </c>
      <c r="G21" s="2">
        <v>13.981999999999999</v>
      </c>
      <c r="H21" s="2">
        <v>129.209</v>
      </c>
      <c r="I21" s="2">
        <v>147.636</v>
      </c>
      <c r="J21" s="2">
        <v>130.09100000000001</v>
      </c>
      <c r="K21" s="2">
        <v>3.54</v>
      </c>
      <c r="L21" s="4" t="s">
        <v>68</v>
      </c>
      <c r="M21" s="3" t="s">
        <v>67</v>
      </c>
      <c r="N21" s="3" t="s">
        <v>67</v>
      </c>
      <c r="O21" s="2">
        <v>231</v>
      </c>
      <c r="P21" s="3" t="s">
        <v>67</v>
      </c>
      <c r="Q21" s="3" t="s">
        <v>67</v>
      </c>
      <c r="R21" s="3" t="s">
        <v>67</v>
      </c>
      <c r="S21" s="3" t="s">
        <v>67</v>
      </c>
      <c r="T21" s="3" t="s">
        <v>67</v>
      </c>
      <c r="U21" s="2">
        <v>19.399999999999999</v>
      </c>
      <c r="V21" s="2">
        <v>68.8</v>
      </c>
      <c r="W21" s="3" t="s">
        <v>67</v>
      </c>
      <c r="X21" s="3" t="s">
        <v>67</v>
      </c>
      <c r="Y21" s="3" t="s">
        <v>67</v>
      </c>
      <c r="Z21" s="3" t="s">
        <v>67</v>
      </c>
      <c r="AA21" s="3" t="s">
        <v>67</v>
      </c>
      <c r="AB21" s="3" t="s">
        <v>67</v>
      </c>
      <c r="AC21" s="2">
        <v>0.46700000000000003</v>
      </c>
      <c r="AD21" s="2">
        <v>0.20100000000000001</v>
      </c>
      <c r="AE21" s="2">
        <v>3.0000000000000001E-3</v>
      </c>
      <c r="AF21" s="2">
        <v>1.36</v>
      </c>
      <c r="AG21" s="2">
        <v>8.3000000000000004E-2</v>
      </c>
      <c r="AH21" s="2">
        <v>1.66</v>
      </c>
      <c r="AI21" s="2">
        <v>3.1</v>
      </c>
      <c r="AJ21" s="5" t="s">
        <v>67</v>
      </c>
      <c r="AK21" s="3" t="s">
        <v>67</v>
      </c>
      <c r="AL21" s="3" t="s">
        <v>67</v>
      </c>
      <c r="AM21" s="3" t="s">
        <v>67</v>
      </c>
      <c r="AN21" s="5" t="s">
        <v>67</v>
      </c>
      <c r="AO21" s="3" t="s">
        <v>67</v>
      </c>
      <c r="AP21" s="3" t="s">
        <v>67</v>
      </c>
      <c r="AQ21" s="3" t="s">
        <v>67</v>
      </c>
      <c r="AR21" s="3" t="s">
        <v>67</v>
      </c>
      <c r="AS21" s="3" t="s">
        <v>67</v>
      </c>
      <c r="AT21" s="3" t="s">
        <v>67</v>
      </c>
      <c r="AU21" s="3" t="s">
        <v>67</v>
      </c>
      <c r="AV21" s="3" t="s">
        <v>67</v>
      </c>
      <c r="AW21" s="3" t="s">
        <v>67</v>
      </c>
      <c r="AX21" s="6" t="s">
        <v>67</v>
      </c>
      <c r="AY21" s="6" t="s">
        <v>67</v>
      </c>
      <c r="AZ21" s="3" t="s">
        <v>67</v>
      </c>
      <c r="BA21" s="2">
        <v>20</v>
      </c>
      <c r="BB21" s="7" t="s">
        <v>69</v>
      </c>
      <c r="BC21" s="2">
        <v>0.49</v>
      </c>
      <c r="BD21" s="7" t="s">
        <v>73</v>
      </c>
      <c r="BE21" s="2">
        <v>6.0690245628356934</v>
      </c>
      <c r="BF21" s="10" t="s">
        <v>76</v>
      </c>
    </row>
    <row r="22" spans="1:58" x14ac:dyDescent="0.25">
      <c r="A22" s="15">
        <v>40625</v>
      </c>
      <c r="B22" s="4" t="s">
        <v>80</v>
      </c>
      <c r="C22" s="4" t="s">
        <v>81</v>
      </c>
      <c r="D22" s="3" t="s">
        <v>67</v>
      </c>
      <c r="E22" s="2">
        <v>20.285</v>
      </c>
      <c r="F22" s="2">
        <v>8.1300000000000008</v>
      </c>
      <c r="G22" s="2">
        <v>7.62</v>
      </c>
      <c r="H22" s="2">
        <v>99.9</v>
      </c>
      <c r="I22" s="3" t="s">
        <v>67</v>
      </c>
      <c r="J22" s="3" t="s">
        <v>67</v>
      </c>
      <c r="K22" s="2">
        <v>6.3150000000000004</v>
      </c>
      <c r="L22" s="4" t="s">
        <v>68</v>
      </c>
      <c r="M22" s="3" t="s">
        <v>67</v>
      </c>
      <c r="N22" s="3" t="s">
        <v>67</v>
      </c>
      <c r="O22" s="2">
        <v>1622</v>
      </c>
      <c r="P22" s="2">
        <v>1691</v>
      </c>
      <c r="Q22" s="2">
        <v>324</v>
      </c>
      <c r="R22" s="2">
        <v>69</v>
      </c>
      <c r="S22" s="2">
        <v>1367</v>
      </c>
      <c r="T22" s="3" t="s">
        <v>67</v>
      </c>
      <c r="U22" s="2">
        <v>52</v>
      </c>
      <c r="V22" s="2">
        <v>148.19999999999999</v>
      </c>
      <c r="W22" s="3" t="s">
        <v>67</v>
      </c>
      <c r="X22" s="3" t="s">
        <v>67</v>
      </c>
      <c r="Y22" s="3" t="s">
        <v>67</v>
      </c>
      <c r="Z22" s="3" t="s">
        <v>67</v>
      </c>
      <c r="AA22" s="3" t="s">
        <v>67</v>
      </c>
      <c r="AB22" s="3" t="s">
        <v>67</v>
      </c>
      <c r="AC22" s="2">
        <v>1.2230000000000001</v>
      </c>
      <c r="AD22" s="2">
        <v>8.9999999999999993E-3</v>
      </c>
      <c r="AE22" s="2">
        <v>0.34799999999999998</v>
      </c>
      <c r="AF22" s="2">
        <v>0.89</v>
      </c>
      <c r="AG22" s="2">
        <v>4.2999999999999997E-2</v>
      </c>
      <c r="AH22" s="2">
        <v>3.17</v>
      </c>
      <c r="AI22" s="2">
        <v>3.32</v>
      </c>
      <c r="AJ22" s="5" t="s">
        <v>67</v>
      </c>
      <c r="AK22" s="3" t="s">
        <v>67</v>
      </c>
      <c r="AL22" s="3" t="s">
        <v>67</v>
      </c>
      <c r="AM22" s="3" t="s">
        <v>67</v>
      </c>
      <c r="AN22" s="5" t="s">
        <v>67</v>
      </c>
      <c r="AO22" s="3" t="s">
        <v>67</v>
      </c>
      <c r="AP22" s="3" t="s">
        <v>67</v>
      </c>
      <c r="AQ22" s="3" t="s">
        <v>67</v>
      </c>
      <c r="AR22" s="3" t="s">
        <v>67</v>
      </c>
      <c r="AS22" s="3" t="s">
        <v>67</v>
      </c>
      <c r="AT22" s="3" t="s">
        <v>67</v>
      </c>
      <c r="AU22" s="3" t="s">
        <v>67</v>
      </c>
      <c r="AV22" s="3" t="s">
        <v>67</v>
      </c>
      <c r="AW22" s="3" t="s">
        <v>67</v>
      </c>
      <c r="AX22" s="6" t="s">
        <v>67</v>
      </c>
      <c r="AY22" s="6" t="s">
        <v>67</v>
      </c>
      <c r="AZ22" s="3" t="s">
        <v>67</v>
      </c>
      <c r="BA22" s="2">
        <v>23</v>
      </c>
      <c r="BB22" s="7" t="s">
        <v>69</v>
      </c>
      <c r="BC22" s="2">
        <v>0.46</v>
      </c>
      <c r="BD22" s="7" t="s">
        <v>73</v>
      </c>
      <c r="BE22" s="2">
        <v>8.5056524276733398</v>
      </c>
      <c r="BF22" s="8" t="s">
        <v>70</v>
      </c>
    </row>
    <row r="23" spans="1:58" x14ac:dyDescent="0.25">
      <c r="A23" s="15">
        <v>40632</v>
      </c>
      <c r="B23" s="4" t="s">
        <v>80</v>
      </c>
      <c r="C23" s="4" t="s">
        <v>81</v>
      </c>
      <c r="D23" s="3" t="s">
        <v>67</v>
      </c>
      <c r="E23" s="2">
        <v>21.038</v>
      </c>
      <c r="F23" s="2">
        <v>7.87</v>
      </c>
      <c r="G23" s="2">
        <v>6.7960000000000003</v>
      </c>
      <c r="H23" s="2">
        <v>126</v>
      </c>
      <c r="I23" s="3" t="s">
        <v>67</v>
      </c>
      <c r="J23" s="3" t="s">
        <v>67</v>
      </c>
      <c r="K23" s="2">
        <v>0.56699999999999995</v>
      </c>
      <c r="L23" s="4" t="s">
        <v>68</v>
      </c>
      <c r="M23" s="3" t="s">
        <v>67</v>
      </c>
      <c r="N23" s="3" t="s">
        <v>67</v>
      </c>
      <c r="O23" s="2">
        <v>398.5</v>
      </c>
      <c r="P23" s="2">
        <v>501</v>
      </c>
      <c r="Q23" s="2">
        <v>80</v>
      </c>
      <c r="R23" s="3" t="s">
        <v>67</v>
      </c>
      <c r="S23" s="2">
        <v>421</v>
      </c>
      <c r="T23" s="2">
        <v>2</v>
      </c>
      <c r="U23" s="2">
        <v>15.7</v>
      </c>
      <c r="V23" s="2">
        <v>57.5</v>
      </c>
      <c r="W23" s="3" t="s">
        <v>67</v>
      </c>
      <c r="X23" s="3" t="s">
        <v>67</v>
      </c>
      <c r="Y23" s="3" t="s">
        <v>67</v>
      </c>
      <c r="Z23" s="3" t="s">
        <v>67</v>
      </c>
      <c r="AA23" s="3" t="s">
        <v>67</v>
      </c>
      <c r="AB23" s="3" t="s">
        <v>67</v>
      </c>
      <c r="AC23" s="3" t="s">
        <v>67</v>
      </c>
      <c r="AD23" s="3" t="s">
        <v>67</v>
      </c>
      <c r="AE23" s="3" t="s">
        <v>67</v>
      </c>
      <c r="AF23" s="3" t="s">
        <v>67</v>
      </c>
      <c r="AG23" s="3" t="s">
        <v>67</v>
      </c>
      <c r="AH23" s="3" t="s">
        <v>67</v>
      </c>
      <c r="AI23" s="3" t="s">
        <v>67</v>
      </c>
      <c r="AJ23" s="5" t="s">
        <v>67</v>
      </c>
      <c r="AK23" s="2">
        <v>3.3000000000000002E-2</v>
      </c>
      <c r="AL23" s="2">
        <v>8.7999999999999995E-2</v>
      </c>
      <c r="AM23" s="3" t="s">
        <v>67</v>
      </c>
      <c r="AN23" s="5" t="s">
        <v>67</v>
      </c>
      <c r="AO23" s="3" t="s">
        <v>67</v>
      </c>
      <c r="AP23" s="2">
        <v>3.1E-2</v>
      </c>
      <c r="AQ23" s="3" t="s">
        <v>67</v>
      </c>
      <c r="AR23" s="2">
        <v>33.067999999999998</v>
      </c>
      <c r="AS23" s="2">
        <v>36.938000000000002</v>
      </c>
      <c r="AT23" s="2">
        <v>0.05</v>
      </c>
      <c r="AU23" s="2">
        <v>24.5</v>
      </c>
      <c r="AV23" s="3" t="s">
        <v>67</v>
      </c>
      <c r="AW23" s="3" t="s">
        <v>67</v>
      </c>
      <c r="AX23" s="6" t="s">
        <v>67</v>
      </c>
      <c r="AY23" s="6" t="s">
        <v>67</v>
      </c>
      <c r="AZ23" s="3" t="s">
        <v>67</v>
      </c>
      <c r="BA23" s="3" t="s">
        <v>67</v>
      </c>
      <c r="BB23" s="12" t="s">
        <v>85</v>
      </c>
      <c r="BC23" s="3" t="s">
        <v>67</v>
      </c>
      <c r="BD23" s="12" t="s">
        <v>85</v>
      </c>
      <c r="BE23" s="3" t="s">
        <v>67</v>
      </c>
      <c r="BF23" s="12" t="s">
        <v>85</v>
      </c>
    </row>
    <row r="24" spans="1:58" s="41" customFormat="1" x14ac:dyDescent="0.25">
      <c r="A24" s="38">
        <v>40737</v>
      </c>
      <c r="B24" s="4" t="s">
        <v>80</v>
      </c>
      <c r="C24" s="39" t="s">
        <v>81</v>
      </c>
      <c r="D24" s="11"/>
      <c r="E24" s="2">
        <v>18.7</v>
      </c>
      <c r="F24" s="2">
        <v>7.53</v>
      </c>
      <c r="G24" s="40">
        <v>7.782</v>
      </c>
      <c r="H24" s="2">
        <v>116.1</v>
      </c>
      <c r="I24" s="3" t="s">
        <v>67</v>
      </c>
      <c r="J24" s="3" t="s">
        <v>67</v>
      </c>
      <c r="K24" s="2">
        <v>2.621</v>
      </c>
      <c r="L24" s="4" t="s">
        <v>68</v>
      </c>
      <c r="M24" s="3" t="s">
        <v>67</v>
      </c>
      <c r="N24" s="3" t="s">
        <v>67</v>
      </c>
      <c r="O24" s="40">
        <v>186.1</v>
      </c>
      <c r="P24" s="3" t="s">
        <v>67</v>
      </c>
      <c r="Q24" s="3" t="s">
        <v>67</v>
      </c>
      <c r="R24" s="3" t="s">
        <v>67</v>
      </c>
      <c r="S24" s="3" t="s">
        <v>67</v>
      </c>
      <c r="T24" s="3" t="s">
        <v>67</v>
      </c>
      <c r="U24" s="40">
        <v>28.53</v>
      </c>
      <c r="V24" s="2">
        <v>45.2</v>
      </c>
      <c r="W24" s="3" t="s">
        <v>67</v>
      </c>
      <c r="X24" s="3" t="s">
        <v>67</v>
      </c>
      <c r="Y24" s="3" t="s">
        <v>67</v>
      </c>
      <c r="Z24" s="3" t="s">
        <v>67</v>
      </c>
      <c r="AA24" s="3" t="s">
        <v>67</v>
      </c>
      <c r="AB24" s="3" t="s">
        <v>67</v>
      </c>
      <c r="AC24" s="2">
        <v>0.307</v>
      </c>
      <c r="AD24" s="2">
        <v>0.02</v>
      </c>
      <c r="AE24" s="2">
        <v>0.125</v>
      </c>
      <c r="AF24" s="2">
        <v>0.38200000000000001</v>
      </c>
      <c r="AG24" s="2">
        <v>1.4999999999999999E-2</v>
      </c>
      <c r="AH24" s="2">
        <v>1.97</v>
      </c>
      <c r="AI24" s="2">
        <v>2.84</v>
      </c>
      <c r="AJ24" s="5" t="s">
        <v>67</v>
      </c>
      <c r="AK24" s="3" t="s">
        <v>67</v>
      </c>
      <c r="AL24" s="3" t="s">
        <v>67</v>
      </c>
      <c r="AM24" s="3" t="s">
        <v>67</v>
      </c>
      <c r="AN24" s="5" t="s">
        <v>67</v>
      </c>
      <c r="AO24" s="3" t="s">
        <v>67</v>
      </c>
      <c r="AP24" s="3" t="s">
        <v>67</v>
      </c>
      <c r="AQ24" s="3" t="s">
        <v>67</v>
      </c>
      <c r="AR24" s="3" t="s">
        <v>67</v>
      </c>
      <c r="AS24" s="3" t="s">
        <v>67</v>
      </c>
      <c r="AT24" s="3" t="s">
        <v>67</v>
      </c>
      <c r="AU24" s="3" t="s">
        <v>67</v>
      </c>
      <c r="AV24" s="3" t="s">
        <v>67</v>
      </c>
      <c r="AW24" s="3" t="s">
        <v>67</v>
      </c>
      <c r="AX24" s="6" t="s">
        <v>67</v>
      </c>
      <c r="AY24" s="6" t="s">
        <v>67</v>
      </c>
      <c r="AZ24" s="3" t="s">
        <v>67</v>
      </c>
      <c r="BA24" s="2">
        <v>5</v>
      </c>
      <c r="BB24" s="9" t="s">
        <v>72</v>
      </c>
      <c r="BC24" s="40">
        <v>0.59</v>
      </c>
      <c r="BD24" s="8" t="s">
        <v>70</v>
      </c>
      <c r="BE24" s="2">
        <v>4.8952178955078116</v>
      </c>
      <c r="BF24" s="10" t="s">
        <v>76</v>
      </c>
    </row>
    <row r="25" spans="1:58" x14ac:dyDescent="0.25">
      <c r="A25" s="15">
        <v>40765</v>
      </c>
      <c r="B25" s="4" t="s">
        <v>80</v>
      </c>
      <c r="C25" s="4" t="s">
        <v>81</v>
      </c>
      <c r="D25" s="2">
        <v>27.091000000000001</v>
      </c>
      <c r="E25" s="2">
        <v>22.073</v>
      </c>
      <c r="F25" s="2">
        <v>7.6210000000000004</v>
      </c>
      <c r="G25" s="2">
        <v>5.9790000000000001</v>
      </c>
      <c r="H25" s="2">
        <v>179.864</v>
      </c>
      <c r="I25" s="3" t="s">
        <v>67</v>
      </c>
      <c r="J25" s="3" t="s">
        <v>67</v>
      </c>
      <c r="K25" s="2">
        <v>1.6679999999999999</v>
      </c>
      <c r="L25" s="4" t="s">
        <v>68</v>
      </c>
      <c r="M25" s="3" t="s">
        <v>67</v>
      </c>
      <c r="N25" s="3" t="s">
        <v>67</v>
      </c>
      <c r="O25" s="2">
        <v>146</v>
      </c>
      <c r="P25" s="2">
        <v>298</v>
      </c>
      <c r="Q25" s="2">
        <v>74</v>
      </c>
      <c r="R25" s="3" t="s">
        <v>67</v>
      </c>
      <c r="S25" s="2">
        <v>224</v>
      </c>
      <c r="T25" s="2">
        <v>2</v>
      </c>
      <c r="U25" s="2">
        <v>17</v>
      </c>
      <c r="V25" s="2">
        <v>53.2</v>
      </c>
      <c r="W25" s="3" t="s">
        <v>67</v>
      </c>
      <c r="X25" s="3" t="s">
        <v>67</v>
      </c>
      <c r="Y25" s="3" t="s">
        <v>67</v>
      </c>
      <c r="Z25" s="3" t="s">
        <v>67</v>
      </c>
      <c r="AA25" s="3" t="s">
        <v>67</v>
      </c>
      <c r="AB25" s="3" t="s">
        <v>67</v>
      </c>
      <c r="AC25" s="3" t="s">
        <v>67</v>
      </c>
      <c r="AD25" s="3" t="s">
        <v>67</v>
      </c>
      <c r="AE25" s="3" t="s">
        <v>67</v>
      </c>
      <c r="AF25" s="3" t="s">
        <v>67</v>
      </c>
      <c r="AG25" s="3" t="s">
        <v>67</v>
      </c>
      <c r="AH25" s="3" t="s">
        <v>67</v>
      </c>
      <c r="AI25" s="3" t="s">
        <v>67</v>
      </c>
      <c r="AJ25" s="5" t="s">
        <v>67</v>
      </c>
      <c r="AK25" s="2">
        <v>3.3000000000000002E-2</v>
      </c>
      <c r="AL25" s="2">
        <v>8.7999999999999995E-2</v>
      </c>
      <c r="AM25" s="3" t="s">
        <v>67</v>
      </c>
      <c r="AN25" s="5" t="s">
        <v>67</v>
      </c>
      <c r="AO25" s="3" t="s">
        <v>67</v>
      </c>
      <c r="AP25" s="2">
        <v>3.1E-2</v>
      </c>
      <c r="AQ25" s="3" t="s">
        <v>67</v>
      </c>
      <c r="AR25" s="2">
        <v>39.226999999999997</v>
      </c>
      <c r="AS25" s="2">
        <v>34.901000000000003</v>
      </c>
      <c r="AT25" s="2">
        <v>0.05</v>
      </c>
      <c r="AU25" s="2">
        <v>0.5</v>
      </c>
      <c r="AV25" s="3" t="s">
        <v>67</v>
      </c>
      <c r="AW25" s="3" t="s">
        <v>67</v>
      </c>
      <c r="AX25" s="6" t="s">
        <v>67</v>
      </c>
      <c r="AY25" s="6" t="s">
        <v>67</v>
      </c>
      <c r="AZ25" s="3" t="s">
        <v>67</v>
      </c>
      <c r="BA25" s="3" t="s">
        <v>67</v>
      </c>
      <c r="BB25" s="12" t="s">
        <v>85</v>
      </c>
      <c r="BC25" s="2">
        <v>0.48</v>
      </c>
      <c r="BD25" s="7" t="s">
        <v>73</v>
      </c>
      <c r="BE25" s="3" t="s">
        <v>67</v>
      </c>
      <c r="BF25" s="12" t="s">
        <v>85</v>
      </c>
    </row>
    <row r="26" spans="1:58" x14ac:dyDescent="0.25">
      <c r="A26" s="15">
        <v>41213</v>
      </c>
      <c r="B26" s="4" t="s">
        <v>80</v>
      </c>
      <c r="C26" s="4" t="s">
        <v>81</v>
      </c>
      <c r="D26" s="3" t="s">
        <v>67</v>
      </c>
      <c r="E26" s="2">
        <v>19.669</v>
      </c>
      <c r="F26" s="2">
        <v>7.89</v>
      </c>
      <c r="G26" s="2">
        <v>7.0830000000000002</v>
      </c>
      <c r="H26" s="2">
        <v>123.6</v>
      </c>
      <c r="I26" s="2">
        <v>57.23</v>
      </c>
      <c r="J26" s="2">
        <v>88.84</v>
      </c>
      <c r="K26" s="2">
        <v>2.5299999999999998</v>
      </c>
      <c r="L26" s="4" t="s">
        <v>68</v>
      </c>
      <c r="M26" s="3" t="s">
        <v>67</v>
      </c>
      <c r="N26" s="3" t="s">
        <v>67</v>
      </c>
      <c r="O26" s="2">
        <v>79.7</v>
      </c>
      <c r="P26" s="2">
        <v>176</v>
      </c>
      <c r="Q26" s="2">
        <v>47</v>
      </c>
      <c r="R26" s="2">
        <v>96.3</v>
      </c>
      <c r="S26" s="2">
        <v>129</v>
      </c>
      <c r="T26" s="2">
        <v>0.4</v>
      </c>
      <c r="U26" s="2">
        <v>15.3</v>
      </c>
      <c r="V26" s="2">
        <v>36.6</v>
      </c>
      <c r="W26" s="3" t="s">
        <v>67</v>
      </c>
      <c r="X26" s="3" t="s">
        <v>67</v>
      </c>
      <c r="Y26" s="3" t="s">
        <v>67</v>
      </c>
      <c r="Z26" s="3" t="s">
        <v>67</v>
      </c>
      <c r="AA26" s="3" t="s">
        <v>67</v>
      </c>
      <c r="AB26" s="3" t="s">
        <v>67</v>
      </c>
      <c r="AC26" s="2">
        <v>0.34899999999999998</v>
      </c>
      <c r="AD26" s="2">
        <v>0.16200000000000001</v>
      </c>
      <c r="AE26" s="2">
        <v>0.113</v>
      </c>
      <c r="AF26" s="2">
        <v>8.9999999999999993E-3</v>
      </c>
      <c r="AG26" s="2">
        <v>0.40600000000000003</v>
      </c>
      <c r="AH26" s="2">
        <v>4.93</v>
      </c>
      <c r="AI26" s="2">
        <v>6.07</v>
      </c>
      <c r="AJ26" s="5" t="s">
        <v>67</v>
      </c>
      <c r="AK26" s="3" t="s">
        <v>67</v>
      </c>
      <c r="AL26" s="3" t="s">
        <v>67</v>
      </c>
      <c r="AM26" s="3" t="s">
        <v>67</v>
      </c>
      <c r="AN26" s="5" t="s">
        <v>67</v>
      </c>
      <c r="AO26" s="3" t="s">
        <v>67</v>
      </c>
      <c r="AP26" s="3" t="s">
        <v>67</v>
      </c>
      <c r="AQ26" s="3" t="s">
        <v>67</v>
      </c>
      <c r="AR26" s="3" t="s">
        <v>67</v>
      </c>
      <c r="AS26" s="3" t="s">
        <v>67</v>
      </c>
      <c r="AT26" s="3" t="s">
        <v>67</v>
      </c>
      <c r="AU26" s="3" t="s">
        <v>67</v>
      </c>
      <c r="AV26" s="3" t="s">
        <v>67</v>
      </c>
      <c r="AW26" s="3" t="s">
        <v>67</v>
      </c>
      <c r="AX26" s="6" t="s">
        <v>67</v>
      </c>
      <c r="AY26" s="6" t="s">
        <v>67</v>
      </c>
      <c r="AZ26" s="2">
        <v>9</v>
      </c>
      <c r="BA26" s="2">
        <v>21</v>
      </c>
      <c r="BB26" s="7" t="s">
        <v>69</v>
      </c>
      <c r="BC26" s="2">
        <v>0.75</v>
      </c>
      <c r="BD26" s="10" t="s">
        <v>76</v>
      </c>
      <c r="BE26" s="2">
        <v>4.3046450614929199</v>
      </c>
      <c r="BF26" s="10" t="s">
        <v>76</v>
      </c>
    </row>
    <row r="27" spans="1:58" x14ac:dyDescent="0.25">
      <c r="A27" s="15">
        <v>41227</v>
      </c>
      <c r="B27" s="4" t="s">
        <v>80</v>
      </c>
      <c r="C27" s="4" t="s">
        <v>81</v>
      </c>
      <c r="D27" s="3" t="s">
        <v>67</v>
      </c>
      <c r="E27" s="2">
        <v>20.68</v>
      </c>
      <c r="F27" s="2">
        <v>8.0500000000000007</v>
      </c>
      <c r="G27" s="2">
        <v>7.16</v>
      </c>
      <c r="H27" s="2">
        <v>133.1</v>
      </c>
      <c r="I27" s="3" t="s">
        <v>67</v>
      </c>
      <c r="J27" s="3" t="s">
        <v>67</v>
      </c>
      <c r="K27" s="2">
        <v>2.16</v>
      </c>
      <c r="L27" s="4" t="s">
        <v>68</v>
      </c>
      <c r="M27" s="3" t="s">
        <v>67</v>
      </c>
      <c r="N27" s="3" t="s">
        <v>67</v>
      </c>
      <c r="O27" s="2">
        <v>200.1</v>
      </c>
      <c r="P27" s="2">
        <v>298</v>
      </c>
      <c r="Q27" s="2">
        <v>67</v>
      </c>
      <c r="R27" s="2">
        <v>97.9</v>
      </c>
      <c r="S27" s="2">
        <v>231</v>
      </c>
      <c r="T27" s="2">
        <v>0.5</v>
      </c>
      <c r="U27" s="2">
        <v>6.2</v>
      </c>
      <c r="V27" s="2">
        <v>82.4</v>
      </c>
      <c r="W27" s="3" t="s">
        <v>67</v>
      </c>
      <c r="X27" s="3" t="s">
        <v>67</v>
      </c>
      <c r="Y27" s="3" t="s">
        <v>67</v>
      </c>
      <c r="Z27" s="3" t="s">
        <v>67</v>
      </c>
      <c r="AA27" s="3" t="s">
        <v>67</v>
      </c>
      <c r="AB27" s="3" t="s">
        <v>67</v>
      </c>
      <c r="AC27" s="2">
        <v>0.875</v>
      </c>
      <c r="AD27" s="2">
        <v>0.151</v>
      </c>
      <c r="AE27" s="2">
        <v>0.40600000000000003</v>
      </c>
      <c r="AF27" s="2">
        <v>3.5999999999999997E-2</v>
      </c>
      <c r="AG27" s="2">
        <v>0.10100000000000001</v>
      </c>
      <c r="AH27" s="2">
        <v>1.72</v>
      </c>
      <c r="AI27" s="2">
        <v>3.33</v>
      </c>
      <c r="AJ27" s="5" t="s">
        <v>67</v>
      </c>
      <c r="AK27" s="3" t="s">
        <v>67</v>
      </c>
      <c r="AL27" s="3" t="s">
        <v>67</v>
      </c>
      <c r="AM27" s="3" t="s">
        <v>67</v>
      </c>
      <c r="AN27" s="5" t="s">
        <v>67</v>
      </c>
      <c r="AO27" s="3" t="s">
        <v>67</v>
      </c>
      <c r="AP27" s="3" t="s">
        <v>67</v>
      </c>
      <c r="AQ27" s="3" t="s">
        <v>67</v>
      </c>
      <c r="AR27" s="3" t="s">
        <v>67</v>
      </c>
      <c r="AS27" s="3" t="s">
        <v>67</v>
      </c>
      <c r="AT27" s="3" t="s">
        <v>67</v>
      </c>
      <c r="AU27" s="3" t="s">
        <v>67</v>
      </c>
      <c r="AV27" s="2">
        <v>86000</v>
      </c>
      <c r="AW27" s="2">
        <v>450000</v>
      </c>
      <c r="AX27" s="6" t="s">
        <v>67</v>
      </c>
      <c r="AY27" s="6" t="s">
        <v>67</v>
      </c>
      <c r="AZ27" s="2">
        <v>6</v>
      </c>
      <c r="BA27" s="2">
        <v>5</v>
      </c>
      <c r="BB27" s="9" t="s">
        <v>72</v>
      </c>
      <c r="BC27" s="2">
        <v>0.5</v>
      </c>
      <c r="BD27" s="7" t="s">
        <v>73</v>
      </c>
      <c r="BE27" s="2">
        <v>11.038046836853029</v>
      </c>
      <c r="BF27" s="7" t="s">
        <v>73</v>
      </c>
    </row>
    <row r="28" spans="1:58" x14ac:dyDescent="0.25">
      <c r="A28" s="15">
        <v>41339</v>
      </c>
      <c r="B28" s="4" t="s">
        <v>80</v>
      </c>
      <c r="C28" s="4" t="s">
        <v>81</v>
      </c>
      <c r="D28" s="3" t="s">
        <v>67</v>
      </c>
      <c r="E28" s="2">
        <v>21.783000000000001</v>
      </c>
      <c r="F28" s="2">
        <v>7.8540000000000001</v>
      </c>
      <c r="G28" s="2">
        <v>6.2460000000000004</v>
      </c>
      <c r="H28" s="2">
        <v>168.6</v>
      </c>
      <c r="I28" s="2">
        <v>212.22</v>
      </c>
      <c r="J28" s="2">
        <v>16.920000000000002</v>
      </c>
      <c r="K28" s="2">
        <v>0.91</v>
      </c>
      <c r="L28" s="4" t="s">
        <v>68</v>
      </c>
      <c r="M28" s="3" t="s">
        <v>67</v>
      </c>
      <c r="N28" s="3" t="s">
        <v>67</v>
      </c>
      <c r="O28" s="2">
        <v>21.4</v>
      </c>
      <c r="P28" s="2">
        <v>176</v>
      </c>
      <c r="Q28" s="2">
        <v>66</v>
      </c>
      <c r="R28" s="2">
        <v>154.6</v>
      </c>
      <c r="S28" s="2">
        <v>110</v>
      </c>
      <c r="T28" s="2">
        <v>0.2</v>
      </c>
      <c r="U28" s="2">
        <v>14.1</v>
      </c>
      <c r="V28" s="2">
        <v>23.3</v>
      </c>
      <c r="W28" s="3" t="s">
        <v>67</v>
      </c>
      <c r="X28" s="3" t="s">
        <v>67</v>
      </c>
      <c r="Y28" s="3" t="s">
        <v>67</v>
      </c>
      <c r="Z28" s="3" t="s">
        <v>67</v>
      </c>
      <c r="AA28" s="3" t="s">
        <v>67</v>
      </c>
      <c r="AB28" s="3" t="s">
        <v>67</v>
      </c>
      <c r="AC28" s="2">
        <v>0.98299999999999998</v>
      </c>
      <c r="AD28" s="2">
        <v>0.47599999999999998</v>
      </c>
      <c r="AE28" s="2">
        <v>0.14199999999999999</v>
      </c>
      <c r="AF28" s="2">
        <v>0.29699999999999999</v>
      </c>
      <c r="AG28" s="2">
        <v>0.52500000000000002</v>
      </c>
      <c r="AH28" s="2">
        <v>1.19</v>
      </c>
      <c r="AI28" s="2">
        <v>3.63</v>
      </c>
      <c r="AJ28" s="5" t="s">
        <v>67</v>
      </c>
      <c r="AK28" s="3" t="s">
        <v>67</v>
      </c>
      <c r="AL28" s="3" t="s">
        <v>67</v>
      </c>
      <c r="AM28" s="3" t="s">
        <v>67</v>
      </c>
      <c r="AN28" s="5" t="s">
        <v>67</v>
      </c>
      <c r="AO28" s="3" t="s">
        <v>67</v>
      </c>
      <c r="AP28" s="3" t="s">
        <v>67</v>
      </c>
      <c r="AQ28" s="3" t="s">
        <v>67</v>
      </c>
      <c r="AR28" s="3" t="s">
        <v>67</v>
      </c>
      <c r="AS28" s="3" t="s">
        <v>67</v>
      </c>
      <c r="AT28" s="3" t="s">
        <v>67</v>
      </c>
      <c r="AU28" s="3" t="s">
        <v>67</v>
      </c>
      <c r="AV28" s="3" t="s">
        <v>67</v>
      </c>
      <c r="AW28" s="3" t="s">
        <v>67</v>
      </c>
      <c r="AX28" s="6" t="s">
        <v>67</v>
      </c>
      <c r="AY28" s="6" t="s">
        <v>67</v>
      </c>
      <c r="AZ28" s="2">
        <v>3</v>
      </c>
      <c r="BA28" s="2">
        <v>9</v>
      </c>
      <c r="BB28" s="9" t="s">
        <v>72</v>
      </c>
      <c r="BC28" s="2">
        <v>0.66</v>
      </c>
      <c r="BD28" s="8" t="s">
        <v>70</v>
      </c>
      <c r="BE28" s="2">
        <v>0.63273078203201294</v>
      </c>
      <c r="BF28" s="13" t="s">
        <v>79</v>
      </c>
    </row>
    <row r="29" spans="1:58" x14ac:dyDescent="0.25">
      <c r="A29" s="15">
        <v>41486</v>
      </c>
      <c r="B29" s="4" t="s">
        <v>80</v>
      </c>
      <c r="C29" s="4" t="s">
        <v>81</v>
      </c>
      <c r="D29" s="3" t="e">
        <f>NA()</f>
        <v>#N/A</v>
      </c>
      <c r="E29" s="2">
        <v>20.978999999999999</v>
      </c>
      <c r="F29" s="2">
        <v>7.94</v>
      </c>
      <c r="G29" s="2">
        <v>5.9530000000000003</v>
      </c>
      <c r="H29" s="2">
        <v>164.2</v>
      </c>
      <c r="I29" s="2">
        <v>178.07300000000001</v>
      </c>
      <c r="J29" s="2">
        <v>39.689</v>
      </c>
      <c r="K29" s="2">
        <v>0.86</v>
      </c>
      <c r="L29" s="4" t="s">
        <v>68</v>
      </c>
      <c r="M29" s="3" t="e">
        <f>NA()</f>
        <v>#N/A</v>
      </c>
      <c r="N29" s="3" t="e">
        <f>NA()</f>
        <v>#N/A</v>
      </c>
      <c r="O29" s="2">
        <v>35.1</v>
      </c>
      <c r="P29" s="2">
        <v>147</v>
      </c>
      <c r="Q29" s="2">
        <v>41</v>
      </c>
      <c r="R29" s="2">
        <v>111.9</v>
      </c>
      <c r="S29" s="2">
        <v>106</v>
      </c>
      <c r="T29" s="2">
        <v>0.3</v>
      </c>
      <c r="U29" s="2">
        <v>18.600000000000001</v>
      </c>
      <c r="V29" s="2">
        <v>26.8</v>
      </c>
      <c r="W29" s="3" t="e">
        <f>NA()</f>
        <v>#N/A</v>
      </c>
      <c r="X29" s="3" t="e">
        <f>NA()</f>
        <v>#N/A</v>
      </c>
      <c r="Y29" s="3" t="e">
        <f>NA()</f>
        <v>#N/A</v>
      </c>
      <c r="Z29" s="3" t="e">
        <f>NA()</f>
        <v>#N/A</v>
      </c>
      <c r="AA29" s="3" t="e">
        <f>NA()</f>
        <v>#N/A</v>
      </c>
      <c r="AB29" s="3" t="e">
        <f>NA()</f>
        <v>#N/A</v>
      </c>
      <c r="AC29" s="2">
        <v>1.06</v>
      </c>
      <c r="AD29" s="2">
        <v>0.433</v>
      </c>
      <c r="AE29" s="2">
        <v>0.58699999999999997</v>
      </c>
      <c r="AF29" s="2">
        <v>0.13100000000000001</v>
      </c>
      <c r="AG29" s="2">
        <v>0.14899999999999999</v>
      </c>
      <c r="AH29" s="2">
        <v>1.34</v>
      </c>
      <c r="AI29" s="2">
        <v>3.47</v>
      </c>
      <c r="AJ29" s="5" t="e">
        <f>NA()</f>
        <v>#N/A</v>
      </c>
      <c r="AK29" s="3" t="e">
        <f>NA()</f>
        <v>#N/A</v>
      </c>
      <c r="AL29" s="3" t="e">
        <f>NA()</f>
        <v>#N/A</v>
      </c>
      <c r="AM29" s="3" t="e">
        <f>NA()</f>
        <v>#N/A</v>
      </c>
      <c r="AN29" s="5" t="e">
        <f>NA()</f>
        <v>#N/A</v>
      </c>
      <c r="AO29" s="3" t="e">
        <f>NA()</f>
        <v>#N/A</v>
      </c>
      <c r="AP29" s="3" t="e">
        <f>NA()</f>
        <v>#N/A</v>
      </c>
      <c r="AQ29" s="3" t="e">
        <f>NA()</f>
        <v>#N/A</v>
      </c>
      <c r="AR29" s="3" t="e">
        <f>NA()</f>
        <v>#N/A</v>
      </c>
      <c r="AS29" s="3" t="e">
        <f>NA()</f>
        <v>#N/A</v>
      </c>
      <c r="AT29" s="3" t="e">
        <f>NA()</f>
        <v>#N/A</v>
      </c>
      <c r="AU29" s="3" t="e">
        <f>NA()</f>
        <v>#N/A</v>
      </c>
      <c r="AV29" s="3" t="e">
        <f>NA()</f>
        <v>#N/A</v>
      </c>
      <c r="AW29" s="3" t="e">
        <f>NA()</f>
        <v>#N/A</v>
      </c>
      <c r="AX29" s="6" t="e">
        <f>NA()</f>
        <v>#N/A</v>
      </c>
      <c r="AY29" s="6" t="e">
        <f>NA()</f>
        <v>#N/A</v>
      </c>
      <c r="AZ29" s="2">
        <v>7</v>
      </c>
      <c r="BA29" s="3" t="e">
        <f>NA()</f>
        <v>#N/A</v>
      </c>
      <c r="BB29" s="12" t="s">
        <v>85</v>
      </c>
      <c r="BC29" s="2">
        <v>0.61</v>
      </c>
      <c r="BD29" s="8" t="s">
        <v>70</v>
      </c>
      <c r="BE29" s="3" t="e">
        <f>NA()</f>
        <v>#N/A</v>
      </c>
      <c r="BF29" s="12" t="s">
        <v>85</v>
      </c>
    </row>
    <row r="30" spans="1:58" x14ac:dyDescent="0.25">
      <c r="A30" s="15">
        <v>41535</v>
      </c>
      <c r="B30" s="4" t="s">
        <v>80</v>
      </c>
      <c r="C30" s="4" t="s">
        <v>81</v>
      </c>
      <c r="D30" s="3" t="s">
        <v>67</v>
      </c>
      <c r="E30" s="2">
        <v>20.209</v>
      </c>
      <c r="F30" s="2">
        <v>7.83</v>
      </c>
      <c r="G30" s="2">
        <v>6.0339999999999998</v>
      </c>
      <c r="H30" s="2">
        <v>140.30000000000001</v>
      </c>
      <c r="I30" s="2">
        <v>126.85299999999999</v>
      </c>
      <c r="J30" s="2">
        <v>18.408000000000001</v>
      </c>
      <c r="K30" s="2">
        <v>0.56000000000000005</v>
      </c>
      <c r="L30" s="4" t="s">
        <v>68</v>
      </c>
      <c r="M30" s="3" t="s">
        <v>67</v>
      </c>
      <c r="N30" s="3" t="s">
        <v>67</v>
      </c>
      <c r="O30" s="2">
        <v>36.299999999999997</v>
      </c>
      <c r="P30" s="2">
        <v>127</v>
      </c>
      <c r="Q30" s="2">
        <v>17</v>
      </c>
      <c r="R30" s="2">
        <v>90.7</v>
      </c>
      <c r="S30" s="2">
        <v>110</v>
      </c>
      <c r="T30" s="2">
        <v>0.1</v>
      </c>
      <c r="U30" s="2">
        <v>6.68</v>
      </c>
      <c r="V30" s="2">
        <v>17.399999999999999</v>
      </c>
      <c r="W30" s="3" t="s">
        <v>67</v>
      </c>
      <c r="X30" s="3" t="s">
        <v>67</v>
      </c>
      <c r="Y30" s="3" t="s">
        <v>67</v>
      </c>
      <c r="Z30" s="3" t="s">
        <v>67</v>
      </c>
      <c r="AA30" s="3" t="s">
        <v>67</v>
      </c>
      <c r="AB30" s="3" t="s">
        <v>67</v>
      </c>
      <c r="AC30" s="2">
        <v>0.29799999999999999</v>
      </c>
      <c r="AD30" s="2">
        <v>0.24199999999999999</v>
      </c>
      <c r="AE30" s="2">
        <v>2.7E-2</v>
      </c>
      <c r="AF30" s="2">
        <v>0.14699999999999999</v>
      </c>
      <c r="AG30" s="2">
        <v>0.14199999999999999</v>
      </c>
      <c r="AH30" s="2">
        <v>0.75900000000000001</v>
      </c>
      <c r="AI30" s="2">
        <v>1.46</v>
      </c>
      <c r="AJ30" s="5" t="s">
        <v>67</v>
      </c>
      <c r="AK30" s="3" t="s">
        <v>67</v>
      </c>
      <c r="AL30" s="3" t="s">
        <v>67</v>
      </c>
      <c r="AM30" s="3" t="s">
        <v>67</v>
      </c>
      <c r="AN30" s="5" t="s">
        <v>67</v>
      </c>
      <c r="AO30" s="3" t="s">
        <v>67</v>
      </c>
      <c r="AP30" s="3" t="s">
        <v>67</v>
      </c>
      <c r="AQ30" s="3" t="s">
        <v>67</v>
      </c>
      <c r="AR30" s="3" t="s">
        <v>67</v>
      </c>
      <c r="AS30" s="3" t="s">
        <v>67</v>
      </c>
      <c r="AT30" s="3" t="s">
        <v>67</v>
      </c>
      <c r="AU30" s="3" t="s">
        <v>67</v>
      </c>
      <c r="AV30" s="3" t="s">
        <v>67</v>
      </c>
      <c r="AW30" s="3" t="s">
        <v>67</v>
      </c>
      <c r="AX30" s="6" t="s">
        <v>67</v>
      </c>
      <c r="AY30" s="6" t="s">
        <v>67</v>
      </c>
      <c r="AZ30" s="2">
        <v>8</v>
      </c>
      <c r="BA30" s="2">
        <v>8</v>
      </c>
      <c r="BB30" s="9" t="s">
        <v>72</v>
      </c>
      <c r="BC30" s="2">
        <v>0.7</v>
      </c>
      <c r="BD30" s="8" t="s">
        <v>70</v>
      </c>
      <c r="BE30" s="2">
        <v>4.0228934288024902</v>
      </c>
      <c r="BF30" s="10" t="s">
        <v>76</v>
      </c>
    </row>
    <row r="31" spans="1:58" x14ac:dyDescent="0.25">
      <c r="A31" s="15">
        <v>41710</v>
      </c>
      <c r="B31" s="4" t="s">
        <v>80</v>
      </c>
      <c r="C31" s="4" t="s">
        <v>81</v>
      </c>
      <c r="D31" s="3" t="s">
        <v>67</v>
      </c>
      <c r="E31" s="3" t="s">
        <v>67</v>
      </c>
      <c r="F31" s="2">
        <v>7.72</v>
      </c>
      <c r="G31" s="3" t="s">
        <v>67</v>
      </c>
      <c r="H31" s="2">
        <v>103.4</v>
      </c>
      <c r="I31" s="3" t="s">
        <v>67</v>
      </c>
      <c r="J31" s="3" t="s">
        <v>67</v>
      </c>
      <c r="K31" s="2">
        <v>4.45</v>
      </c>
      <c r="L31" s="4" t="s">
        <v>68</v>
      </c>
      <c r="M31" s="3" t="s">
        <v>67</v>
      </c>
      <c r="N31" s="3" t="s">
        <v>67</v>
      </c>
      <c r="O31" s="2">
        <v>646.66999999999996</v>
      </c>
      <c r="P31" s="2">
        <v>845</v>
      </c>
      <c r="Q31" s="2">
        <v>113</v>
      </c>
      <c r="R31" s="2">
        <v>198.33</v>
      </c>
      <c r="S31" s="2">
        <v>732</v>
      </c>
      <c r="T31" s="2">
        <v>1</v>
      </c>
      <c r="U31" s="2">
        <v>7.51</v>
      </c>
      <c r="V31" s="2">
        <v>49.8</v>
      </c>
      <c r="W31" s="3" t="s">
        <v>67</v>
      </c>
      <c r="X31" s="3" t="s">
        <v>67</v>
      </c>
      <c r="Y31" s="3" t="s">
        <v>67</v>
      </c>
      <c r="Z31" s="3" t="s">
        <v>67</v>
      </c>
      <c r="AA31" s="3" t="s">
        <v>67</v>
      </c>
      <c r="AB31" s="3" t="s">
        <v>67</v>
      </c>
      <c r="AC31" s="2">
        <v>0.77300000000000002</v>
      </c>
      <c r="AD31" s="2">
        <v>0.19</v>
      </c>
      <c r="AE31" s="2">
        <v>0.376</v>
      </c>
      <c r="AF31" s="2">
        <v>0.17599999999999999</v>
      </c>
      <c r="AG31" s="2">
        <v>6.3E-2</v>
      </c>
      <c r="AH31" s="2">
        <v>0.78100000000000003</v>
      </c>
      <c r="AI31" s="2">
        <v>1.91</v>
      </c>
      <c r="AJ31" s="5" t="s">
        <v>67</v>
      </c>
      <c r="AK31" s="3" t="s">
        <v>67</v>
      </c>
      <c r="AL31" s="3" t="s">
        <v>67</v>
      </c>
      <c r="AM31" s="3" t="s">
        <v>67</v>
      </c>
      <c r="AN31" s="5" t="s">
        <v>67</v>
      </c>
      <c r="AO31" s="3" t="s">
        <v>67</v>
      </c>
      <c r="AP31" s="3" t="s">
        <v>67</v>
      </c>
      <c r="AQ31" s="3" t="s">
        <v>67</v>
      </c>
      <c r="AR31" s="3" t="s">
        <v>67</v>
      </c>
      <c r="AS31" s="3" t="s">
        <v>67</v>
      </c>
      <c r="AT31" s="3" t="s">
        <v>67</v>
      </c>
      <c r="AU31" s="3" t="s">
        <v>67</v>
      </c>
      <c r="AV31" s="3" t="s">
        <v>67</v>
      </c>
      <c r="AW31" s="3" t="s">
        <v>67</v>
      </c>
      <c r="AX31" s="6" t="s">
        <v>67</v>
      </c>
      <c r="AY31" s="6" t="s">
        <v>67</v>
      </c>
      <c r="AZ31" s="2">
        <v>7</v>
      </c>
      <c r="BA31" s="2">
        <v>4</v>
      </c>
      <c r="BB31" s="9" t="s">
        <v>72</v>
      </c>
      <c r="BC31" s="3" t="s">
        <v>67</v>
      </c>
      <c r="BD31" s="12" t="s">
        <v>85</v>
      </c>
      <c r="BE31" s="3" t="s">
        <v>67</v>
      </c>
      <c r="BF31" s="12" t="s">
        <v>85</v>
      </c>
    </row>
    <row r="32" spans="1:58" x14ac:dyDescent="0.25">
      <c r="A32" s="15">
        <v>41948</v>
      </c>
      <c r="B32" s="4" t="s">
        <v>80</v>
      </c>
      <c r="C32" s="4" t="s">
        <v>81</v>
      </c>
      <c r="D32" s="3" t="s">
        <v>67</v>
      </c>
      <c r="E32" s="2">
        <v>19.635000000000002</v>
      </c>
      <c r="F32" s="2">
        <v>7.9</v>
      </c>
      <c r="G32" s="2">
        <v>6.1269999999999998</v>
      </c>
      <c r="H32" s="2">
        <v>136</v>
      </c>
      <c r="I32" s="2">
        <v>166.60300000000001</v>
      </c>
      <c r="J32" s="2">
        <v>30.638999999999999</v>
      </c>
      <c r="K32" s="2">
        <v>1.3080000000000001</v>
      </c>
      <c r="L32" s="4" t="s">
        <v>68</v>
      </c>
      <c r="M32" s="3" t="s">
        <v>67</v>
      </c>
      <c r="N32" s="3" t="s">
        <v>67</v>
      </c>
      <c r="O32" s="2">
        <v>38.5</v>
      </c>
      <c r="P32" s="2">
        <v>144</v>
      </c>
      <c r="Q32" s="2">
        <v>57</v>
      </c>
      <c r="R32" s="2">
        <v>105.5</v>
      </c>
      <c r="S32" s="2">
        <v>87</v>
      </c>
      <c r="T32" s="2">
        <v>0.1</v>
      </c>
      <c r="U32" s="2">
        <v>7.01</v>
      </c>
      <c r="V32" s="2">
        <v>10.3</v>
      </c>
      <c r="W32" s="3" t="s">
        <v>67</v>
      </c>
      <c r="X32" s="3" t="s">
        <v>67</v>
      </c>
      <c r="Y32" s="3" t="s">
        <v>67</v>
      </c>
      <c r="Z32" s="3" t="s">
        <v>67</v>
      </c>
      <c r="AA32" s="3" t="s">
        <v>67</v>
      </c>
      <c r="AB32" s="3" t="s">
        <v>67</v>
      </c>
      <c r="AC32" s="2">
        <v>0.40899999999999997</v>
      </c>
      <c r="AD32" s="2">
        <v>0.21</v>
      </c>
      <c r="AE32" s="2">
        <v>0.20100000000000001</v>
      </c>
      <c r="AF32" s="2">
        <v>0.19600000000000001</v>
      </c>
      <c r="AG32" s="2">
        <v>0.221</v>
      </c>
      <c r="AH32" s="2">
        <v>0.98</v>
      </c>
      <c r="AI32" s="2">
        <v>2.25</v>
      </c>
      <c r="AJ32" s="5" t="s">
        <v>67</v>
      </c>
      <c r="AK32" s="3" t="s">
        <v>67</v>
      </c>
      <c r="AL32" s="3" t="s">
        <v>67</v>
      </c>
      <c r="AM32" s="3" t="s">
        <v>67</v>
      </c>
      <c r="AN32" s="5" t="s">
        <v>67</v>
      </c>
      <c r="AO32" s="3" t="s">
        <v>67</v>
      </c>
      <c r="AP32" s="3" t="s">
        <v>67</v>
      </c>
      <c r="AQ32" s="3" t="s">
        <v>67</v>
      </c>
      <c r="AR32" s="3" t="s">
        <v>67</v>
      </c>
      <c r="AS32" s="3" t="s">
        <v>67</v>
      </c>
      <c r="AT32" s="3" t="s">
        <v>67</v>
      </c>
      <c r="AU32" s="3" t="s">
        <v>67</v>
      </c>
      <c r="AV32" s="3" t="s">
        <v>67</v>
      </c>
      <c r="AW32" s="3" t="s">
        <v>67</v>
      </c>
      <c r="AX32" s="6" t="s">
        <v>67</v>
      </c>
      <c r="AY32" s="6" t="s">
        <v>67</v>
      </c>
      <c r="AZ32" s="2">
        <v>2</v>
      </c>
      <c r="BA32" s="2">
        <v>5</v>
      </c>
      <c r="BB32" s="9" t="s">
        <v>72</v>
      </c>
      <c r="BC32" s="2">
        <v>0.73</v>
      </c>
      <c r="BD32" s="10" t="s">
        <v>76</v>
      </c>
      <c r="BE32" s="2">
        <v>3.5700557231903081</v>
      </c>
      <c r="BF32" s="13" t="s">
        <v>79</v>
      </c>
    </row>
    <row r="33" spans="1:58" x14ac:dyDescent="0.25">
      <c r="A33" s="15">
        <v>42072</v>
      </c>
      <c r="B33" s="18" t="s">
        <v>80</v>
      </c>
      <c r="C33" s="18" t="s">
        <v>81</v>
      </c>
      <c r="D33" s="17" t="s">
        <v>67</v>
      </c>
      <c r="E33" s="16">
        <v>19.309000000000001</v>
      </c>
      <c r="F33" s="16">
        <v>7.8239999999999998</v>
      </c>
      <c r="G33" s="16">
        <v>7.5229999999999997</v>
      </c>
      <c r="H33" s="16">
        <v>137.018</v>
      </c>
      <c r="I33" s="17" t="s">
        <v>67</v>
      </c>
      <c r="J33" s="17" t="s">
        <v>67</v>
      </c>
      <c r="K33" s="16">
        <v>5.19</v>
      </c>
      <c r="L33" s="18" t="s">
        <v>112</v>
      </c>
      <c r="M33" s="17" t="s">
        <v>67</v>
      </c>
      <c r="N33" s="17" t="s">
        <v>67</v>
      </c>
      <c r="O33" s="16">
        <v>386</v>
      </c>
      <c r="P33" s="16">
        <v>529</v>
      </c>
      <c r="Q33" s="16">
        <v>106</v>
      </c>
      <c r="R33" s="16">
        <v>143</v>
      </c>
      <c r="S33" s="16">
        <v>423</v>
      </c>
      <c r="T33" s="16">
        <v>1.3</v>
      </c>
      <c r="U33" s="16">
        <v>24.6</v>
      </c>
      <c r="V33" s="16">
        <v>54.4</v>
      </c>
      <c r="W33" s="17" t="s">
        <v>67</v>
      </c>
      <c r="X33" s="17" t="s">
        <v>67</v>
      </c>
      <c r="Y33" s="17" t="s">
        <v>67</v>
      </c>
      <c r="Z33" s="17" t="s">
        <v>67</v>
      </c>
      <c r="AA33" s="17" t="s">
        <v>67</v>
      </c>
      <c r="AB33" s="17" t="s">
        <v>67</v>
      </c>
      <c r="AC33" s="16">
        <v>0.54700000000000004</v>
      </c>
      <c r="AD33" s="16">
        <v>9.7000000000000003E-2</v>
      </c>
      <c r="AE33" s="16">
        <v>0.17199999999999999</v>
      </c>
      <c r="AF33" s="16">
        <v>0.96</v>
      </c>
      <c r="AG33" s="16">
        <v>1.4999999999999999E-2</v>
      </c>
      <c r="AH33" s="16">
        <v>0.1</v>
      </c>
      <c r="AI33" s="16">
        <v>2.2999999999999998</v>
      </c>
      <c r="AJ33" s="19" t="s">
        <v>67</v>
      </c>
      <c r="AK33" s="17" t="s">
        <v>67</v>
      </c>
      <c r="AL33" s="17" t="s">
        <v>67</v>
      </c>
      <c r="AM33" s="17" t="s">
        <v>67</v>
      </c>
      <c r="AN33" s="19" t="s">
        <v>67</v>
      </c>
      <c r="AO33" s="17" t="s">
        <v>67</v>
      </c>
      <c r="AP33" s="17" t="s">
        <v>67</v>
      </c>
      <c r="AQ33" s="17" t="s">
        <v>67</v>
      </c>
      <c r="AR33" s="17" t="s">
        <v>67</v>
      </c>
      <c r="AS33" s="17" t="s">
        <v>67</v>
      </c>
      <c r="AT33" s="17" t="s">
        <v>67</v>
      </c>
      <c r="AU33" s="17" t="s">
        <v>67</v>
      </c>
      <c r="AV33" s="17" t="s">
        <v>67</v>
      </c>
      <c r="AW33" s="17" t="s">
        <v>67</v>
      </c>
      <c r="AX33" s="20" t="s">
        <v>67</v>
      </c>
      <c r="AY33" s="20" t="s">
        <v>67</v>
      </c>
      <c r="AZ33" s="17" t="s">
        <v>67</v>
      </c>
      <c r="BA33" s="16">
        <v>9</v>
      </c>
      <c r="BB33" s="21" t="s">
        <v>72</v>
      </c>
      <c r="BC33" s="16">
        <v>0.46</v>
      </c>
      <c r="BD33" s="22" t="s">
        <v>73</v>
      </c>
      <c r="BE33" s="16">
        <v>8.555633544921875</v>
      </c>
      <c r="BF33" s="23" t="s">
        <v>70</v>
      </c>
    </row>
    <row r="34" spans="1:58" x14ac:dyDescent="0.25">
      <c r="A34" s="15">
        <v>42102</v>
      </c>
      <c r="B34" s="18" t="s">
        <v>80</v>
      </c>
      <c r="C34" s="18" t="s">
        <v>81</v>
      </c>
      <c r="D34" s="17" t="s">
        <v>67</v>
      </c>
      <c r="E34" s="16">
        <v>19.071000000000002</v>
      </c>
      <c r="F34" s="16">
        <v>7.58</v>
      </c>
      <c r="G34" s="16">
        <v>7.2809999999999997</v>
      </c>
      <c r="H34" s="16">
        <v>97.8</v>
      </c>
      <c r="I34" s="16">
        <v>93.820999999999998</v>
      </c>
      <c r="J34" s="16">
        <v>438.31599999999997</v>
      </c>
      <c r="K34" s="16">
        <v>5.4660000000000002</v>
      </c>
      <c r="L34" s="18" t="s">
        <v>68</v>
      </c>
      <c r="M34" s="17" t="s">
        <v>67</v>
      </c>
      <c r="N34" s="17" t="s">
        <v>67</v>
      </c>
      <c r="O34" s="16">
        <v>525</v>
      </c>
      <c r="P34" s="16">
        <v>643</v>
      </c>
      <c r="Q34" s="16">
        <v>101</v>
      </c>
      <c r="R34" s="16">
        <v>118</v>
      </c>
      <c r="S34" s="16">
        <v>542</v>
      </c>
      <c r="T34" s="16">
        <v>1.5</v>
      </c>
      <c r="U34" s="16">
        <v>4.88</v>
      </c>
      <c r="V34" s="16">
        <v>154</v>
      </c>
      <c r="W34" s="17" t="s">
        <v>67</v>
      </c>
      <c r="X34" s="17" t="s">
        <v>67</v>
      </c>
      <c r="Y34" s="17" t="s">
        <v>67</v>
      </c>
      <c r="Z34" s="17" t="s">
        <v>67</v>
      </c>
      <c r="AA34" s="17" t="s">
        <v>67</v>
      </c>
      <c r="AB34" s="17" t="s">
        <v>67</v>
      </c>
      <c r="AC34" s="16">
        <v>0.753</v>
      </c>
      <c r="AD34" s="16">
        <v>7.2999999999999995E-2</v>
      </c>
      <c r="AE34" s="16">
        <v>0.111</v>
      </c>
      <c r="AF34" s="16">
        <v>0.23200000000000001</v>
      </c>
      <c r="AG34" s="16">
        <v>2.1999999999999999E-2</v>
      </c>
      <c r="AH34" s="16">
        <v>3</v>
      </c>
      <c r="AI34" s="16">
        <v>3</v>
      </c>
      <c r="AJ34" s="19" t="s">
        <v>67</v>
      </c>
      <c r="AK34" s="17" t="s">
        <v>67</v>
      </c>
      <c r="AL34" s="17" t="s">
        <v>67</v>
      </c>
      <c r="AM34" s="17" t="s">
        <v>67</v>
      </c>
      <c r="AN34" s="19" t="s">
        <v>67</v>
      </c>
      <c r="AO34" s="17" t="s">
        <v>67</v>
      </c>
      <c r="AP34" s="17" t="s">
        <v>67</v>
      </c>
      <c r="AQ34" s="17" t="s">
        <v>67</v>
      </c>
      <c r="AR34" s="17" t="s">
        <v>67</v>
      </c>
      <c r="AS34" s="17" t="s">
        <v>67</v>
      </c>
      <c r="AT34" s="17" t="s">
        <v>67</v>
      </c>
      <c r="AU34" s="17" t="s">
        <v>67</v>
      </c>
      <c r="AV34" s="17" t="s">
        <v>67</v>
      </c>
      <c r="AW34" s="17" t="s">
        <v>67</v>
      </c>
      <c r="AX34" s="20" t="s">
        <v>67</v>
      </c>
      <c r="AY34" s="20" t="s">
        <v>67</v>
      </c>
      <c r="AZ34" s="16">
        <v>5</v>
      </c>
      <c r="BA34" s="16">
        <v>7</v>
      </c>
      <c r="BB34" s="21" t="s">
        <v>72</v>
      </c>
      <c r="BC34" s="16">
        <v>0.46</v>
      </c>
      <c r="BD34" s="22" t="s">
        <v>73</v>
      </c>
      <c r="BE34" s="16">
        <v>5.6661758422851563</v>
      </c>
      <c r="BF34" s="24" t="s">
        <v>76</v>
      </c>
    </row>
    <row r="35" spans="1:58" x14ac:dyDescent="0.25">
      <c r="A35" s="15">
        <v>42221</v>
      </c>
      <c r="B35" s="18" t="s">
        <v>80</v>
      </c>
      <c r="C35" s="18" t="s">
        <v>81</v>
      </c>
      <c r="D35" s="17" t="s">
        <v>67</v>
      </c>
      <c r="E35" s="16">
        <v>21.292999999999999</v>
      </c>
      <c r="F35" s="16">
        <v>7.7</v>
      </c>
      <c r="G35" s="16">
        <v>6.5170000000000003</v>
      </c>
      <c r="H35" s="16">
        <v>201.8</v>
      </c>
      <c r="I35" s="16">
        <v>88.954999999999998</v>
      </c>
      <c r="J35" s="16">
        <v>21.114000000000001</v>
      </c>
      <c r="K35" s="16">
        <v>0.628</v>
      </c>
      <c r="L35" s="18" t="s">
        <v>68</v>
      </c>
      <c r="M35" s="17" t="s">
        <v>67</v>
      </c>
      <c r="N35" s="17" t="s">
        <v>67</v>
      </c>
      <c r="O35" s="16">
        <v>59.2</v>
      </c>
      <c r="P35" s="16">
        <v>197</v>
      </c>
      <c r="Q35" s="16">
        <v>77</v>
      </c>
      <c r="R35" s="16">
        <v>137.80000000000001</v>
      </c>
      <c r="S35" s="16">
        <v>120</v>
      </c>
      <c r="T35" s="16">
        <v>0.3</v>
      </c>
      <c r="U35" s="16">
        <v>20.5</v>
      </c>
      <c r="V35" s="16">
        <v>48</v>
      </c>
      <c r="W35" s="17" t="s">
        <v>67</v>
      </c>
      <c r="X35" s="17" t="s">
        <v>67</v>
      </c>
      <c r="Y35" s="17" t="s">
        <v>67</v>
      </c>
      <c r="Z35" s="17" t="s">
        <v>67</v>
      </c>
      <c r="AA35" s="17" t="s">
        <v>67</v>
      </c>
      <c r="AB35" s="17" t="s">
        <v>67</v>
      </c>
      <c r="AC35" s="16">
        <v>0.86199999999999999</v>
      </c>
      <c r="AD35" s="16">
        <v>0.46500000000000002</v>
      </c>
      <c r="AE35" s="16">
        <v>0.20399999999999999</v>
      </c>
      <c r="AF35" s="16">
        <v>0.214</v>
      </c>
      <c r="AG35" s="16">
        <v>0.39700000000000002</v>
      </c>
      <c r="AH35" s="16">
        <v>1.32</v>
      </c>
      <c r="AI35" s="16">
        <v>4.47</v>
      </c>
      <c r="AJ35" s="19" t="s">
        <v>67</v>
      </c>
      <c r="AK35" s="17" t="s">
        <v>67</v>
      </c>
      <c r="AL35" s="17" t="s">
        <v>67</v>
      </c>
      <c r="AM35" s="17" t="s">
        <v>67</v>
      </c>
      <c r="AN35" s="19" t="s">
        <v>67</v>
      </c>
      <c r="AO35" s="17" t="s">
        <v>67</v>
      </c>
      <c r="AP35" s="17" t="s">
        <v>67</v>
      </c>
      <c r="AQ35" s="17" t="s">
        <v>67</v>
      </c>
      <c r="AR35" s="17" t="s">
        <v>67</v>
      </c>
      <c r="AS35" s="17" t="s">
        <v>67</v>
      </c>
      <c r="AT35" s="17" t="s">
        <v>67</v>
      </c>
      <c r="AU35" s="17" t="s">
        <v>67</v>
      </c>
      <c r="AV35" s="17" t="s">
        <v>67</v>
      </c>
      <c r="AW35" s="17" t="s">
        <v>67</v>
      </c>
      <c r="AX35" s="20" t="s">
        <v>67</v>
      </c>
      <c r="AY35" s="20" t="s">
        <v>67</v>
      </c>
      <c r="AZ35" s="16">
        <v>4</v>
      </c>
      <c r="BA35" s="16">
        <v>23</v>
      </c>
      <c r="BB35" s="22" t="s">
        <v>69</v>
      </c>
      <c r="BC35" s="16">
        <v>0.57999999999999996</v>
      </c>
      <c r="BD35" s="23" t="s">
        <v>70</v>
      </c>
      <c r="BE35" s="16">
        <v>2.9163327217102051</v>
      </c>
      <c r="BF35" s="25" t="s">
        <v>79</v>
      </c>
    </row>
    <row r="36" spans="1:58" x14ac:dyDescent="0.25">
      <c r="A36" s="15">
        <v>42536</v>
      </c>
      <c r="B36" s="37" t="s">
        <v>80</v>
      </c>
      <c r="C36" s="18" t="s">
        <v>81</v>
      </c>
      <c r="D36" s="17" t="s">
        <v>67</v>
      </c>
      <c r="E36" s="16">
        <v>21.1</v>
      </c>
      <c r="F36" s="16">
        <v>7.55</v>
      </c>
      <c r="G36" s="16">
        <v>5.8970000000000002</v>
      </c>
      <c r="H36" s="16">
        <v>187.2</v>
      </c>
      <c r="I36" s="17" t="s">
        <v>67</v>
      </c>
      <c r="J36" s="17" t="s">
        <v>67</v>
      </c>
      <c r="K36" s="16">
        <v>1.5229999999999999</v>
      </c>
      <c r="L36" s="18" t="s">
        <v>68</v>
      </c>
      <c r="M36" s="17" t="s">
        <v>67</v>
      </c>
      <c r="N36" s="17" t="s">
        <v>67</v>
      </c>
      <c r="O36" s="16">
        <v>21.1</v>
      </c>
      <c r="P36" s="16">
        <v>147</v>
      </c>
      <c r="Q36" s="16">
        <v>39</v>
      </c>
      <c r="R36" s="16">
        <v>125.9</v>
      </c>
      <c r="S36" s="16">
        <v>108</v>
      </c>
      <c r="T36" s="16">
        <v>2</v>
      </c>
      <c r="U36" s="16">
        <v>29.1</v>
      </c>
      <c r="V36" s="16">
        <v>35.200000000000003</v>
      </c>
      <c r="W36" s="17" t="s">
        <v>67</v>
      </c>
      <c r="X36" s="17" t="s">
        <v>67</v>
      </c>
      <c r="Y36" s="17" t="s">
        <v>67</v>
      </c>
      <c r="Z36" s="17" t="s">
        <v>67</v>
      </c>
      <c r="AA36" s="17" t="s">
        <v>67</v>
      </c>
      <c r="AB36" s="17" t="s">
        <v>67</v>
      </c>
      <c r="AC36" s="16">
        <v>0.56299999999999994</v>
      </c>
      <c r="AD36" s="16">
        <v>4.4999999999999998E-2</v>
      </c>
      <c r="AE36" s="16">
        <v>0.20799999999999999</v>
      </c>
      <c r="AF36" s="16">
        <v>0.13600000000000001</v>
      </c>
      <c r="AG36" s="16">
        <v>4.2999999999999997E-2</v>
      </c>
      <c r="AH36" s="16">
        <v>5.46</v>
      </c>
      <c r="AI36" s="16">
        <v>8.4600000000000009</v>
      </c>
      <c r="AJ36" s="19" t="s">
        <v>67</v>
      </c>
      <c r="AK36" s="17" t="s">
        <v>67</v>
      </c>
      <c r="AL36" s="17" t="s">
        <v>67</v>
      </c>
      <c r="AM36" s="17" t="s">
        <v>67</v>
      </c>
      <c r="AN36" s="19" t="s">
        <v>67</v>
      </c>
      <c r="AO36" s="17" t="s">
        <v>67</v>
      </c>
      <c r="AP36" s="17" t="s">
        <v>67</v>
      </c>
      <c r="AQ36" s="17" t="s">
        <v>67</v>
      </c>
      <c r="AR36" s="17" t="s">
        <v>67</v>
      </c>
      <c r="AS36" s="17" t="s">
        <v>67</v>
      </c>
      <c r="AT36" s="17" t="s">
        <v>67</v>
      </c>
      <c r="AU36" s="17" t="s">
        <v>67</v>
      </c>
      <c r="AV36" s="17" t="s">
        <v>67</v>
      </c>
      <c r="AW36" s="17" t="s">
        <v>67</v>
      </c>
      <c r="AX36" s="20" t="s">
        <v>67</v>
      </c>
      <c r="AY36" s="20" t="s">
        <v>67</v>
      </c>
      <c r="AZ36" s="16">
        <v>4</v>
      </c>
      <c r="BA36" s="16">
        <v>14</v>
      </c>
      <c r="BB36" s="21" t="s">
        <v>72</v>
      </c>
      <c r="BC36" s="16">
        <v>0.71</v>
      </c>
      <c r="BD36" s="24" t="s">
        <v>76</v>
      </c>
      <c r="BE36" s="16">
        <v>7.1710977554321289</v>
      </c>
      <c r="BF36" s="24" t="s">
        <v>76</v>
      </c>
    </row>
    <row r="37" spans="1:58" x14ac:dyDescent="0.25">
      <c r="A37" s="15">
        <v>42802</v>
      </c>
      <c r="B37" s="18" t="s">
        <v>80</v>
      </c>
      <c r="C37" s="18" t="s">
        <v>81</v>
      </c>
      <c r="D37" s="17" t="s">
        <v>67</v>
      </c>
      <c r="E37" s="16">
        <v>19.309000000000001</v>
      </c>
      <c r="F37" s="16">
        <v>7.8239999999999998</v>
      </c>
      <c r="G37" s="16">
        <v>7.5229999999999997</v>
      </c>
      <c r="H37" s="16">
        <v>137.018</v>
      </c>
      <c r="I37" s="17" t="s">
        <v>67</v>
      </c>
      <c r="J37" s="17" t="s">
        <v>67</v>
      </c>
      <c r="K37" s="16">
        <v>5.19</v>
      </c>
      <c r="L37" s="18" t="s">
        <v>112</v>
      </c>
      <c r="M37" s="17" t="s">
        <v>67</v>
      </c>
      <c r="N37" s="17" t="s">
        <v>67</v>
      </c>
      <c r="O37" s="16">
        <v>386</v>
      </c>
      <c r="P37" s="16">
        <v>529</v>
      </c>
      <c r="Q37" s="16">
        <v>106</v>
      </c>
      <c r="R37" s="16">
        <v>143</v>
      </c>
      <c r="S37" s="16">
        <v>423</v>
      </c>
      <c r="T37" s="16">
        <v>1.3</v>
      </c>
      <c r="U37" s="16">
        <v>24.6</v>
      </c>
      <c r="V37" s="16">
        <v>54.4</v>
      </c>
      <c r="W37" s="17" t="s">
        <v>67</v>
      </c>
      <c r="X37" s="17" t="s">
        <v>67</v>
      </c>
      <c r="Y37" s="17" t="s">
        <v>67</v>
      </c>
      <c r="Z37" s="17" t="s">
        <v>67</v>
      </c>
      <c r="AA37" s="17" t="s">
        <v>67</v>
      </c>
      <c r="AB37" s="17" t="s">
        <v>67</v>
      </c>
      <c r="AC37" s="16">
        <v>0.54700000000000004</v>
      </c>
      <c r="AD37" s="16">
        <v>9.7000000000000003E-2</v>
      </c>
      <c r="AE37" s="16">
        <v>0.17199999999999999</v>
      </c>
      <c r="AF37" s="16">
        <v>0.96</v>
      </c>
      <c r="AG37" s="16">
        <v>1.4999999999999999E-2</v>
      </c>
      <c r="AH37" s="16">
        <v>0.1</v>
      </c>
      <c r="AI37" s="16">
        <v>2.2999999999999998</v>
      </c>
      <c r="AJ37" s="19" t="s">
        <v>67</v>
      </c>
      <c r="AK37" s="17" t="s">
        <v>67</v>
      </c>
      <c r="AL37" s="17" t="s">
        <v>67</v>
      </c>
      <c r="AM37" s="17" t="s">
        <v>67</v>
      </c>
      <c r="AN37" s="19" t="s">
        <v>67</v>
      </c>
      <c r="AO37" s="17" t="s">
        <v>67</v>
      </c>
      <c r="AP37" s="17" t="s">
        <v>67</v>
      </c>
      <c r="AQ37" s="17" t="s">
        <v>67</v>
      </c>
      <c r="AR37" s="17" t="s">
        <v>67</v>
      </c>
      <c r="AS37" s="17" t="s">
        <v>67</v>
      </c>
      <c r="AT37" s="17" t="s">
        <v>67</v>
      </c>
      <c r="AU37" s="17" t="s">
        <v>67</v>
      </c>
      <c r="AV37" s="17" t="s">
        <v>67</v>
      </c>
      <c r="AW37" s="17" t="s">
        <v>67</v>
      </c>
      <c r="AX37" s="20" t="s">
        <v>67</v>
      </c>
      <c r="AY37" s="20" t="s">
        <v>67</v>
      </c>
      <c r="AZ37" s="17" t="s">
        <v>67</v>
      </c>
      <c r="BA37" s="16">
        <v>9</v>
      </c>
      <c r="BB37" s="21" t="s">
        <v>72</v>
      </c>
      <c r="BC37" s="16">
        <v>0.46</v>
      </c>
      <c r="BD37" s="22" t="s">
        <v>73</v>
      </c>
      <c r="BE37" s="16">
        <v>8.555633544921875</v>
      </c>
      <c r="BF37" s="23" t="s">
        <v>70</v>
      </c>
    </row>
    <row r="38" spans="1:58" x14ac:dyDescent="0.25">
      <c r="A38" s="15">
        <v>42942</v>
      </c>
      <c r="B38" s="18" t="s">
        <v>80</v>
      </c>
      <c r="C38" s="18" t="s">
        <v>81</v>
      </c>
      <c r="D38" s="17" t="s">
        <v>67</v>
      </c>
      <c r="E38" s="16">
        <v>20.87</v>
      </c>
      <c r="F38" s="16">
        <v>7.25</v>
      </c>
      <c r="G38" s="16">
        <v>3.8460000000000001</v>
      </c>
      <c r="H38" s="16">
        <v>224.345</v>
      </c>
      <c r="I38" s="17" t="s">
        <v>67</v>
      </c>
      <c r="J38" s="17" t="s">
        <v>67</v>
      </c>
      <c r="K38" s="16">
        <v>1.49</v>
      </c>
      <c r="L38" s="18" t="s">
        <v>113</v>
      </c>
      <c r="M38" s="17" t="s">
        <v>67</v>
      </c>
      <c r="N38" s="17" t="s">
        <v>67</v>
      </c>
      <c r="O38" s="16">
        <v>118</v>
      </c>
      <c r="P38" s="16">
        <v>275</v>
      </c>
      <c r="Q38" s="16">
        <v>79</v>
      </c>
      <c r="R38" s="16">
        <v>157</v>
      </c>
      <c r="S38" s="16">
        <v>196</v>
      </c>
      <c r="T38" s="16">
        <v>3</v>
      </c>
      <c r="U38" s="16">
        <v>50.9</v>
      </c>
      <c r="V38" s="16">
        <v>79.599999999999994</v>
      </c>
      <c r="W38" s="17" t="s">
        <v>67</v>
      </c>
      <c r="X38" s="17" t="s">
        <v>67</v>
      </c>
      <c r="Y38" s="17" t="s">
        <v>67</v>
      </c>
      <c r="Z38" s="17" t="s">
        <v>67</v>
      </c>
      <c r="AA38" s="17" t="s">
        <v>67</v>
      </c>
      <c r="AB38" s="17" t="s">
        <v>67</v>
      </c>
      <c r="AC38" s="16">
        <v>1.1100000000000001</v>
      </c>
      <c r="AD38" s="16">
        <v>0.19</v>
      </c>
      <c r="AE38" s="16">
        <v>0.51800000000000002</v>
      </c>
      <c r="AF38" s="16">
        <v>0.34100000000000003</v>
      </c>
      <c r="AG38" s="16">
        <v>0.11899999999999999</v>
      </c>
      <c r="AH38" s="16">
        <v>3.03</v>
      </c>
      <c r="AI38" s="16">
        <v>7.05</v>
      </c>
      <c r="AJ38" s="19" t="s">
        <v>67</v>
      </c>
      <c r="AK38" s="17" t="s">
        <v>67</v>
      </c>
      <c r="AL38" s="17" t="s">
        <v>67</v>
      </c>
      <c r="AM38" s="17" t="s">
        <v>67</v>
      </c>
      <c r="AN38" s="19" t="s">
        <v>67</v>
      </c>
      <c r="AO38" s="17" t="s">
        <v>67</v>
      </c>
      <c r="AP38" s="17" t="s">
        <v>67</v>
      </c>
      <c r="AQ38" s="17" t="s">
        <v>67</v>
      </c>
      <c r="AR38" s="17" t="s">
        <v>67</v>
      </c>
      <c r="AS38" s="17" t="s">
        <v>67</v>
      </c>
      <c r="AT38" s="17" t="s">
        <v>67</v>
      </c>
      <c r="AU38" s="17" t="s">
        <v>67</v>
      </c>
      <c r="AV38" s="17" t="s">
        <v>67</v>
      </c>
      <c r="AW38" s="17" t="s">
        <v>67</v>
      </c>
      <c r="AX38" s="20" t="s">
        <v>67</v>
      </c>
      <c r="AY38" s="20" t="s">
        <v>67</v>
      </c>
      <c r="AZ38" s="17" t="s">
        <v>67</v>
      </c>
      <c r="BA38" s="16">
        <v>3</v>
      </c>
      <c r="BB38" s="21" t="s">
        <v>72</v>
      </c>
      <c r="BC38" s="16">
        <v>0.48</v>
      </c>
      <c r="BD38" s="22" t="s">
        <v>73</v>
      </c>
      <c r="BE38" s="16">
        <v>10.464529037475589</v>
      </c>
      <c r="BF38" s="23" t="s">
        <v>70</v>
      </c>
    </row>
    <row r="39" spans="1:58" x14ac:dyDescent="0.25">
      <c r="A39" s="15">
        <v>42991</v>
      </c>
      <c r="B39" s="18" t="s">
        <v>80</v>
      </c>
      <c r="C39" s="18" t="s">
        <v>81</v>
      </c>
      <c r="D39" s="17" t="s">
        <v>67</v>
      </c>
      <c r="E39" s="16">
        <v>20.239999999999998</v>
      </c>
      <c r="F39" s="16">
        <v>8.1180000000000003</v>
      </c>
      <c r="G39" s="16">
        <v>7.0629999999999997</v>
      </c>
      <c r="H39" s="16">
        <v>164.81800000000001</v>
      </c>
      <c r="I39" s="17" t="s">
        <v>67</v>
      </c>
      <c r="J39" s="17" t="s">
        <v>67</v>
      </c>
      <c r="K39" s="16">
        <v>2.133</v>
      </c>
      <c r="L39" s="18" t="s">
        <v>113</v>
      </c>
      <c r="M39" s="17" t="s">
        <v>67</v>
      </c>
      <c r="N39" s="17" t="s">
        <v>67</v>
      </c>
      <c r="O39" s="16">
        <v>312</v>
      </c>
      <c r="P39" s="16">
        <v>466</v>
      </c>
      <c r="Q39" s="16">
        <v>98</v>
      </c>
      <c r="R39" s="16">
        <v>154</v>
      </c>
      <c r="S39" s="16">
        <v>368</v>
      </c>
      <c r="T39" s="16">
        <v>1.8</v>
      </c>
      <c r="U39" s="16">
        <v>102</v>
      </c>
      <c r="V39" s="16">
        <v>157</v>
      </c>
      <c r="W39" s="17" t="s">
        <v>67</v>
      </c>
      <c r="X39" s="17" t="s">
        <v>67</v>
      </c>
      <c r="Y39" s="17" t="s">
        <v>67</v>
      </c>
      <c r="Z39" s="17" t="s">
        <v>67</v>
      </c>
      <c r="AA39" s="17" t="s">
        <v>67</v>
      </c>
      <c r="AB39" s="17" t="s">
        <v>67</v>
      </c>
      <c r="AC39" s="16">
        <v>0.75800000000000001</v>
      </c>
      <c r="AD39" s="16">
        <v>0.05</v>
      </c>
      <c r="AE39" s="16">
        <v>0.27100000000000002</v>
      </c>
      <c r="AF39" s="16">
        <v>0.76200000000000001</v>
      </c>
      <c r="AG39" s="16">
        <v>0.14000000000000001</v>
      </c>
      <c r="AH39" s="16">
        <v>4.03</v>
      </c>
      <c r="AI39" s="16">
        <v>5.93</v>
      </c>
      <c r="AJ39" s="19" t="s">
        <v>67</v>
      </c>
      <c r="AK39" s="17" t="s">
        <v>67</v>
      </c>
      <c r="AL39" s="17" t="s">
        <v>67</v>
      </c>
      <c r="AM39" s="17" t="s">
        <v>67</v>
      </c>
      <c r="AN39" s="19" t="s">
        <v>67</v>
      </c>
      <c r="AO39" s="17" t="s">
        <v>67</v>
      </c>
      <c r="AP39" s="17" t="s">
        <v>67</v>
      </c>
      <c r="AQ39" s="17" t="s">
        <v>67</v>
      </c>
      <c r="AR39" s="17" t="s">
        <v>67</v>
      </c>
      <c r="AS39" s="17" t="s">
        <v>67</v>
      </c>
      <c r="AT39" s="17" t="s">
        <v>67</v>
      </c>
      <c r="AU39" s="17" t="s">
        <v>67</v>
      </c>
      <c r="AV39" s="17" t="s">
        <v>67</v>
      </c>
      <c r="AW39" s="17" t="s">
        <v>67</v>
      </c>
      <c r="AX39" s="20" t="s">
        <v>67</v>
      </c>
      <c r="AY39" s="20" t="s">
        <v>67</v>
      </c>
      <c r="AZ39" s="17" t="s">
        <v>67</v>
      </c>
      <c r="BA39" s="16">
        <v>2</v>
      </c>
      <c r="BB39" s="21" t="s">
        <v>72</v>
      </c>
      <c r="BC39" s="16">
        <v>0.45</v>
      </c>
      <c r="BD39" s="22" t="s">
        <v>73</v>
      </c>
      <c r="BE39" s="16">
        <v>9.8681859970092773</v>
      </c>
      <c r="BF39" s="23" t="s">
        <v>70</v>
      </c>
    </row>
    <row r="40" spans="1:58" x14ac:dyDescent="0.25">
      <c r="A40" s="15">
        <v>43229</v>
      </c>
      <c r="B40" s="18" t="s">
        <v>80</v>
      </c>
      <c r="C40" s="18" t="s">
        <v>81</v>
      </c>
      <c r="D40" s="16">
        <v>23.472999999999999</v>
      </c>
      <c r="E40" s="16">
        <v>20.172999999999998</v>
      </c>
      <c r="F40" s="16">
        <v>7.7130000000000001</v>
      </c>
      <c r="G40" s="16">
        <v>7.4749999999999996</v>
      </c>
      <c r="H40" s="16">
        <v>112.636</v>
      </c>
      <c r="I40" s="17" t="s">
        <v>67</v>
      </c>
      <c r="J40" s="17" t="s">
        <v>67</v>
      </c>
      <c r="K40" s="16">
        <v>5.0599999999999996</v>
      </c>
      <c r="L40" s="18" t="s">
        <v>112</v>
      </c>
      <c r="M40" s="17" t="s">
        <v>67</v>
      </c>
      <c r="N40" s="17" t="s">
        <v>67</v>
      </c>
      <c r="O40" s="16">
        <v>475</v>
      </c>
      <c r="P40" s="16">
        <v>546</v>
      </c>
      <c r="Q40" s="16">
        <v>74</v>
      </c>
      <c r="R40" s="16">
        <v>71</v>
      </c>
      <c r="S40" s="16">
        <v>472</v>
      </c>
      <c r="T40" s="16">
        <v>1.2</v>
      </c>
      <c r="U40" s="16">
        <v>19.100000000000001</v>
      </c>
      <c r="V40" s="16">
        <v>27.3</v>
      </c>
      <c r="W40" s="17" t="s">
        <v>67</v>
      </c>
      <c r="X40" s="17" t="s">
        <v>67</v>
      </c>
      <c r="Y40" s="17" t="s">
        <v>67</v>
      </c>
      <c r="Z40" s="17" t="s">
        <v>67</v>
      </c>
      <c r="AA40" s="17" t="s">
        <v>67</v>
      </c>
      <c r="AB40" s="17" t="s">
        <v>67</v>
      </c>
      <c r="AC40" s="16">
        <v>0.54600000000000004</v>
      </c>
      <c r="AD40" s="16">
        <v>0.10100000000000001</v>
      </c>
      <c r="AE40" s="16">
        <v>0.27500000000000002</v>
      </c>
      <c r="AF40" s="16">
        <v>0.98399999999999999</v>
      </c>
      <c r="AG40" s="16">
        <v>0.01</v>
      </c>
      <c r="AH40" s="16">
        <v>11.7</v>
      </c>
      <c r="AI40" s="16">
        <v>13.2</v>
      </c>
      <c r="AJ40" s="19" t="s">
        <v>67</v>
      </c>
      <c r="AK40" s="17" t="s">
        <v>67</v>
      </c>
      <c r="AL40" s="17" t="s">
        <v>67</v>
      </c>
      <c r="AM40" s="17" t="s">
        <v>67</v>
      </c>
      <c r="AN40" s="19" t="s">
        <v>67</v>
      </c>
      <c r="AO40" s="17" t="s">
        <v>67</v>
      </c>
      <c r="AP40" s="17" t="s">
        <v>67</v>
      </c>
      <c r="AQ40" s="17" t="s">
        <v>67</v>
      </c>
      <c r="AR40" s="17" t="s">
        <v>67</v>
      </c>
      <c r="AS40" s="17" t="s">
        <v>67</v>
      </c>
      <c r="AT40" s="17" t="s">
        <v>67</v>
      </c>
      <c r="AU40" s="17" t="s">
        <v>67</v>
      </c>
      <c r="AV40" s="17" t="s">
        <v>67</v>
      </c>
      <c r="AW40" s="17" t="s">
        <v>67</v>
      </c>
      <c r="AX40" s="20" t="s">
        <v>67</v>
      </c>
      <c r="AY40" s="20" t="s">
        <v>67</v>
      </c>
      <c r="AZ40" s="17" t="s">
        <v>67</v>
      </c>
      <c r="BA40" s="16">
        <v>12</v>
      </c>
      <c r="BB40" s="21" t="s">
        <v>72</v>
      </c>
      <c r="BC40" s="16">
        <v>0.52</v>
      </c>
      <c r="BD40" s="23" t="s">
        <v>70</v>
      </c>
      <c r="BE40" s="16">
        <v>8.1098871231079102</v>
      </c>
      <c r="BF40" s="23" t="s">
        <v>70</v>
      </c>
    </row>
    <row r="41" spans="1:58" x14ac:dyDescent="0.25">
      <c r="A41" s="15">
        <v>43502</v>
      </c>
      <c r="B41" s="18" t="s">
        <v>80</v>
      </c>
      <c r="C41" s="18" t="s">
        <v>81</v>
      </c>
      <c r="D41" s="16">
        <v>25.273</v>
      </c>
      <c r="E41" s="16">
        <v>21.382000000000001</v>
      </c>
      <c r="F41" s="16">
        <v>7.431</v>
      </c>
      <c r="G41" s="16">
        <v>5.2240000000000002</v>
      </c>
      <c r="H41" s="16">
        <v>213.45500000000001</v>
      </c>
      <c r="I41" s="17" t="s">
        <v>67</v>
      </c>
      <c r="J41" s="17" t="s">
        <v>67</v>
      </c>
      <c r="K41" s="16">
        <v>1.0660000000000001</v>
      </c>
      <c r="L41" s="18" t="s">
        <v>113</v>
      </c>
      <c r="M41" s="17" t="s">
        <v>67</v>
      </c>
      <c r="N41" s="17" t="s">
        <v>67</v>
      </c>
      <c r="O41" s="16">
        <v>160</v>
      </c>
      <c r="P41" s="16">
        <v>208</v>
      </c>
      <c r="Q41" s="16">
        <v>69</v>
      </c>
      <c r="R41" s="16">
        <v>48</v>
      </c>
      <c r="S41" s="16">
        <v>139</v>
      </c>
      <c r="T41" s="16">
        <v>2.5</v>
      </c>
      <c r="U41" s="16">
        <v>29.4</v>
      </c>
      <c r="V41" s="16">
        <v>56.5</v>
      </c>
      <c r="W41" s="17" t="s">
        <v>67</v>
      </c>
      <c r="X41" s="17" t="s">
        <v>67</v>
      </c>
      <c r="Y41" s="17" t="s">
        <v>67</v>
      </c>
      <c r="Z41" s="17" t="s">
        <v>67</v>
      </c>
      <c r="AA41" s="17" t="s">
        <v>67</v>
      </c>
      <c r="AB41" s="17" t="s">
        <v>67</v>
      </c>
      <c r="AC41" s="16">
        <v>0.75</v>
      </c>
      <c r="AD41" s="16">
        <v>0.48599999999999999</v>
      </c>
      <c r="AE41" s="16">
        <v>0.26300000000000001</v>
      </c>
      <c r="AF41" s="16">
        <v>0.86399999999999999</v>
      </c>
      <c r="AG41" s="16">
        <v>0.27300000000000002</v>
      </c>
      <c r="AH41" s="16">
        <v>4.84</v>
      </c>
      <c r="AI41" s="16">
        <v>8.5399999999999991</v>
      </c>
      <c r="AJ41" s="19" t="s">
        <v>67</v>
      </c>
      <c r="AK41" s="17" t="s">
        <v>67</v>
      </c>
      <c r="AL41" s="17" t="s">
        <v>67</v>
      </c>
      <c r="AM41" s="17" t="s">
        <v>67</v>
      </c>
      <c r="AN41" s="19" t="s">
        <v>67</v>
      </c>
      <c r="AO41" s="17" t="s">
        <v>67</v>
      </c>
      <c r="AP41" s="17" t="s">
        <v>67</v>
      </c>
      <c r="AQ41" s="17" t="s">
        <v>67</v>
      </c>
      <c r="AR41" s="17" t="s">
        <v>67</v>
      </c>
      <c r="AS41" s="17" t="s">
        <v>67</v>
      </c>
      <c r="AT41" s="17" t="s">
        <v>67</v>
      </c>
      <c r="AU41" s="17" t="s">
        <v>67</v>
      </c>
      <c r="AV41" s="17" t="s">
        <v>67</v>
      </c>
      <c r="AW41" s="17" t="s">
        <v>67</v>
      </c>
      <c r="AX41" s="20" t="s">
        <v>67</v>
      </c>
      <c r="AY41" s="20" t="s">
        <v>67</v>
      </c>
      <c r="AZ41" s="17" t="s">
        <v>67</v>
      </c>
      <c r="BA41" s="16">
        <v>7</v>
      </c>
      <c r="BB41" s="21" t="s">
        <v>72</v>
      </c>
      <c r="BC41" s="16">
        <v>0.53</v>
      </c>
      <c r="BD41" s="23" t="s">
        <v>70</v>
      </c>
      <c r="BE41" s="16">
        <v>7.8923001289367676</v>
      </c>
      <c r="BF41" s="23" t="s">
        <v>70</v>
      </c>
    </row>
    <row r="42" spans="1:58" x14ac:dyDescent="0.25">
      <c r="A42" s="14">
        <v>43705</v>
      </c>
      <c r="B42" s="28" t="s">
        <v>80</v>
      </c>
      <c r="C42" s="28" t="s">
        <v>81</v>
      </c>
      <c r="D42" s="29">
        <v>24.364000000000001</v>
      </c>
      <c r="E42" s="29">
        <v>20.855</v>
      </c>
      <c r="F42" s="29">
        <v>7.6689999999999996</v>
      </c>
      <c r="G42" s="29">
        <v>6.1959999999999997</v>
      </c>
      <c r="H42" s="29">
        <v>190.76400000000001</v>
      </c>
      <c r="I42" s="30" t="e">
        <f>NA()</f>
        <v>#N/A</v>
      </c>
      <c r="J42" s="30" t="e">
        <f>NA()</f>
        <v>#N/A</v>
      </c>
      <c r="K42" s="29">
        <v>0.95599999999999996</v>
      </c>
      <c r="L42" s="28" t="s">
        <v>68</v>
      </c>
      <c r="M42" s="29">
        <v>11</v>
      </c>
      <c r="N42" s="30" t="e">
        <f>NA()</f>
        <v>#N/A</v>
      </c>
      <c r="O42" s="29">
        <v>48</v>
      </c>
      <c r="P42" s="29">
        <v>180</v>
      </c>
      <c r="Q42" s="29">
        <v>41</v>
      </c>
      <c r="R42" s="29">
        <v>132</v>
      </c>
      <c r="S42" s="29">
        <v>139</v>
      </c>
      <c r="T42" s="29">
        <v>1.2</v>
      </c>
      <c r="U42" s="29">
        <v>12.7</v>
      </c>
      <c r="V42" s="29">
        <v>52</v>
      </c>
      <c r="W42" s="30" t="e">
        <f>NA()</f>
        <v>#N/A</v>
      </c>
      <c r="X42" s="30" t="e">
        <f>NA()</f>
        <v>#N/A</v>
      </c>
      <c r="Y42" s="30" t="e">
        <f>NA()</f>
        <v>#N/A</v>
      </c>
      <c r="Z42" s="30" t="e">
        <f>NA()</f>
        <v>#N/A</v>
      </c>
      <c r="AA42" s="30" t="e">
        <f>NA()</f>
        <v>#N/A</v>
      </c>
      <c r="AB42" s="30" t="e">
        <f>NA()</f>
        <v>#N/A</v>
      </c>
      <c r="AC42" s="29">
        <v>0.53800000000000003</v>
      </c>
      <c r="AD42" s="29">
        <v>0.34499999999999997</v>
      </c>
      <c r="AE42" s="29">
        <v>9.7000000000000003E-2</v>
      </c>
      <c r="AF42" s="29">
        <v>0.64</v>
      </c>
      <c r="AG42" s="29">
        <v>0.26400000000000001</v>
      </c>
      <c r="AH42" s="29">
        <v>2.4300000000000002</v>
      </c>
      <c r="AI42" s="29">
        <v>4.3899999999999997</v>
      </c>
      <c r="AJ42" s="31" t="e">
        <f>NA()</f>
        <v>#N/A</v>
      </c>
      <c r="AK42" s="30" t="e">
        <f>NA()</f>
        <v>#N/A</v>
      </c>
      <c r="AL42" s="30" t="e">
        <f>NA()</f>
        <v>#N/A</v>
      </c>
      <c r="AM42" s="30" t="e">
        <f>NA()</f>
        <v>#N/A</v>
      </c>
      <c r="AN42" s="31" t="e">
        <f>NA()</f>
        <v>#N/A</v>
      </c>
      <c r="AO42" s="30" t="e">
        <f>NA()</f>
        <v>#N/A</v>
      </c>
      <c r="AP42" s="30" t="e">
        <f>NA()</f>
        <v>#N/A</v>
      </c>
      <c r="AQ42" s="30" t="e">
        <f>NA()</f>
        <v>#N/A</v>
      </c>
      <c r="AR42" s="30" t="e">
        <f>NA()</f>
        <v>#N/A</v>
      </c>
      <c r="AS42" s="30" t="e">
        <f>NA()</f>
        <v>#N/A</v>
      </c>
      <c r="AT42" s="30" t="e">
        <f>NA()</f>
        <v>#N/A</v>
      </c>
      <c r="AU42" s="30" t="e">
        <f>NA()</f>
        <v>#N/A</v>
      </c>
      <c r="AV42" s="30" t="e">
        <f>NA()</f>
        <v>#N/A</v>
      </c>
      <c r="AW42" s="30" t="e">
        <f>NA()</f>
        <v>#N/A</v>
      </c>
      <c r="AX42" s="32" t="e">
        <f>NA()</f>
        <v>#N/A</v>
      </c>
      <c r="AY42" s="32" t="e">
        <f>NA()</f>
        <v>#N/A</v>
      </c>
      <c r="AZ42" s="30" t="e">
        <f>NA()</f>
        <v>#N/A</v>
      </c>
      <c r="BA42" s="29">
        <v>13</v>
      </c>
      <c r="BB42" s="33" t="s">
        <v>72</v>
      </c>
      <c r="BC42" s="29">
        <v>0.57999999999999996</v>
      </c>
      <c r="BD42" s="34" t="s">
        <v>70</v>
      </c>
      <c r="BE42" s="29">
        <v>7.3290128707885742</v>
      </c>
      <c r="BF42" s="34" t="s">
        <v>70</v>
      </c>
    </row>
    <row r="43" spans="1:58" x14ac:dyDescent="0.25">
      <c r="A43" s="14">
        <v>44522</v>
      </c>
      <c r="B43" s="28" t="s">
        <v>80</v>
      </c>
      <c r="C43" s="28" t="s">
        <v>81</v>
      </c>
      <c r="D43" s="29">
        <v>21.181999999999999</v>
      </c>
      <c r="E43" s="29">
        <v>18.381</v>
      </c>
      <c r="F43" s="29">
        <v>7.9109999999999996</v>
      </c>
      <c r="G43" s="29">
        <v>6.7640000000000002</v>
      </c>
      <c r="H43" s="29">
        <v>123.265</v>
      </c>
      <c r="I43" s="29">
        <v>57.981000000000002</v>
      </c>
      <c r="J43" s="29">
        <v>50.87</v>
      </c>
      <c r="K43" s="29">
        <v>2.5310000000000001</v>
      </c>
      <c r="L43" s="28" t="s">
        <v>113</v>
      </c>
      <c r="M43" s="30" t="e">
        <f>NA()</f>
        <v>#N/A</v>
      </c>
      <c r="N43" s="30" t="e">
        <f>NA()</f>
        <v>#N/A</v>
      </c>
      <c r="O43" s="29">
        <v>40</v>
      </c>
      <c r="P43" s="29">
        <v>110</v>
      </c>
      <c r="Q43" s="29">
        <v>44</v>
      </c>
      <c r="R43" s="29">
        <v>70</v>
      </c>
      <c r="S43" s="29">
        <v>66</v>
      </c>
      <c r="T43" s="29">
        <v>1.1000000000000001</v>
      </c>
      <c r="U43" s="29">
        <v>7.83</v>
      </c>
      <c r="V43" s="29">
        <v>39.4</v>
      </c>
      <c r="W43" s="30" t="e">
        <f>NA()</f>
        <v>#N/A</v>
      </c>
      <c r="X43" s="30" t="e">
        <f>NA()</f>
        <v>#N/A</v>
      </c>
      <c r="Y43" s="30" t="e">
        <f>NA()</f>
        <v>#N/A</v>
      </c>
      <c r="Z43" s="30" t="e">
        <f>NA()</f>
        <v>#N/A</v>
      </c>
      <c r="AA43" s="30" t="e">
        <f>NA()</f>
        <v>#N/A</v>
      </c>
      <c r="AB43" s="30" t="e">
        <f>NA()</f>
        <v>#N/A</v>
      </c>
      <c r="AC43" s="29">
        <v>0.42299999999999999</v>
      </c>
      <c r="AD43" s="29">
        <v>0.14499999999999999</v>
      </c>
      <c r="AE43" s="29">
        <v>0.27400000000000002</v>
      </c>
      <c r="AF43" s="29">
        <v>0.69699999999999995</v>
      </c>
      <c r="AG43" s="29">
        <v>0.05</v>
      </c>
      <c r="AH43" s="29">
        <v>1</v>
      </c>
      <c r="AI43" s="29">
        <v>2.69</v>
      </c>
      <c r="AJ43" s="31" t="e">
        <f>NA()</f>
        <v>#N/A</v>
      </c>
      <c r="AK43" s="30" t="e">
        <f>NA()</f>
        <v>#N/A</v>
      </c>
      <c r="AL43" s="30" t="e">
        <f>NA()</f>
        <v>#N/A</v>
      </c>
      <c r="AM43" s="30" t="e">
        <f>NA()</f>
        <v>#N/A</v>
      </c>
      <c r="AN43" s="31" t="e">
        <f>NA()</f>
        <v>#N/A</v>
      </c>
      <c r="AO43" s="30" t="e">
        <f>NA()</f>
        <v>#N/A</v>
      </c>
      <c r="AP43" s="30" t="e">
        <f>NA()</f>
        <v>#N/A</v>
      </c>
      <c r="AQ43" s="30" t="e">
        <f>NA()</f>
        <v>#N/A</v>
      </c>
      <c r="AR43" s="30" t="e">
        <f>NA()</f>
        <v>#N/A</v>
      </c>
      <c r="AS43" s="30" t="e">
        <f>NA()</f>
        <v>#N/A</v>
      </c>
      <c r="AT43" s="30" t="e">
        <f>NA()</f>
        <v>#N/A</v>
      </c>
      <c r="AU43" s="30" t="e">
        <f>NA()</f>
        <v>#N/A</v>
      </c>
      <c r="AV43" s="30" t="e">
        <f>NA()</f>
        <v>#N/A</v>
      </c>
      <c r="AW43" s="30" t="e">
        <f>NA()</f>
        <v>#N/A</v>
      </c>
      <c r="AX43" s="32" t="e">
        <f>NA()</f>
        <v>#N/A</v>
      </c>
      <c r="AY43" s="32" t="e">
        <f>NA()</f>
        <v>#N/A</v>
      </c>
      <c r="AZ43" s="30" t="e">
        <f>NA()</f>
        <v>#N/A</v>
      </c>
      <c r="BA43" s="29">
        <v>2</v>
      </c>
      <c r="BB43" s="33" t="s">
        <v>72</v>
      </c>
      <c r="BC43" s="29">
        <v>0.68</v>
      </c>
      <c r="BD43" s="34" t="s">
        <v>70</v>
      </c>
      <c r="BE43" s="30" t="e">
        <f>NA()</f>
        <v>#N/A</v>
      </c>
      <c r="BF43" s="36" t="s">
        <v>85</v>
      </c>
    </row>
    <row r="44" spans="1:58" x14ac:dyDescent="0.25">
      <c r="A44" s="14">
        <v>44676</v>
      </c>
      <c r="B44" s="28" t="s">
        <v>80</v>
      </c>
      <c r="C44" s="28" t="s">
        <v>81</v>
      </c>
      <c r="D44" s="29">
        <v>23.109000000000002</v>
      </c>
      <c r="E44" s="29">
        <v>18.475000000000001</v>
      </c>
      <c r="F44" s="29">
        <v>7.8620000000000001</v>
      </c>
      <c r="G44" s="29">
        <v>6.85</v>
      </c>
      <c r="H44" s="29">
        <v>189.54499999999999</v>
      </c>
      <c r="I44" s="30" t="e">
        <f>NA()</f>
        <v>#N/A</v>
      </c>
      <c r="J44" s="29">
        <v>506.57299999999998</v>
      </c>
      <c r="K44" s="29">
        <v>5.67</v>
      </c>
      <c r="L44" s="28" t="s">
        <v>112</v>
      </c>
      <c r="M44" s="29">
        <v>12</v>
      </c>
      <c r="N44" s="30" t="e">
        <f>NA()</f>
        <v>#N/A</v>
      </c>
      <c r="O44" s="29">
        <v>383</v>
      </c>
      <c r="P44" s="29">
        <v>487</v>
      </c>
      <c r="Q44" s="29">
        <v>70</v>
      </c>
      <c r="R44" s="29">
        <v>104</v>
      </c>
      <c r="S44" s="29">
        <v>417</v>
      </c>
      <c r="T44" s="29">
        <v>2</v>
      </c>
      <c r="U44" s="29">
        <v>18.8</v>
      </c>
      <c r="V44" s="29">
        <v>52.8</v>
      </c>
      <c r="W44" s="30" t="e">
        <f>NA()</f>
        <v>#N/A</v>
      </c>
      <c r="X44" s="30" t="e">
        <f>NA()</f>
        <v>#N/A</v>
      </c>
      <c r="Y44" s="30" t="e">
        <f>NA()</f>
        <v>#N/A</v>
      </c>
      <c r="Z44" s="30" t="e">
        <f>NA()</f>
        <v>#N/A</v>
      </c>
      <c r="AA44" s="30" t="e">
        <f>NA()</f>
        <v>#N/A</v>
      </c>
      <c r="AB44" s="30" t="e">
        <f>NA()</f>
        <v>#N/A</v>
      </c>
      <c r="AC44" s="29">
        <v>0.26400000000000001</v>
      </c>
      <c r="AD44" s="29">
        <v>0.20300000000000001</v>
      </c>
      <c r="AE44" s="29">
        <v>0.05</v>
      </c>
      <c r="AF44" s="29">
        <v>0.49399999999999999</v>
      </c>
      <c r="AG44" s="29">
        <v>4.5999999999999999E-2</v>
      </c>
      <c r="AH44" s="29">
        <v>2.33</v>
      </c>
      <c r="AI44" s="29">
        <v>5.46</v>
      </c>
      <c r="AJ44" s="31" t="e">
        <f>NA()</f>
        <v>#N/A</v>
      </c>
      <c r="AK44" s="30" t="e">
        <f>NA()</f>
        <v>#N/A</v>
      </c>
      <c r="AL44" s="30" t="e">
        <f>NA()</f>
        <v>#N/A</v>
      </c>
      <c r="AM44" s="30" t="e">
        <f>NA()</f>
        <v>#N/A</v>
      </c>
      <c r="AN44" s="31" t="e">
        <f>NA()</f>
        <v>#N/A</v>
      </c>
      <c r="AO44" s="30" t="e">
        <f>NA()</f>
        <v>#N/A</v>
      </c>
      <c r="AP44" s="30" t="e">
        <f>NA()</f>
        <v>#N/A</v>
      </c>
      <c r="AQ44" s="30" t="e">
        <f>NA()</f>
        <v>#N/A</v>
      </c>
      <c r="AR44" s="30" t="e">
        <f>NA()</f>
        <v>#N/A</v>
      </c>
      <c r="AS44" s="30" t="e">
        <f>NA()</f>
        <v>#N/A</v>
      </c>
      <c r="AT44" s="30" t="e">
        <f>NA()</f>
        <v>#N/A</v>
      </c>
      <c r="AU44" s="30" t="e">
        <f>NA()</f>
        <v>#N/A</v>
      </c>
      <c r="AV44" s="30" t="e">
        <f>NA()</f>
        <v>#N/A</v>
      </c>
      <c r="AW44" s="30" t="e">
        <f>NA()</f>
        <v>#N/A</v>
      </c>
      <c r="AX44" s="32" t="e">
        <f>NA()</f>
        <v>#N/A</v>
      </c>
      <c r="AY44" s="32" t="e">
        <f>NA()</f>
        <v>#N/A</v>
      </c>
      <c r="AZ44" s="30" t="e">
        <f>NA()</f>
        <v>#N/A</v>
      </c>
      <c r="BA44" s="29">
        <v>2</v>
      </c>
      <c r="BB44" s="33" t="s">
        <v>72</v>
      </c>
      <c r="BC44" s="29">
        <v>0.41</v>
      </c>
      <c r="BD44" s="35" t="s">
        <v>73</v>
      </c>
      <c r="BE44" s="29">
        <v>10.196235656738279</v>
      </c>
      <c r="BF44" s="34" t="s">
        <v>70</v>
      </c>
    </row>
    <row r="45" spans="1:58" x14ac:dyDescent="0.25">
      <c r="A45" s="14">
        <v>44740</v>
      </c>
      <c r="B45" s="28" t="s">
        <v>80</v>
      </c>
      <c r="C45" s="28" t="s">
        <v>81</v>
      </c>
      <c r="D45" s="29">
        <v>23.626999999999999</v>
      </c>
      <c r="E45" s="29">
        <v>18.754999999999999</v>
      </c>
      <c r="F45" s="29">
        <v>7.6260000000000003</v>
      </c>
      <c r="G45" s="29">
        <v>7.1470000000000002</v>
      </c>
      <c r="H45" s="29">
        <v>186.81800000000001</v>
      </c>
      <c r="I45" s="30" t="e">
        <f>NA()</f>
        <v>#N/A</v>
      </c>
      <c r="J45" s="29">
        <v>701.27300000000002</v>
      </c>
      <c r="K45" s="29">
        <v>13.282999999999999</v>
      </c>
      <c r="L45" s="28" t="s">
        <v>112</v>
      </c>
      <c r="M45" s="29">
        <v>12</v>
      </c>
      <c r="N45" s="30" t="e">
        <f>NA()</f>
        <v>#N/A</v>
      </c>
      <c r="O45" s="29">
        <v>509</v>
      </c>
      <c r="P45" s="29">
        <v>573</v>
      </c>
      <c r="Q45" s="29">
        <v>83</v>
      </c>
      <c r="R45" s="29">
        <v>64</v>
      </c>
      <c r="S45" s="29">
        <v>490</v>
      </c>
      <c r="T45" s="29">
        <v>1.2</v>
      </c>
      <c r="U45" s="29">
        <v>18.600000000000001</v>
      </c>
      <c r="V45" s="29">
        <v>36.299999999999997</v>
      </c>
      <c r="W45" s="30" t="e">
        <f>NA()</f>
        <v>#N/A</v>
      </c>
      <c r="X45" s="30" t="e">
        <f>NA()</f>
        <v>#N/A</v>
      </c>
      <c r="Y45" s="30" t="e">
        <f>NA()</f>
        <v>#N/A</v>
      </c>
      <c r="Z45" s="30" t="e">
        <f>NA()</f>
        <v>#N/A</v>
      </c>
      <c r="AA45" s="30" t="e">
        <f>NA()</f>
        <v>#N/A</v>
      </c>
      <c r="AB45" s="30" t="e">
        <f>NA()</f>
        <v>#N/A</v>
      </c>
      <c r="AC45" s="29">
        <v>0.10100000000000001</v>
      </c>
      <c r="AD45" s="29">
        <v>0.05</v>
      </c>
      <c r="AE45" s="29">
        <v>0.05</v>
      </c>
      <c r="AF45" s="29">
        <v>0.82699999999999996</v>
      </c>
      <c r="AG45" s="29">
        <v>3.7999999999999999E-2</v>
      </c>
      <c r="AH45" s="29">
        <v>1.31</v>
      </c>
      <c r="AI45" s="29">
        <v>3.34</v>
      </c>
      <c r="AJ45" s="31" t="e">
        <f>NA()</f>
        <v>#N/A</v>
      </c>
      <c r="AK45" s="30" t="e">
        <f>NA()</f>
        <v>#N/A</v>
      </c>
      <c r="AL45" s="30" t="e">
        <f>NA()</f>
        <v>#N/A</v>
      </c>
      <c r="AM45" s="30" t="e">
        <f>NA()</f>
        <v>#N/A</v>
      </c>
      <c r="AN45" s="31" t="e">
        <f>NA()</f>
        <v>#N/A</v>
      </c>
      <c r="AO45" s="30" t="e">
        <f>NA()</f>
        <v>#N/A</v>
      </c>
      <c r="AP45" s="30" t="e">
        <f>NA()</f>
        <v>#N/A</v>
      </c>
      <c r="AQ45" s="30" t="e">
        <f>NA()</f>
        <v>#N/A</v>
      </c>
      <c r="AR45" s="30" t="e">
        <f>NA()</f>
        <v>#N/A</v>
      </c>
      <c r="AS45" s="30" t="e">
        <f>NA()</f>
        <v>#N/A</v>
      </c>
      <c r="AT45" s="30" t="e">
        <f>NA()</f>
        <v>#N/A</v>
      </c>
      <c r="AU45" s="30" t="e">
        <f>NA()</f>
        <v>#N/A</v>
      </c>
      <c r="AV45" s="30" t="e">
        <f>NA()</f>
        <v>#N/A</v>
      </c>
      <c r="AW45" s="30" t="e">
        <f>NA()</f>
        <v>#N/A</v>
      </c>
      <c r="AX45" s="32" t="e">
        <f>NA()</f>
        <v>#N/A</v>
      </c>
      <c r="AY45" s="32" t="e">
        <f>NA()</f>
        <v>#N/A</v>
      </c>
      <c r="AZ45" s="30" t="e">
        <f>NA()</f>
        <v>#N/A</v>
      </c>
      <c r="BA45" s="29">
        <v>5</v>
      </c>
      <c r="BB45" s="33" t="s">
        <v>72</v>
      </c>
      <c r="BC45" s="29">
        <v>0.46</v>
      </c>
      <c r="BD45" s="35" t="s">
        <v>73</v>
      </c>
      <c r="BE45" s="29">
        <v>9.7945318222045898</v>
      </c>
      <c r="BF45" s="34" t="s">
        <v>70</v>
      </c>
    </row>
    <row r="46" spans="1:58" x14ac:dyDescent="0.25">
      <c r="A46" s="14">
        <v>44823</v>
      </c>
      <c r="B46" s="4" t="s">
        <v>80</v>
      </c>
      <c r="C46" s="4" t="s">
        <v>81</v>
      </c>
      <c r="D46" s="2">
        <v>22.6</v>
      </c>
      <c r="E46" s="2">
        <v>19.164000000000001</v>
      </c>
      <c r="F46" s="2">
        <v>8.0690000000000008</v>
      </c>
      <c r="G46" s="2">
        <v>7.625</v>
      </c>
      <c r="H46" s="2">
        <v>130.59100000000001</v>
      </c>
      <c r="I46" s="3" t="e">
        <f>NA()</f>
        <v>#N/A</v>
      </c>
      <c r="J46" s="3" t="e">
        <f>NA()</f>
        <v>#N/A</v>
      </c>
      <c r="K46" s="2">
        <v>13.079000000000001</v>
      </c>
      <c r="L46" s="4" t="s">
        <v>112</v>
      </c>
      <c r="M46" s="2">
        <v>12</v>
      </c>
      <c r="N46" s="3" t="e">
        <f>NA()</f>
        <v>#N/A</v>
      </c>
      <c r="O46" s="2">
        <v>1328</v>
      </c>
      <c r="P46" s="2">
        <v>1460</v>
      </c>
      <c r="Q46" s="2">
        <v>179</v>
      </c>
      <c r="R46" s="2">
        <v>133</v>
      </c>
      <c r="S46" s="2">
        <v>1281</v>
      </c>
      <c r="T46" s="2">
        <v>1.6</v>
      </c>
      <c r="U46" s="2">
        <v>17.8</v>
      </c>
      <c r="V46" s="2">
        <v>55</v>
      </c>
      <c r="W46" s="3" t="e">
        <f>NA()</f>
        <v>#N/A</v>
      </c>
      <c r="X46" s="3" t="e">
        <f>NA()</f>
        <v>#N/A</v>
      </c>
      <c r="Y46" s="3" t="e">
        <f>NA()</f>
        <v>#N/A</v>
      </c>
      <c r="Z46" s="3" t="e">
        <f>NA()</f>
        <v>#N/A</v>
      </c>
      <c r="AA46" s="3" t="e">
        <f>NA()</f>
        <v>#N/A</v>
      </c>
      <c r="AB46" s="3" t="e">
        <f>NA()</f>
        <v>#N/A</v>
      </c>
      <c r="AC46" s="2">
        <v>0.41499999999999998</v>
      </c>
      <c r="AD46" s="2">
        <v>0.05</v>
      </c>
      <c r="AE46" s="2">
        <v>0.30399999999999999</v>
      </c>
      <c r="AF46" s="2">
        <v>0.86199999999999999</v>
      </c>
      <c r="AG46" s="2">
        <v>3.5999999999999997E-2</v>
      </c>
      <c r="AH46" s="2">
        <v>4.6900000000000004</v>
      </c>
      <c r="AI46" s="2">
        <v>5.57</v>
      </c>
      <c r="AJ46" s="5" t="e">
        <f>NA()</f>
        <v>#N/A</v>
      </c>
      <c r="AK46" s="3" t="e">
        <f>NA()</f>
        <v>#N/A</v>
      </c>
      <c r="AL46" s="3" t="e">
        <f>NA()</f>
        <v>#N/A</v>
      </c>
      <c r="AM46" s="3" t="e">
        <f>NA()</f>
        <v>#N/A</v>
      </c>
      <c r="AN46" s="5" t="e">
        <f>NA()</f>
        <v>#N/A</v>
      </c>
      <c r="AO46" s="3" t="e">
        <f>NA()</f>
        <v>#N/A</v>
      </c>
      <c r="AP46" s="3" t="e">
        <f>NA()</f>
        <v>#N/A</v>
      </c>
      <c r="AQ46" s="3" t="e">
        <f>NA()</f>
        <v>#N/A</v>
      </c>
      <c r="AR46" s="3" t="e">
        <f>NA()</f>
        <v>#N/A</v>
      </c>
      <c r="AS46" s="3" t="e">
        <f>NA()</f>
        <v>#N/A</v>
      </c>
      <c r="AT46" s="3" t="e">
        <f>NA()</f>
        <v>#N/A</v>
      </c>
      <c r="AU46" s="3" t="e">
        <f>NA()</f>
        <v>#N/A</v>
      </c>
      <c r="AV46" s="3" t="e">
        <f>NA()</f>
        <v>#N/A</v>
      </c>
      <c r="AW46" s="3" t="e">
        <f>NA()</f>
        <v>#N/A</v>
      </c>
      <c r="AX46" s="6" t="e">
        <f>NA()</f>
        <v>#N/A</v>
      </c>
      <c r="AY46" s="6" t="e">
        <f>NA()</f>
        <v>#N/A</v>
      </c>
      <c r="AZ46" s="3" t="e">
        <f>NA()</f>
        <v>#N/A</v>
      </c>
      <c r="BA46" s="2">
        <v>2</v>
      </c>
      <c r="BB46" s="9" t="s">
        <v>72</v>
      </c>
      <c r="BC46" s="2">
        <v>0.56999999999999995</v>
      </c>
      <c r="BD46" s="8" t="s">
        <v>70</v>
      </c>
      <c r="BE46" s="2">
        <v>10.834489822387701</v>
      </c>
      <c r="BF46" s="7" t="s">
        <v>73</v>
      </c>
    </row>
    <row r="48" spans="1:58" x14ac:dyDescent="0.25">
      <c r="K48" s="70"/>
    </row>
  </sheetData>
  <autoFilter ref="A2:BF46" xr:uid="{00000000-0009-0000-0000-000000000000}"/>
  <mergeCells count="9">
    <mergeCell ref="AJ1:AP1"/>
    <mergeCell ref="AQ1:AU1"/>
    <mergeCell ref="AV1:AZ1"/>
    <mergeCell ref="BA1:BF1"/>
    <mergeCell ref="A1:C1"/>
    <mergeCell ref="D1:J1"/>
    <mergeCell ref="K1:T1"/>
    <mergeCell ref="U1:AB1"/>
    <mergeCell ref="AC1:AI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78"/>
  <sheetViews>
    <sheetView workbookViewId="0">
      <pane xSplit="1" ySplit="1" topLeftCell="B22" activePane="bottomRight" state="frozen"/>
      <selection activeCell="X12" sqref="X12:Y12"/>
      <selection pane="topRight" activeCell="X12" sqref="X12:Y12"/>
      <selection pane="bottomLeft" activeCell="X12" sqref="X12:Y12"/>
      <selection pane="bottomRight" activeCell="X12" sqref="X12:Y12"/>
    </sheetView>
  </sheetViews>
  <sheetFormatPr baseColWidth="10" defaultColWidth="11.42578125" defaultRowHeight="15" x14ac:dyDescent="0.25"/>
  <cols>
    <col min="1" max="1" width="25.7109375" customWidth="1"/>
    <col min="2" max="25" width="12.7109375" customWidth="1"/>
  </cols>
  <sheetData>
    <row r="1" spans="1:25" ht="15.75" thickBot="1" x14ac:dyDescent="0.3">
      <c r="A1" s="56" t="s">
        <v>9</v>
      </c>
      <c r="B1" s="57">
        <v>2004</v>
      </c>
      <c r="C1" s="58"/>
      <c r="D1" s="57">
        <v>2006</v>
      </c>
      <c r="E1" s="58"/>
      <c r="F1" s="57">
        <v>2010</v>
      </c>
      <c r="G1" s="58"/>
      <c r="H1" s="57">
        <v>2011</v>
      </c>
      <c r="I1" s="58"/>
      <c r="J1" s="57">
        <v>2012</v>
      </c>
      <c r="K1" s="58"/>
      <c r="L1" s="57">
        <v>2013</v>
      </c>
      <c r="M1" s="58"/>
      <c r="N1" s="57">
        <v>2014</v>
      </c>
      <c r="O1" s="58"/>
      <c r="P1" s="57">
        <v>2015</v>
      </c>
      <c r="Q1" s="58"/>
      <c r="R1" s="57">
        <v>2016</v>
      </c>
      <c r="S1" s="58"/>
      <c r="T1" s="57">
        <v>2017</v>
      </c>
      <c r="U1" s="58"/>
      <c r="V1" s="57">
        <v>2018</v>
      </c>
      <c r="W1" s="58"/>
      <c r="X1" s="57">
        <v>2019</v>
      </c>
      <c r="Y1" s="58"/>
    </row>
    <row r="2" spans="1:25" ht="36" x14ac:dyDescent="0.25">
      <c r="A2" s="56"/>
      <c r="B2" s="1" t="s">
        <v>62</v>
      </c>
      <c r="C2" s="1" t="s">
        <v>63</v>
      </c>
      <c r="D2" s="43" t="s">
        <v>62</v>
      </c>
      <c r="E2" s="43" t="s">
        <v>63</v>
      </c>
      <c r="F2" s="1" t="s">
        <v>62</v>
      </c>
      <c r="G2" s="1" t="s">
        <v>63</v>
      </c>
      <c r="H2" s="1" t="s">
        <v>62</v>
      </c>
      <c r="I2" s="1" t="s">
        <v>63</v>
      </c>
      <c r="J2" s="1" t="s">
        <v>62</v>
      </c>
      <c r="K2" s="1" t="s">
        <v>63</v>
      </c>
      <c r="L2" s="1" t="s">
        <v>62</v>
      </c>
      <c r="M2" s="1" t="s">
        <v>63</v>
      </c>
      <c r="N2" s="1" t="s">
        <v>62</v>
      </c>
      <c r="O2" s="1" t="s">
        <v>63</v>
      </c>
      <c r="P2" s="1" t="s">
        <v>62</v>
      </c>
      <c r="Q2" s="1" t="s">
        <v>63</v>
      </c>
      <c r="R2" s="1" t="s">
        <v>62</v>
      </c>
      <c r="S2" s="1" t="s">
        <v>63</v>
      </c>
      <c r="T2" s="1" t="s">
        <v>62</v>
      </c>
      <c r="U2" s="1" t="s">
        <v>63</v>
      </c>
      <c r="V2" s="1" t="s">
        <v>62</v>
      </c>
      <c r="W2" s="1" t="s">
        <v>63</v>
      </c>
      <c r="X2" s="1" t="s">
        <v>62</v>
      </c>
      <c r="Y2" s="1" t="s">
        <v>63</v>
      </c>
    </row>
    <row r="3" spans="1:25" x14ac:dyDescent="0.25">
      <c r="A3" s="4" t="s">
        <v>66</v>
      </c>
      <c r="B3" s="59" t="s">
        <v>85</v>
      </c>
      <c r="C3" s="59"/>
      <c r="D3" s="59" t="s">
        <v>85</v>
      </c>
      <c r="E3" s="59"/>
      <c r="F3" s="2">
        <v>0.56999999999999995</v>
      </c>
      <c r="G3" s="8" t="s">
        <v>70</v>
      </c>
      <c r="H3" s="4" t="s">
        <v>119</v>
      </c>
      <c r="I3" s="10" t="s">
        <v>76</v>
      </c>
      <c r="J3" s="59" t="s">
        <v>85</v>
      </c>
      <c r="K3" s="59"/>
      <c r="L3" s="59" t="s">
        <v>85</v>
      </c>
      <c r="M3" s="59"/>
      <c r="N3" s="59" t="s">
        <v>85</v>
      </c>
      <c r="O3" s="59"/>
      <c r="P3" s="59" t="s">
        <v>85</v>
      </c>
      <c r="Q3" s="59"/>
      <c r="R3" s="60" t="s">
        <v>85</v>
      </c>
      <c r="S3" s="60"/>
      <c r="T3" s="2">
        <v>0.71</v>
      </c>
      <c r="U3" s="10" t="s">
        <v>76</v>
      </c>
      <c r="V3" s="2">
        <v>0.77</v>
      </c>
      <c r="W3" s="10" t="s">
        <v>76</v>
      </c>
      <c r="X3" s="2">
        <v>0.79</v>
      </c>
      <c r="Y3" s="10" t="s">
        <v>76</v>
      </c>
    </row>
    <row r="4" spans="1:25" x14ac:dyDescent="0.25">
      <c r="A4" s="4" t="s">
        <v>71</v>
      </c>
      <c r="B4" s="59" t="s">
        <v>85</v>
      </c>
      <c r="C4" s="59"/>
      <c r="D4" s="59" t="s">
        <v>85</v>
      </c>
      <c r="E4" s="59"/>
      <c r="F4" s="2">
        <v>0.44</v>
      </c>
      <c r="G4" s="7" t="s">
        <v>73</v>
      </c>
      <c r="H4" s="2">
        <v>0.54</v>
      </c>
      <c r="I4" s="8" t="s">
        <v>70</v>
      </c>
      <c r="J4" s="59" t="s">
        <v>85</v>
      </c>
      <c r="K4" s="59"/>
      <c r="L4" s="59" t="s">
        <v>85</v>
      </c>
      <c r="M4" s="59"/>
      <c r="N4" s="59" t="s">
        <v>85</v>
      </c>
      <c r="O4" s="59"/>
      <c r="P4" s="2">
        <v>0.64</v>
      </c>
      <c r="Q4" s="8" t="s">
        <v>70</v>
      </c>
      <c r="R4" s="2">
        <v>0.72</v>
      </c>
      <c r="S4" s="10" t="s">
        <v>76</v>
      </c>
      <c r="T4" s="2">
        <v>0.64</v>
      </c>
      <c r="U4" s="8" t="s">
        <v>70</v>
      </c>
      <c r="V4" s="2">
        <v>0.73</v>
      </c>
      <c r="W4" s="10" t="s">
        <v>76</v>
      </c>
      <c r="X4" s="2">
        <v>0.68</v>
      </c>
      <c r="Y4" s="8" t="s">
        <v>70</v>
      </c>
    </row>
    <row r="5" spans="1:25" x14ac:dyDescent="0.25">
      <c r="A5" s="4" t="s">
        <v>114</v>
      </c>
      <c r="B5" s="59" t="s">
        <v>85</v>
      </c>
      <c r="C5" s="59"/>
      <c r="D5" s="59" t="s">
        <v>85</v>
      </c>
      <c r="E5" s="59"/>
      <c r="F5" s="59" t="s">
        <v>85</v>
      </c>
      <c r="G5" s="59"/>
      <c r="H5" s="59" t="s">
        <v>85</v>
      </c>
      <c r="I5" s="59"/>
      <c r="J5" s="59" t="s">
        <v>85</v>
      </c>
      <c r="K5" s="59"/>
      <c r="L5" s="4" t="s">
        <v>120</v>
      </c>
      <c r="M5" s="7" t="s">
        <v>73</v>
      </c>
      <c r="N5" s="59" t="s">
        <v>85</v>
      </c>
      <c r="O5" s="59"/>
      <c r="P5" s="2">
        <v>0.59</v>
      </c>
      <c r="Q5" s="8" t="s">
        <v>70</v>
      </c>
      <c r="R5" s="60" t="s">
        <v>85</v>
      </c>
      <c r="S5" s="60"/>
      <c r="T5" s="2">
        <v>0.59</v>
      </c>
      <c r="U5" s="8" t="s">
        <v>70</v>
      </c>
      <c r="V5" s="2">
        <v>0.7</v>
      </c>
      <c r="W5" s="8" t="s">
        <v>70</v>
      </c>
      <c r="X5" s="2">
        <v>0.62</v>
      </c>
      <c r="Y5" s="8" t="s">
        <v>70</v>
      </c>
    </row>
    <row r="6" spans="1:25" x14ac:dyDescent="0.25">
      <c r="A6" s="4" t="s">
        <v>75</v>
      </c>
      <c r="B6" s="59" t="s">
        <v>85</v>
      </c>
      <c r="C6" s="59"/>
      <c r="D6" s="59" t="s">
        <v>85</v>
      </c>
      <c r="E6" s="59"/>
      <c r="F6" s="2">
        <v>0.64</v>
      </c>
      <c r="G6" s="8" t="s">
        <v>70</v>
      </c>
      <c r="H6" s="59" t="s">
        <v>85</v>
      </c>
      <c r="I6" s="59"/>
      <c r="J6" s="59" t="s">
        <v>85</v>
      </c>
      <c r="K6" s="59"/>
      <c r="L6" s="59" t="s">
        <v>85</v>
      </c>
      <c r="M6" s="59"/>
      <c r="N6" s="2">
        <v>0.55000000000000004</v>
      </c>
      <c r="O6" s="8" t="s">
        <v>70</v>
      </c>
      <c r="P6" s="2">
        <v>0.69</v>
      </c>
      <c r="Q6" s="8" t="s">
        <v>70</v>
      </c>
      <c r="R6" s="2">
        <v>0.79</v>
      </c>
      <c r="S6" s="10" t="s">
        <v>76</v>
      </c>
      <c r="T6" s="2">
        <v>0.69</v>
      </c>
      <c r="U6" s="8" t="s">
        <v>70</v>
      </c>
      <c r="V6" s="2">
        <v>0.59</v>
      </c>
      <c r="W6" s="8" t="s">
        <v>70</v>
      </c>
      <c r="X6" s="2">
        <v>0.72</v>
      </c>
      <c r="Y6" s="10" t="s">
        <v>76</v>
      </c>
    </row>
    <row r="7" spans="1:25" x14ac:dyDescent="0.25">
      <c r="A7" s="4" t="s">
        <v>77</v>
      </c>
      <c r="B7" s="59" t="s">
        <v>85</v>
      </c>
      <c r="C7" s="59"/>
      <c r="D7" s="59" t="s">
        <v>85</v>
      </c>
      <c r="E7" s="59"/>
      <c r="F7" s="2">
        <v>0.6</v>
      </c>
      <c r="G7" s="8" t="s">
        <v>70</v>
      </c>
      <c r="H7" s="59" t="s">
        <v>85</v>
      </c>
      <c r="I7" s="59"/>
      <c r="J7" s="59" t="s">
        <v>85</v>
      </c>
      <c r="K7" s="59"/>
      <c r="L7" s="59" t="s">
        <v>85</v>
      </c>
      <c r="M7" s="59"/>
      <c r="N7" s="59" t="s">
        <v>85</v>
      </c>
      <c r="O7" s="59"/>
      <c r="P7" s="2">
        <v>0.64</v>
      </c>
      <c r="Q7" s="8" t="s">
        <v>70</v>
      </c>
      <c r="R7" s="2">
        <v>0.68</v>
      </c>
      <c r="S7" s="8" t="s">
        <v>70</v>
      </c>
      <c r="T7" s="2">
        <v>0.64</v>
      </c>
      <c r="U7" s="8" t="s">
        <v>70</v>
      </c>
      <c r="V7" s="2">
        <v>0.63</v>
      </c>
      <c r="W7" s="8" t="s">
        <v>70</v>
      </c>
      <c r="X7" s="2">
        <v>0.53</v>
      </c>
      <c r="Y7" s="8" t="s">
        <v>70</v>
      </c>
    </row>
    <row r="8" spans="1:25" x14ac:dyDescent="0.25">
      <c r="A8" s="4" t="s">
        <v>104</v>
      </c>
      <c r="B8" s="59" t="s">
        <v>85</v>
      </c>
      <c r="C8" s="59"/>
      <c r="D8" s="59" t="s">
        <v>85</v>
      </c>
      <c r="E8" s="59"/>
      <c r="F8" s="59" t="s">
        <v>85</v>
      </c>
      <c r="G8" s="59"/>
      <c r="H8" s="59" t="s">
        <v>85</v>
      </c>
      <c r="I8" s="59"/>
      <c r="J8" s="59" t="s">
        <v>85</v>
      </c>
      <c r="K8" s="59"/>
      <c r="L8" s="2">
        <v>0.38</v>
      </c>
      <c r="M8" s="7" t="s">
        <v>73</v>
      </c>
      <c r="N8" s="59" t="s">
        <v>85</v>
      </c>
      <c r="O8" s="59"/>
      <c r="P8" s="2">
        <v>0.4</v>
      </c>
      <c r="Q8" s="7" t="s">
        <v>73</v>
      </c>
      <c r="R8" s="2">
        <v>0.4</v>
      </c>
      <c r="S8" s="7" t="s">
        <v>73</v>
      </c>
      <c r="T8" s="2">
        <v>0.47</v>
      </c>
      <c r="U8" s="7" t="s">
        <v>73</v>
      </c>
      <c r="V8" s="2">
        <v>0.52</v>
      </c>
      <c r="W8" s="8" t="s">
        <v>70</v>
      </c>
      <c r="X8" s="2">
        <v>0.36</v>
      </c>
      <c r="Y8" s="7" t="s">
        <v>73</v>
      </c>
    </row>
    <row r="9" spans="1:25" x14ac:dyDescent="0.25">
      <c r="A9" s="4" t="s">
        <v>121</v>
      </c>
      <c r="B9" s="59" t="s">
        <v>85</v>
      </c>
      <c r="C9" s="59"/>
      <c r="D9" s="59" t="s">
        <v>85</v>
      </c>
      <c r="E9" s="59"/>
      <c r="F9" s="59" t="s">
        <v>85</v>
      </c>
      <c r="G9" s="59"/>
      <c r="H9" s="59" t="s">
        <v>85</v>
      </c>
      <c r="I9" s="59"/>
      <c r="J9" s="59" t="s">
        <v>85</v>
      </c>
      <c r="K9" s="59"/>
      <c r="L9" s="2">
        <v>0.5</v>
      </c>
      <c r="M9" s="7" t="s">
        <v>73</v>
      </c>
      <c r="N9" s="2">
        <v>0.48</v>
      </c>
      <c r="O9" s="7" t="s">
        <v>73</v>
      </c>
      <c r="P9" s="59" t="s">
        <v>85</v>
      </c>
      <c r="Q9" s="59"/>
      <c r="R9" s="59" t="s">
        <v>85</v>
      </c>
      <c r="S9" s="59"/>
      <c r="T9" s="59" t="s">
        <v>85</v>
      </c>
      <c r="U9" s="59"/>
      <c r="V9" s="59" t="s">
        <v>85</v>
      </c>
      <c r="W9" s="59"/>
      <c r="X9" s="59" t="s">
        <v>85</v>
      </c>
      <c r="Y9" s="59"/>
    </row>
    <row r="10" spans="1:25" x14ac:dyDescent="0.25">
      <c r="A10" s="4" t="s">
        <v>80</v>
      </c>
      <c r="B10" s="2">
        <v>0.54</v>
      </c>
      <c r="C10" s="8" t="s">
        <v>70</v>
      </c>
      <c r="D10" s="59" t="s">
        <v>85</v>
      </c>
      <c r="E10" s="59"/>
      <c r="F10" s="2">
        <v>0.31</v>
      </c>
      <c r="G10" s="7" t="s">
        <v>73</v>
      </c>
      <c r="H10" s="2">
        <v>0.47</v>
      </c>
      <c r="I10" s="7" t="s">
        <v>73</v>
      </c>
      <c r="J10" s="59" t="s">
        <v>85</v>
      </c>
      <c r="K10" s="59"/>
      <c r="L10" s="2">
        <v>0.66</v>
      </c>
      <c r="M10" s="8" t="s">
        <v>70</v>
      </c>
      <c r="N10" s="59" t="s">
        <v>85</v>
      </c>
      <c r="O10" s="59"/>
      <c r="P10" s="2">
        <v>0.46</v>
      </c>
      <c r="Q10" s="7" t="s">
        <v>73</v>
      </c>
      <c r="R10" s="2">
        <v>0.71</v>
      </c>
      <c r="S10" s="10" t="s">
        <v>76</v>
      </c>
      <c r="T10" s="2">
        <v>0.46</v>
      </c>
      <c r="U10" s="7" t="s">
        <v>73</v>
      </c>
      <c r="V10" s="2">
        <v>0.52</v>
      </c>
      <c r="W10" s="8" t="s">
        <v>70</v>
      </c>
      <c r="X10" s="2">
        <v>0.53</v>
      </c>
      <c r="Y10" s="8" t="s">
        <v>70</v>
      </c>
    </row>
    <row r="11" spans="1:25" x14ac:dyDescent="0.25">
      <c r="A11" s="4" t="s">
        <v>82</v>
      </c>
      <c r="B11" s="59" t="s">
        <v>85</v>
      </c>
      <c r="C11" s="59"/>
      <c r="D11" s="59" t="s">
        <v>85</v>
      </c>
      <c r="E11" s="59"/>
      <c r="F11" s="2">
        <v>0.67</v>
      </c>
      <c r="G11" s="8" t="s">
        <v>70</v>
      </c>
      <c r="H11" s="59" t="s">
        <v>85</v>
      </c>
      <c r="I11" s="59"/>
      <c r="J11" s="59" t="s">
        <v>85</v>
      </c>
      <c r="K11" s="59"/>
      <c r="L11" s="59" t="s">
        <v>85</v>
      </c>
      <c r="M11" s="59"/>
      <c r="N11" s="59" t="s">
        <v>85</v>
      </c>
      <c r="O11" s="59"/>
      <c r="P11" s="59" t="s">
        <v>85</v>
      </c>
      <c r="Q11" s="59"/>
      <c r="R11" s="59" t="s">
        <v>85</v>
      </c>
      <c r="S11" s="59"/>
      <c r="T11" s="59" t="s">
        <v>85</v>
      </c>
      <c r="U11" s="59"/>
      <c r="V11" s="59" t="s">
        <v>85</v>
      </c>
      <c r="W11" s="59"/>
      <c r="X11" s="59" t="s">
        <v>85</v>
      </c>
      <c r="Y11" s="59"/>
    </row>
    <row r="12" spans="1:25" x14ac:dyDescent="0.25">
      <c r="A12" s="4" t="s">
        <v>83</v>
      </c>
      <c r="B12" s="59" t="s">
        <v>85</v>
      </c>
      <c r="C12" s="59"/>
      <c r="D12" s="59" t="s">
        <v>85</v>
      </c>
      <c r="E12" s="59"/>
      <c r="F12" s="2">
        <v>0.52</v>
      </c>
      <c r="G12" s="8" t="s">
        <v>70</v>
      </c>
      <c r="H12" s="59" t="s">
        <v>85</v>
      </c>
      <c r="I12" s="59"/>
      <c r="J12" s="59" t="s">
        <v>85</v>
      </c>
      <c r="K12" s="59"/>
      <c r="L12" s="59" t="s">
        <v>85</v>
      </c>
      <c r="M12" s="59"/>
      <c r="N12" s="59" t="s">
        <v>85</v>
      </c>
      <c r="O12" s="59"/>
      <c r="P12" s="2">
        <v>0.46</v>
      </c>
      <c r="Q12" s="7" t="s">
        <v>73</v>
      </c>
      <c r="R12" s="60" t="s">
        <v>85</v>
      </c>
      <c r="S12" s="60"/>
      <c r="T12" s="59" t="s">
        <v>85</v>
      </c>
      <c r="U12" s="59"/>
      <c r="V12" s="59" t="s">
        <v>85</v>
      </c>
      <c r="W12" s="59"/>
      <c r="X12" s="59" t="s">
        <v>85</v>
      </c>
      <c r="Y12" s="59"/>
    </row>
    <row r="13" spans="1:25" x14ac:dyDescent="0.25">
      <c r="A13" s="4" t="s">
        <v>78</v>
      </c>
      <c r="B13" s="59" t="s">
        <v>85</v>
      </c>
      <c r="C13" s="59"/>
      <c r="D13" s="59" t="s">
        <v>85</v>
      </c>
      <c r="E13" s="59"/>
      <c r="F13" s="2">
        <v>0.6</v>
      </c>
      <c r="G13" s="8" t="s">
        <v>70</v>
      </c>
      <c r="H13" s="2">
        <v>0.52</v>
      </c>
      <c r="I13" s="8" t="s">
        <v>70</v>
      </c>
      <c r="J13" s="59" t="s">
        <v>85</v>
      </c>
      <c r="K13" s="59"/>
      <c r="L13" s="59" t="s">
        <v>85</v>
      </c>
      <c r="M13" s="59"/>
      <c r="N13" s="59" t="s">
        <v>85</v>
      </c>
      <c r="O13" s="59"/>
      <c r="P13" s="2">
        <v>0.65</v>
      </c>
      <c r="Q13" s="8" t="s">
        <v>70</v>
      </c>
      <c r="R13" s="60" t="s">
        <v>85</v>
      </c>
      <c r="S13" s="60"/>
      <c r="T13" s="2">
        <v>0.65</v>
      </c>
      <c r="U13" s="8" t="s">
        <v>70</v>
      </c>
      <c r="V13" s="2">
        <v>0.71</v>
      </c>
      <c r="W13" s="10" t="s">
        <v>76</v>
      </c>
      <c r="X13" s="2">
        <v>0.88</v>
      </c>
      <c r="Y13" s="10" t="s">
        <v>76</v>
      </c>
    </row>
    <row r="14" spans="1:25" x14ac:dyDescent="0.25">
      <c r="A14" s="4" t="s">
        <v>84</v>
      </c>
      <c r="B14" s="59" t="s">
        <v>85</v>
      </c>
      <c r="C14" s="59"/>
      <c r="D14" s="59" t="s">
        <v>85</v>
      </c>
      <c r="E14" s="59"/>
      <c r="F14" s="2">
        <v>0.47</v>
      </c>
      <c r="G14" s="7" t="s">
        <v>73</v>
      </c>
      <c r="H14" s="59" t="s">
        <v>85</v>
      </c>
      <c r="I14" s="59"/>
      <c r="J14" s="59" t="s">
        <v>85</v>
      </c>
      <c r="K14" s="59"/>
      <c r="L14" s="2">
        <v>0.32</v>
      </c>
      <c r="M14" s="7" t="s">
        <v>73</v>
      </c>
      <c r="N14" s="2">
        <v>0.53</v>
      </c>
      <c r="O14" s="8" t="s">
        <v>70</v>
      </c>
      <c r="P14" s="4" t="s">
        <v>122</v>
      </c>
      <c r="Q14" s="7" t="s">
        <v>73</v>
      </c>
      <c r="R14" s="60" t="s">
        <v>85</v>
      </c>
      <c r="S14" s="60"/>
      <c r="T14" s="2">
        <v>0.4</v>
      </c>
      <c r="U14" s="7" t="s">
        <v>73</v>
      </c>
      <c r="V14" s="2">
        <v>0.49</v>
      </c>
      <c r="W14" s="7" t="s">
        <v>73</v>
      </c>
      <c r="X14" s="2">
        <v>0.4</v>
      </c>
      <c r="Y14" s="7" t="s">
        <v>73</v>
      </c>
    </row>
    <row r="15" spans="1:25" x14ac:dyDescent="0.25">
      <c r="A15" s="4" t="s">
        <v>99</v>
      </c>
      <c r="B15" s="59" t="s">
        <v>85</v>
      </c>
      <c r="C15" s="59"/>
      <c r="D15" s="59" t="s">
        <v>85</v>
      </c>
      <c r="E15" s="59"/>
      <c r="F15" s="59" t="s">
        <v>85</v>
      </c>
      <c r="G15" s="59"/>
      <c r="H15" s="2">
        <v>0.44</v>
      </c>
      <c r="I15" s="7" t="s">
        <v>73</v>
      </c>
      <c r="J15" s="59" t="s">
        <v>85</v>
      </c>
      <c r="K15" s="59"/>
      <c r="L15" s="2">
        <v>0.26</v>
      </c>
      <c r="M15" s="7" t="s">
        <v>73</v>
      </c>
      <c r="N15" s="2">
        <v>0.38</v>
      </c>
      <c r="O15" s="7" t="s">
        <v>73</v>
      </c>
      <c r="P15" s="4" t="s">
        <v>123</v>
      </c>
      <c r="Q15" s="7" t="s">
        <v>73</v>
      </c>
      <c r="R15" s="60" t="s">
        <v>85</v>
      </c>
      <c r="S15" s="60"/>
      <c r="T15" s="2">
        <v>0.33</v>
      </c>
      <c r="U15" s="7" t="s">
        <v>73</v>
      </c>
      <c r="V15" s="2">
        <v>0.37</v>
      </c>
      <c r="W15" s="7" t="s">
        <v>73</v>
      </c>
      <c r="X15" s="2">
        <v>0.34</v>
      </c>
      <c r="Y15" s="7" t="s">
        <v>73</v>
      </c>
    </row>
    <row r="16" spans="1:25" x14ac:dyDescent="0.25">
      <c r="A16" s="4" t="s">
        <v>87</v>
      </c>
      <c r="B16" s="59" t="s">
        <v>85</v>
      </c>
      <c r="C16" s="59"/>
      <c r="D16" s="59" t="s">
        <v>85</v>
      </c>
      <c r="E16" s="59"/>
      <c r="F16" s="2">
        <v>0.34</v>
      </c>
      <c r="G16" s="7" t="s">
        <v>73</v>
      </c>
      <c r="H16" s="2">
        <v>0.34</v>
      </c>
      <c r="I16" s="7" t="s">
        <v>73</v>
      </c>
      <c r="J16" s="59" t="s">
        <v>85</v>
      </c>
      <c r="K16" s="59"/>
      <c r="L16" s="2">
        <v>0.28000000000000003</v>
      </c>
      <c r="M16" s="7" t="s">
        <v>73</v>
      </c>
      <c r="N16" s="4" t="s">
        <v>124</v>
      </c>
      <c r="O16" s="7" t="s">
        <v>73</v>
      </c>
      <c r="P16" s="4" t="s">
        <v>125</v>
      </c>
      <c r="Q16" s="7" t="s">
        <v>73</v>
      </c>
      <c r="R16" s="2">
        <v>0.33</v>
      </c>
      <c r="S16" s="7" t="s">
        <v>73</v>
      </c>
      <c r="T16" s="2">
        <v>0.3</v>
      </c>
      <c r="U16" s="7" t="s">
        <v>73</v>
      </c>
      <c r="V16" s="2">
        <v>0.42</v>
      </c>
      <c r="W16" s="7" t="s">
        <v>73</v>
      </c>
      <c r="X16" s="2">
        <v>0.24</v>
      </c>
      <c r="Y16" s="9" t="s">
        <v>74</v>
      </c>
    </row>
    <row r="17" spans="1:25" x14ac:dyDescent="0.25">
      <c r="A17" s="4" t="s">
        <v>90</v>
      </c>
      <c r="B17" s="59" t="s">
        <v>85</v>
      </c>
      <c r="C17" s="59"/>
      <c r="D17" s="59" t="s">
        <v>85</v>
      </c>
      <c r="E17" s="59"/>
      <c r="F17" s="2">
        <v>0.48</v>
      </c>
      <c r="G17" s="7" t="s">
        <v>73</v>
      </c>
      <c r="H17" s="59" t="s">
        <v>85</v>
      </c>
      <c r="I17" s="59"/>
      <c r="J17" s="59" t="s">
        <v>85</v>
      </c>
      <c r="K17" s="59"/>
      <c r="L17" s="59" t="s">
        <v>85</v>
      </c>
      <c r="M17" s="59"/>
      <c r="N17" s="59" t="s">
        <v>85</v>
      </c>
      <c r="O17" s="59"/>
      <c r="P17" s="2">
        <v>0.52</v>
      </c>
      <c r="Q17" s="8" t="s">
        <v>70</v>
      </c>
      <c r="R17" s="60" t="s">
        <v>85</v>
      </c>
      <c r="S17" s="60"/>
      <c r="T17" s="2">
        <v>0.52</v>
      </c>
      <c r="U17" s="8" t="s">
        <v>70</v>
      </c>
      <c r="V17" s="2">
        <v>0.52</v>
      </c>
      <c r="W17" s="8" t="s">
        <v>70</v>
      </c>
      <c r="X17" s="2">
        <v>0.49</v>
      </c>
      <c r="Y17" s="7" t="s">
        <v>73</v>
      </c>
    </row>
    <row r="18" spans="1:25" x14ac:dyDescent="0.25">
      <c r="A18" s="4" t="s">
        <v>88</v>
      </c>
      <c r="B18" s="59" t="s">
        <v>85</v>
      </c>
      <c r="C18" s="59"/>
      <c r="D18" s="59" t="s">
        <v>85</v>
      </c>
      <c r="E18" s="59"/>
      <c r="F18" s="2">
        <v>0.53</v>
      </c>
      <c r="G18" s="8" t="s">
        <v>70</v>
      </c>
      <c r="H18" s="2">
        <v>0.46</v>
      </c>
      <c r="I18" s="7" t="s">
        <v>73</v>
      </c>
      <c r="J18" s="59" t="s">
        <v>85</v>
      </c>
      <c r="K18" s="59"/>
      <c r="L18" s="2">
        <v>0.43</v>
      </c>
      <c r="M18" s="7" t="s">
        <v>73</v>
      </c>
      <c r="N18" s="2">
        <v>0.38</v>
      </c>
      <c r="O18" s="7" t="s">
        <v>73</v>
      </c>
      <c r="P18" s="4" t="s">
        <v>126</v>
      </c>
      <c r="Q18" s="7" t="s">
        <v>73</v>
      </c>
      <c r="R18" s="60" t="s">
        <v>85</v>
      </c>
      <c r="S18" s="60"/>
      <c r="T18" s="2">
        <v>0.53</v>
      </c>
      <c r="U18" s="8" t="s">
        <v>70</v>
      </c>
      <c r="V18" s="2">
        <v>0.64</v>
      </c>
      <c r="W18" s="8" t="s">
        <v>70</v>
      </c>
      <c r="X18" s="2">
        <v>0.45</v>
      </c>
      <c r="Y18" s="7" t="s">
        <v>73</v>
      </c>
    </row>
    <row r="19" spans="1:25" x14ac:dyDescent="0.25">
      <c r="A19" s="4" t="s">
        <v>86</v>
      </c>
      <c r="B19" s="59" t="s">
        <v>85</v>
      </c>
      <c r="C19" s="59"/>
      <c r="D19" s="59" t="s">
        <v>85</v>
      </c>
      <c r="E19" s="59"/>
      <c r="F19" s="2">
        <v>0.4</v>
      </c>
      <c r="G19" s="7" t="s">
        <v>73</v>
      </c>
      <c r="H19" s="2">
        <v>0.5</v>
      </c>
      <c r="I19" s="7" t="s">
        <v>73</v>
      </c>
      <c r="J19" s="59" t="s">
        <v>85</v>
      </c>
      <c r="K19" s="59"/>
      <c r="L19" s="2">
        <v>0.36</v>
      </c>
      <c r="M19" s="7" t="s">
        <v>73</v>
      </c>
      <c r="N19" s="2">
        <v>0.45</v>
      </c>
      <c r="O19" s="7" t="s">
        <v>73</v>
      </c>
      <c r="P19" s="4" t="s">
        <v>127</v>
      </c>
      <c r="Q19" s="7" t="s">
        <v>73</v>
      </c>
      <c r="R19" s="2">
        <v>0.38</v>
      </c>
      <c r="S19" s="7" t="s">
        <v>73</v>
      </c>
      <c r="T19" s="2">
        <v>0.47</v>
      </c>
      <c r="U19" s="7" t="s">
        <v>73</v>
      </c>
      <c r="V19" s="2">
        <v>0.54</v>
      </c>
      <c r="W19" s="8" t="s">
        <v>70</v>
      </c>
      <c r="X19" s="2">
        <v>0.4</v>
      </c>
      <c r="Y19" s="7" t="s">
        <v>73</v>
      </c>
    </row>
    <row r="20" spans="1:25" x14ac:dyDescent="0.25">
      <c r="A20" s="4" t="s">
        <v>103</v>
      </c>
      <c r="B20" s="59" t="s">
        <v>85</v>
      </c>
      <c r="C20" s="59"/>
      <c r="D20" s="59" t="s">
        <v>85</v>
      </c>
      <c r="E20" s="59"/>
      <c r="F20" s="59" t="s">
        <v>85</v>
      </c>
      <c r="G20" s="59"/>
      <c r="H20" s="59" t="s">
        <v>85</v>
      </c>
      <c r="I20" s="59"/>
      <c r="J20" s="59" t="s">
        <v>85</v>
      </c>
      <c r="K20" s="59"/>
      <c r="L20" s="2">
        <v>0.34</v>
      </c>
      <c r="M20" s="7" t="s">
        <v>73</v>
      </c>
      <c r="N20" s="59" t="s">
        <v>85</v>
      </c>
      <c r="O20" s="59"/>
      <c r="P20" s="59" t="s">
        <v>85</v>
      </c>
      <c r="Q20" s="59"/>
      <c r="R20" s="59" t="s">
        <v>85</v>
      </c>
      <c r="S20" s="59"/>
      <c r="T20" s="59" t="s">
        <v>85</v>
      </c>
      <c r="U20" s="59"/>
      <c r="V20" s="59" t="s">
        <v>85</v>
      </c>
      <c r="W20" s="59"/>
      <c r="X20" s="59" t="s">
        <v>85</v>
      </c>
      <c r="Y20" s="59"/>
    </row>
    <row r="21" spans="1:25" x14ac:dyDescent="0.25">
      <c r="A21" s="4" t="s">
        <v>89</v>
      </c>
      <c r="B21" s="59" t="s">
        <v>85</v>
      </c>
      <c r="C21" s="59"/>
      <c r="D21" s="59" t="s">
        <v>85</v>
      </c>
      <c r="E21" s="59"/>
      <c r="F21" s="2">
        <v>0.44</v>
      </c>
      <c r="G21" s="7" t="s">
        <v>73</v>
      </c>
      <c r="H21" s="2">
        <v>0.3</v>
      </c>
      <c r="I21" s="7" t="s">
        <v>73</v>
      </c>
      <c r="J21" s="59" t="s">
        <v>85</v>
      </c>
      <c r="K21" s="59"/>
      <c r="L21" s="2">
        <v>0.37</v>
      </c>
      <c r="M21" s="7" t="s">
        <v>73</v>
      </c>
      <c r="N21" s="2">
        <v>0.39</v>
      </c>
      <c r="O21" s="7" t="s">
        <v>73</v>
      </c>
      <c r="P21" s="4" t="s">
        <v>128</v>
      </c>
      <c r="Q21" s="7" t="s">
        <v>73</v>
      </c>
      <c r="R21" s="2">
        <v>0.4</v>
      </c>
      <c r="S21" s="7" t="s">
        <v>73</v>
      </c>
      <c r="T21" s="2">
        <v>0.38</v>
      </c>
      <c r="U21" s="7" t="s">
        <v>73</v>
      </c>
      <c r="V21" s="2">
        <v>0.55000000000000004</v>
      </c>
      <c r="W21" s="8" t="s">
        <v>70</v>
      </c>
      <c r="X21" s="2">
        <v>0.41</v>
      </c>
      <c r="Y21" s="7" t="s">
        <v>73</v>
      </c>
    </row>
    <row r="22" spans="1:25" x14ac:dyDescent="0.25">
      <c r="A22" s="4" t="s">
        <v>101</v>
      </c>
      <c r="B22" s="59" t="s">
        <v>85</v>
      </c>
      <c r="C22" s="59"/>
      <c r="D22" s="59" t="s">
        <v>85</v>
      </c>
      <c r="E22" s="59"/>
      <c r="F22" s="59" t="s">
        <v>85</v>
      </c>
      <c r="G22" s="59"/>
      <c r="H22" s="2">
        <v>0.5</v>
      </c>
      <c r="I22" s="7" t="s">
        <v>73</v>
      </c>
      <c r="J22" s="59" t="s">
        <v>85</v>
      </c>
      <c r="K22" s="59"/>
      <c r="L22" s="2">
        <v>0.42</v>
      </c>
      <c r="M22" s="7" t="s">
        <v>73</v>
      </c>
      <c r="N22" s="59" t="s">
        <v>85</v>
      </c>
      <c r="O22" s="59"/>
      <c r="P22" s="59" t="s">
        <v>85</v>
      </c>
      <c r="Q22" s="59"/>
      <c r="R22" s="59" t="s">
        <v>85</v>
      </c>
      <c r="S22" s="59"/>
      <c r="T22" s="59" t="s">
        <v>85</v>
      </c>
      <c r="U22" s="59"/>
      <c r="V22" s="59" t="s">
        <v>85</v>
      </c>
      <c r="W22" s="59"/>
      <c r="X22" s="59" t="s">
        <v>85</v>
      </c>
      <c r="Y22" s="59"/>
    </row>
    <row r="23" spans="1:25" x14ac:dyDescent="0.25">
      <c r="A23" s="4" t="s">
        <v>91</v>
      </c>
      <c r="B23" s="59" t="s">
        <v>85</v>
      </c>
      <c r="C23" s="59"/>
      <c r="D23" s="59" t="s">
        <v>85</v>
      </c>
      <c r="E23" s="59"/>
      <c r="F23" s="2">
        <v>0.43</v>
      </c>
      <c r="G23" s="7" t="s">
        <v>73</v>
      </c>
      <c r="H23" s="2">
        <v>0.47</v>
      </c>
      <c r="I23" s="7" t="s">
        <v>73</v>
      </c>
      <c r="J23" s="59" t="s">
        <v>85</v>
      </c>
      <c r="K23" s="59"/>
      <c r="L23" s="2">
        <v>0.39</v>
      </c>
      <c r="M23" s="7" t="s">
        <v>73</v>
      </c>
      <c r="N23" s="2">
        <v>0.4</v>
      </c>
      <c r="O23" s="7" t="s">
        <v>73</v>
      </c>
      <c r="P23" s="4" t="s">
        <v>129</v>
      </c>
      <c r="Q23" s="7" t="s">
        <v>73</v>
      </c>
      <c r="R23" s="2">
        <v>0.43</v>
      </c>
      <c r="S23" s="7" t="s">
        <v>73</v>
      </c>
      <c r="T23" s="2">
        <v>0.41</v>
      </c>
      <c r="U23" s="7" t="s">
        <v>73</v>
      </c>
      <c r="V23" s="2">
        <v>0.5</v>
      </c>
      <c r="W23" s="7" t="s">
        <v>73</v>
      </c>
      <c r="X23" s="2">
        <v>0.44</v>
      </c>
      <c r="Y23" s="7" t="s">
        <v>73</v>
      </c>
    </row>
    <row r="24" spans="1:25" x14ac:dyDescent="0.25">
      <c r="A24" s="4" t="s">
        <v>92</v>
      </c>
      <c r="B24" s="59" t="s">
        <v>85</v>
      </c>
      <c r="C24" s="59"/>
      <c r="D24" s="59" t="s">
        <v>85</v>
      </c>
      <c r="E24" s="59"/>
      <c r="F24" s="2">
        <v>0.44</v>
      </c>
      <c r="G24" s="7" t="s">
        <v>73</v>
      </c>
      <c r="H24" s="2">
        <v>0.51</v>
      </c>
      <c r="I24" s="8" t="s">
        <v>70</v>
      </c>
      <c r="J24" s="59" t="s">
        <v>85</v>
      </c>
      <c r="K24" s="59"/>
      <c r="L24" s="2">
        <v>0.47</v>
      </c>
      <c r="M24" s="7" t="s">
        <v>73</v>
      </c>
      <c r="N24" s="2">
        <v>0.49</v>
      </c>
      <c r="O24" s="7" t="s">
        <v>73</v>
      </c>
      <c r="P24" s="4" t="s">
        <v>127</v>
      </c>
      <c r="Q24" s="7" t="s">
        <v>73</v>
      </c>
      <c r="R24" s="2">
        <v>0.38</v>
      </c>
      <c r="S24" s="7" t="s">
        <v>73</v>
      </c>
      <c r="T24" s="2">
        <v>0.45</v>
      </c>
      <c r="U24" s="7" t="s">
        <v>73</v>
      </c>
      <c r="V24" s="2">
        <v>0.54</v>
      </c>
      <c r="W24" s="8" t="s">
        <v>70</v>
      </c>
      <c r="X24" s="2">
        <v>0.4</v>
      </c>
      <c r="Y24" s="7" t="s">
        <v>73</v>
      </c>
    </row>
    <row r="25" spans="1:25" x14ac:dyDescent="0.25">
      <c r="A25" s="4" t="s">
        <v>93</v>
      </c>
      <c r="B25" s="2">
        <v>0.4</v>
      </c>
      <c r="C25" s="7" t="s">
        <v>73</v>
      </c>
      <c r="D25" s="59" t="s">
        <v>85</v>
      </c>
      <c r="E25" s="59"/>
      <c r="F25" s="2">
        <v>0.23</v>
      </c>
      <c r="G25" s="9" t="s">
        <v>74</v>
      </c>
      <c r="H25" s="2">
        <v>0.35</v>
      </c>
      <c r="I25" s="7" t="s">
        <v>73</v>
      </c>
      <c r="J25" s="59" t="s">
        <v>85</v>
      </c>
      <c r="K25" s="59"/>
      <c r="L25" s="2">
        <v>0.18</v>
      </c>
      <c r="M25" s="9" t="s">
        <v>74</v>
      </c>
      <c r="N25" s="4" t="s">
        <v>120</v>
      </c>
      <c r="O25" s="7" t="s">
        <v>73</v>
      </c>
      <c r="P25" s="4" t="s">
        <v>120</v>
      </c>
      <c r="Q25" s="7" t="s">
        <v>73</v>
      </c>
      <c r="R25" s="2">
        <v>0.28000000000000003</v>
      </c>
      <c r="S25" s="7" t="s">
        <v>73</v>
      </c>
      <c r="T25" s="2">
        <v>0.23</v>
      </c>
      <c r="U25" s="9" t="s">
        <v>74</v>
      </c>
      <c r="V25" s="2">
        <v>0.41</v>
      </c>
      <c r="W25" s="7" t="s">
        <v>73</v>
      </c>
      <c r="X25" s="2">
        <v>0.25</v>
      </c>
      <c r="Y25" s="9" t="s">
        <v>74</v>
      </c>
    </row>
    <row r="26" spans="1:25" x14ac:dyDescent="0.25">
      <c r="A26" s="4" t="s">
        <v>96</v>
      </c>
      <c r="B26" s="59" t="s">
        <v>85</v>
      </c>
      <c r="C26" s="59"/>
      <c r="D26" s="59" t="s">
        <v>85</v>
      </c>
      <c r="E26" s="59"/>
      <c r="F26" s="59" t="s">
        <v>85</v>
      </c>
      <c r="G26" s="59"/>
      <c r="H26" s="59" t="s">
        <v>85</v>
      </c>
      <c r="I26" s="59"/>
      <c r="J26" s="59" t="s">
        <v>85</v>
      </c>
      <c r="K26" s="59"/>
      <c r="L26" s="2">
        <v>0.36</v>
      </c>
      <c r="M26" s="7" t="s">
        <v>73</v>
      </c>
      <c r="N26" s="2">
        <v>0.38</v>
      </c>
      <c r="O26" s="7" t="s">
        <v>73</v>
      </c>
      <c r="P26" s="2">
        <v>0.44</v>
      </c>
      <c r="Q26" s="7" t="s">
        <v>73</v>
      </c>
      <c r="R26" s="60" t="s">
        <v>85</v>
      </c>
      <c r="S26" s="60"/>
      <c r="T26" s="60" t="s">
        <v>85</v>
      </c>
      <c r="U26" s="60"/>
      <c r="V26" s="60" t="s">
        <v>85</v>
      </c>
      <c r="W26" s="60"/>
      <c r="X26" s="60" t="s">
        <v>85</v>
      </c>
      <c r="Y26" s="60"/>
    </row>
    <row r="27" spans="1:25" x14ac:dyDescent="0.25">
      <c r="A27" s="4" t="s">
        <v>97</v>
      </c>
      <c r="B27" s="59" t="s">
        <v>85</v>
      </c>
      <c r="C27" s="59"/>
      <c r="D27" s="59" t="s">
        <v>85</v>
      </c>
      <c r="E27" s="59"/>
      <c r="F27" s="59" t="s">
        <v>85</v>
      </c>
      <c r="G27" s="59"/>
      <c r="H27" s="59" t="s">
        <v>85</v>
      </c>
      <c r="I27" s="59"/>
      <c r="J27" s="59" t="s">
        <v>85</v>
      </c>
      <c r="K27" s="59"/>
      <c r="L27" s="59" t="s">
        <v>85</v>
      </c>
      <c r="M27" s="59"/>
      <c r="N27" s="59" t="s">
        <v>85</v>
      </c>
      <c r="O27" s="59"/>
      <c r="P27" s="2">
        <v>0.5</v>
      </c>
      <c r="Q27" s="7" t="s">
        <v>73</v>
      </c>
      <c r="R27" s="60" t="s">
        <v>85</v>
      </c>
      <c r="S27" s="60"/>
      <c r="T27" s="60" t="s">
        <v>85</v>
      </c>
      <c r="U27" s="60"/>
      <c r="V27" s="60" t="s">
        <v>85</v>
      </c>
      <c r="W27" s="60"/>
      <c r="X27" s="60" t="s">
        <v>85</v>
      </c>
      <c r="Y27" s="60"/>
    </row>
    <row r="28" spans="1:25" x14ac:dyDescent="0.25">
      <c r="A28" s="4" t="s">
        <v>98</v>
      </c>
      <c r="B28" s="59" t="s">
        <v>85</v>
      </c>
      <c r="C28" s="59"/>
      <c r="D28" s="59" t="s">
        <v>85</v>
      </c>
      <c r="E28" s="59"/>
      <c r="F28" s="59" t="s">
        <v>85</v>
      </c>
      <c r="G28" s="59"/>
      <c r="H28" s="59" t="s">
        <v>85</v>
      </c>
      <c r="I28" s="59"/>
      <c r="J28" s="59" t="s">
        <v>85</v>
      </c>
      <c r="K28" s="59"/>
      <c r="L28" s="59" t="s">
        <v>85</v>
      </c>
      <c r="M28" s="59"/>
      <c r="N28" s="59" t="s">
        <v>85</v>
      </c>
      <c r="O28" s="59"/>
      <c r="P28" s="60" t="s">
        <v>85</v>
      </c>
      <c r="Q28" s="60"/>
      <c r="R28" s="60" t="s">
        <v>85</v>
      </c>
      <c r="S28" s="60"/>
      <c r="T28" s="60" t="s">
        <v>85</v>
      </c>
      <c r="U28" s="60"/>
      <c r="V28" s="60" t="s">
        <v>85</v>
      </c>
      <c r="W28" s="60"/>
      <c r="X28" s="60" t="s">
        <v>85</v>
      </c>
      <c r="Y28" s="60"/>
    </row>
    <row r="29" spans="1:25" x14ac:dyDescent="0.25">
      <c r="A29" s="4" t="s">
        <v>130</v>
      </c>
      <c r="B29" s="59" t="s">
        <v>85</v>
      </c>
      <c r="C29" s="59"/>
      <c r="D29" s="59" t="s">
        <v>85</v>
      </c>
      <c r="E29" s="59"/>
      <c r="F29" s="59" t="s">
        <v>85</v>
      </c>
      <c r="G29" s="59"/>
      <c r="H29" s="2">
        <v>0.43</v>
      </c>
      <c r="I29" s="7" t="s">
        <v>73</v>
      </c>
      <c r="J29" s="59" t="s">
        <v>85</v>
      </c>
      <c r="K29" s="59"/>
      <c r="L29" s="59" t="s">
        <v>85</v>
      </c>
      <c r="M29" s="59"/>
      <c r="N29" s="59" t="s">
        <v>85</v>
      </c>
      <c r="O29" s="59"/>
      <c r="P29" s="60" t="s">
        <v>85</v>
      </c>
      <c r="Q29" s="60"/>
      <c r="R29" s="60" t="s">
        <v>85</v>
      </c>
      <c r="S29" s="60"/>
      <c r="T29" s="60" t="s">
        <v>85</v>
      </c>
      <c r="U29" s="60"/>
      <c r="V29" s="60" t="s">
        <v>85</v>
      </c>
      <c r="W29" s="60"/>
      <c r="X29" s="60" t="s">
        <v>85</v>
      </c>
      <c r="Y29" s="60"/>
    </row>
    <row r="30" spans="1:25" x14ac:dyDescent="0.25">
      <c r="A30" s="4" t="s">
        <v>94</v>
      </c>
      <c r="B30" s="59" t="s">
        <v>85</v>
      </c>
      <c r="C30" s="59"/>
      <c r="D30" s="59" t="s">
        <v>85</v>
      </c>
      <c r="E30" s="59"/>
      <c r="F30" s="2">
        <v>0.72</v>
      </c>
      <c r="G30" s="10" t="s">
        <v>76</v>
      </c>
      <c r="H30" s="2">
        <v>0.77</v>
      </c>
      <c r="I30" s="10" t="s">
        <v>76</v>
      </c>
      <c r="J30" s="59" t="s">
        <v>85</v>
      </c>
      <c r="K30" s="59"/>
      <c r="L30" s="59" t="s">
        <v>85</v>
      </c>
      <c r="M30" s="59"/>
      <c r="N30" s="59" t="s">
        <v>85</v>
      </c>
      <c r="O30" s="59"/>
      <c r="P30" s="2">
        <v>0.78</v>
      </c>
      <c r="Q30" s="10" t="s">
        <v>76</v>
      </c>
      <c r="R30" s="60" t="s">
        <v>85</v>
      </c>
      <c r="S30" s="60"/>
      <c r="T30" s="2">
        <v>0.78</v>
      </c>
      <c r="U30" s="10" t="s">
        <v>76</v>
      </c>
      <c r="V30" s="2">
        <v>0.74</v>
      </c>
      <c r="W30" s="10" t="s">
        <v>76</v>
      </c>
      <c r="X30" s="2">
        <v>0.76</v>
      </c>
      <c r="Y30" s="10" t="s">
        <v>76</v>
      </c>
    </row>
    <row r="31" spans="1:25" x14ac:dyDescent="0.25">
      <c r="A31" s="4" t="s">
        <v>95</v>
      </c>
      <c r="B31" s="59" t="s">
        <v>85</v>
      </c>
      <c r="C31" s="59"/>
      <c r="D31" s="59" t="s">
        <v>85</v>
      </c>
      <c r="E31" s="59"/>
      <c r="F31" s="2">
        <v>0.79</v>
      </c>
      <c r="G31" s="10" t="s">
        <v>76</v>
      </c>
      <c r="H31" s="59" t="s">
        <v>85</v>
      </c>
      <c r="I31" s="59"/>
      <c r="J31" s="59" t="s">
        <v>85</v>
      </c>
      <c r="K31" s="59"/>
      <c r="L31" s="59" t="s">
        <v>85</v>
      </c>
      <c r="M31" s="59"/>
      <c r="N31" s="59" t="s">
        <v>85</v>
      </c>
      <c r="O31" s="59"/>
      <c r="P31" s="59" t="s">
        <v>85</v>
      </c>
      <c r="Q31" s="59"/>
      <c r="R31" s="60" t="s">
        <v>85</v>
      </c>
      <c r="S31" s="60"/>
      <c r="T31" s="60" t="s">
        <v>85</v>
      </c>
      <c r="U31" s="60"/>
      <c r="V31" s="60" t="s">
        <v>85</v>
      </c>
      <c r="W31" s="60"/>
      <c r="X31" s="60" t="s">
        <v>85</v>
      </c>
      <c r="Y31" s="60"/>
    </row>
    <row r="32" spans="1:25" x14ac:dyDescent="0.25">
      <c r="A32" s="4" t="s">
        <v>110</v>
      </c>
      <c r="B32" s="59" t="s">
        <v>85</v>
      </c>
      <c r="C32" s="59"/>
      <c r="D32" s="59" t="s">
        <v>85</v>
      </c>
      <c r="E32" s="59"/>
      <c r="F32" s="59" t="s">
        <v>85</v>
      </c>
      <c r="G32" s="59"/>
      <c r="H32" s="59" t="s">
        <v>85</v>
      </c>
      <c r="I32" s="59"/>
      <c r="J32" s="59" t="s">
        <v>85</v>
      </c>
      <c r="K32" s="59"/>
      <c r="L32" s="2">
        <v>0.46</v>
      </c>
      <c r="M32" s="7" t="s">
        <v>73</v>
      </c>
      <c r="N32" s="59" t="s">
        <v>85</v>
      </c>
      <c r="O32" s="59"/>
      <c r="P32" s="4" t="s">
        <v>131</v>
      </c>
      <c r="Q32" s="8" t="s">
        <v>70</v>
      </c>
      <c r="R32" s="2">
        <v>0.56000000000000005</v>
      </c>
      <c r="S32" s="8" t="s">
        <v>70</v>
      </c>
      <c r="T32" s="2">
        <v>0.64</v>
      </c>
      <c r="U32" s="8" t="s">
        <v>70</v>
      </c>
      <c r="V32" s="2">
        <v>0.59</v>
      </c>
      <c r="W32" s="8" t="s">
        <v>70</v>
      </c>
      <c r="X32" s="2">
        <v>0.64</v>
      </c>
      <c r="Y32" s="8" t="s">
        <v>70</v>
      </c>
    </row>
    <row r="33" spans="1:25" x14ac:dyDescent="0.25">
      <c r="A33" s="4" t="s">
        <v>111</v>
      </c>
      <c r="B33" s="59" t="s">
        <v>85</v>
      </c>
      <c r="C33" s="59"/>
      <c r="D33" s="59" t="s">
        <v>85</v>
      </c>
      <c r="E33" s="59"/>
      <c r="F33" s="59" t="s">
        <v>85</v>
      </c>
      <c r="G33" s="59"/>
      <c r="H33" s="59" t="s">
        <v>85</v>
      </c>
      <c r="I33" s="59"/>
      <c r="J33" s="59" t="s">
        <v>85</v>
      </c>
      <c r="K33" s="59"/>
      <c r="L33" s="59" t="s">
        <v>85</v>
      </c>
      <c r="M33" s="59"/>
      <c r="N33" s="59" t="s">
        <v>85</v>
      </c>
      <c r="O33" s="59"/>
      <c r="P33" s="59" t="s">
        <v>85</v>
      </c>
      <c r="Q33" s="59"/>
      <c r="R33" s="59" t="s">
        <v>85</v>
      </c>
      <c r="S33" s="59"/>
      <c r="T33" s="59" t="s">
        <v>85</v>
      </c>
      <c r="U33" s="59"/>
      <c r="V33" s="59" t="s">
        <v>85</v>
      </c>
      <c r="W33" s="59"/>
      <c r="X33" s="59" t="s">
        <v>85</v>
      </c>
      <c r="Y33" s="59"/>
    </row>
    <row r="34" spans="1:25" x14ac:dyDescent="0.25">
      <c r="A34" s="4" t="s">
        <v>105</v>
      </c>
      <c r="B34" s="59" t="s">
        <v>85</v>
      </c>
      <c r="C34" s="59"/>
      <c r="D34" s="59" t="s">
        <v>85</v>
      </c>
      <c r="E34" s="59"/>
      <c r="F34" s="59" t="s">
        <v>85</v>
      </c>
      <c r="G34" s="59"/>
      <c r="H34" s="59" t="s">
        <v>85</v>
      </c>
      <c r="I34" s="59"/>
      <c r="J34" s="59" t="s">
        <v>85</v>
      </c>
      <c r="K34" s="59"/>
      <c r="L34" s="2">
        <v>0.61</v>
      </c>
      <c r="M34" s="8" t="s">
        <v>70</v>
      </c>
      <c r="N34" s="2">
        <v>0.64</v>
      </c>
      <c r="O34" s="8" t="s">
        <v>70</v>
      </c>
      <c r="P34" s="4" t="s">
        <v>132</v>
      </c>
      <c r="Q34" s="8" t="s">
        <v>70</v>
      </c>
      <c r="R34" s="2">
        <v>0.73</v>
      </c>
      <c r="S34" s="10" t="s">
        <v>76</v>
      </c>
      <c r="T34" s="2">
        <v>0.63</v>
      </c>
      <c r="U34" s="8" t="s">
        <v>70</v>
      </c>
      <c r="V34" s="2">
        <v>0.59</v>
      </c>
      <c r="W34" s="8" t="s">
        <v>70</v>
      </c>
      <c r="X34" s="2">
        <v>0.56999999999999995</v>
      </c>
      <c r="Y34" s="8" t="s">
        <v>70</v>
      </c>
    </row>
    <row r="35" spans="1:25" x14ac:dyDescent="0.25">
      <c r="A35" s="4" t="s">
        <v>106</v>
      </c>
      <c r="B35" s="59" t="s">
        <v>85</v>
      </c>
      <c r="C35" s="59"/>
      <c r="D35" s="59" t="s">
        <v>85</v>
      </c>
      <c r="E35" s="59"/>
      <c r="F35" s="59" t="s">
        <v>85</v>
      </c>
      <c r="G35" s="59"/>
      <c r="H35" s="59" t="s">
        <v>85</v>
      </c>
      <c r="I35" s="59"/>
      <c r="J35" s="59" t="s">
        <v>85</v>
      </c>
      <c r="K35" s="59"/>
      <c r="L35" s="2">
        <v>0.39</v>
      </c>
      <c r="M35" s="7" t="s">
        <v>73</v>
      </c>
      <c r="N35" s="59" t="s">
        <v>85</v>
      </c>
      <c r="O35" s="59"/>
      <c r="P35" s="59" t="s">
        <v>85</v>
      </c>
      <c r="Q35" s="59"/>
      <c r="R35" s="59" t="s">
        <v>85</v>
      </c>
      <c r="S35" s="59"/>
      <c r="T35" s="59" t="s">
        <v>85</v>
      </c>
      <c r="U35" s="59"/>
      <c r="V35" s="59" t="s">
        <v>85</v>
      </c>
      <c r="W35" s="59"/>
      <c r="X35" s="59" t="s">
        <v>85</v>
      </c>
      <c r="Y35" s="59"/>
    </row>
    <row r="36" spans="1:25" x14ac:dyDescent="0.25">
      <c r="A36" s="4" t="s">
        <v>108</v>
      </c>
      <c r="B36" s="59" t="s">
        <v>85</v>
      </c>
      <c r="C36" s="59"/>
      <c r="D36" s="59" t="s">
        <v>85</v>
      </c>
      <c r="E36" s="59"/>
      <c r="F36" s="59" t="s">
        <v>85</v>
      </c>
      <c r="G36" s="59"/>
      <c r="H36" s="59" t="s">
        <v>85</v>
      </c>
      <c r="I36" s="59"/>
      <c r="J36" s="59" t="s">
        <v>85</v>
      </c>
      <c r="K36" s="59"/>
      <c r="L36" s="59" t="s">
        <v>85</v>
      </c>
      <c r="M36" s="59"/>
      <c r="N36" s="59" t="s">
        <v>85</v>
      </c>
      <c r="O36" s="59"/>
      <c r="P36" s="2">
        <v>0.89</v>
      </c>
      <c r="Q36" s="10" t="s">
        <v>76</v>
      </c>
      <c r="R36" s="2">
        <v>0.74</v>
      </c>
      <c r="S36" s="10" t="s">
        <v>76</v>
      </c>
      <c r="T36" s="2">
        <v>0.89</v>
      </c>
      <c r="U36" s="10" t="s">
        <v>76</v>
      </c>
      <c r="V36" s="2">
        <v>0.76</v>
      </c>
      <c r="W36" s="10" t="s">
        <v>76</v>
      </c>
      <c r="X36" s="2">
        <v>0.88</v>
      </c>
      <c r="Y36" s="10" t="s">
        <v>76</v>
      </c>
    </row>
    <row r="37" spans="1:25" x14ac:dyDescent="0.25">
      <c r="A37" s="4" t="s">
        <v>107</v>
      </c>
      <c r="B37" s="59" t="s">
        <v>85</v>
      </c>
      <c r="C37" s="59"/>
      <c r="D37" s="59" t="s">
        <v>85</v>
      </c>
      <c r="E37" s="59"/>
      <c r="F37" s="59" t="s">
        <v>85</v>
      </c>
      <c r="G37" s="59"/>
      <c r="H37" s="59" t="s">
        <v>85</v>
      </c>
      <c r="I37" s="59"/>
      <c r="J37" s="59" t="s">
        <v>85</v>
      </c>
      <c r="K37" s="59"/>
      <c r="L37" s="2">
        <v>0.54</v>
      </c>
      <c r="M37" s="8" t="s">
        <v>70</v>
      </c>
      <c r="N37" s="59" t="s">
        <v>85</v>
      </c>
      <c r="O37" s="59"/>
      <c r="P37" s="2">
        <v>0.39</v>
      </c>
      <c r="Q37" s="7" t="s">
        <v>73</v>
      </c>
      <c r="R37" s="60" t="s">
        <v>85</v>
      </c>
      <c r="S37" s="60"/>
      <c r="T37" s="2">
        <v>0.39</v>
      </c>
      <c r="U37" s="7" t="s">
        <v>73</v>
      </c>
      <c r="V37" s="2">
        <v>0.63</v>
      </c>
      <c r="W37" s="8" t="s">
        <v>70</v>
      </c>
      <c r="X37" s="2">
        <v>0.46</v>
      </c>
      <c r="Y37" s="7" t="s">
        <v>73</v>
      </c>
    </row>
    <row r="38" spans="1:25" x14ac:dyDescent="0.25">
      <c r="A38" s="4" t="s">
        <v>109</v>
      </c>
      <c r="B38" s="59" t="s">
        <v>85</v>
      </c>
      <c r="C38" s="59"/>
      <c r="D38" s="59" t="s">
        <v>85</v>
      </c>
      <c r="E38" s="59"/>
      <c r="F38" s="59" t="s">
        <v>85</v>
      </c>
      <c r="G38" s="59"/>
      <c r="H38" s="59" t="s">
        <v>85</v>
      </c>
      <c r="I38" s="59"/>
      <c r="J38" s="59" t="s">
        <v>85</v>
      </c>
      <c r="K38" s="59"/>
      <c r="L38" s="59" t="s">
        <v>85</v>
      </c>
      <c r="M38" s="59"/>
      <c r="N38" s="59" t="s">
        <v>85</v>
      </c>
      <c r="O38" s="59"/>
      <c r="P38" s="59" t="s">
        <v>85</v>
      </c>
      <c r="Q38" s="59"/>
      <c r="R38" s="59" t="s">
        <v>85</v>
      </c>
      <c r="S38" s="59"/>
      <c r="T38" s="59" t="s">
        <v>85</v>
      </c>
      <c r="U38" s="59"/>
      <c r="V38" s="59" t="s">
        <v>85</v>
      </c>
      <c r="W38" s="59"/>
      <c r="X38" s="59" t="s">
        <v>85</v>
      </c>
      <c r="Y38" s="59"/>
    </row>
    <row r="39" spans="1:25" x14ac:dyDescent="0.25">
      <c r="A39" s="4" t="s">
        <v>133</v>
      </c>
      <c r="B39" s="59" t="s">
        <v>85</v>
      </c>
      <c r="C39" s="59"/>
      <c r="D39" s="59" t="s">
        <v>85</v>
      </c>
      <c r="E39" s="59"/>
      <c r="F39" s="59" t="s">
        <v>85</v>
      </c>
      <c r="G39" s="59"/>
      <c r="H39" s="59" t="s">
        <v>85</v>
      </c>
      <c r="I39" s="59"/>
      <c r="J39" s="59" t="s">
        <v>85</v>
      </c>
      <c r="K39" s="59"/>
      <c r="L39" s="59" t="s">
        <v>85</v>
      </c>
      <c r="M39" s="59"/>
      <c r="N39" s="59" t="s">
        <v>85</v>
      </c>
      <c r="O39" s="59"/>
      <c r="P39" s="59" t="s">
        <v>85</v>
      </c>
      <c r="Q39" s="59"/>
      <c r="R39" s="59" t="s">
        <v>85</v>
      </c>
      <c r="S39" s="59"/>
      <c r="T39" s="59" t="s">
        <v>85</v>
      </c>
      <c r="U39" s="59"/>
      <c r="V39" s="59" t="s">
        <v>85</v>
      </c>
      <c r="W39" s="59"/>
      <c r="X39" s="59" t="s">
        <v>85</v>
      </c>
      <c r="Y39" s="59"/>
    </row>
    <row r="40" spans="1:25" x14ac:dyDescent="0.25">
      <c r="A40" s="4" t="s">
        <v>102</v>
      </c>
      <c r="B40" s="59" t="s">
        <v>85</v>
      </c>
      <c r="C40" s="59"/>
      <c r="D40" s="59" t="s">
        <v>85</v>
      </c>
      <c r="E40" s="59"/>
      <c r="F40" s="59" t="s">
        <v>85</v>
      </c>
      <c r="G40" s="59"/>
      <c r="H40" s="59" t="s">
        <v>85</v>
      </c>
      <c r="I40" s="59"/>
      <c r="J40" s="59" t="s">
        <v>85</v>
      </c>
      <c r="K40" s="59"/>
      <c r="L40" s="59" t="s">
        <v>85</v>
      </c>
      <c r="M40" s="59"/>
      <c r="N40" s="59" t="s">
        <v>85</v>
      </c>
      <c r="O40" s="59"/>
      <c r="P40" s="2">
        <v>0.33</v>
      </c>
      <c r="Q40" s="7" t="s">
        <v>73</v>
      </c>
      <c r="R40" s="60" t="s">
        <v>85</v>
      </c>
      <c r="S40" s="60"/>
      <c r="T40" s="2">
        <v>0.33</v>
      </c>
      <c r="U40" s="7" t="s">
        <v>73</v>
      </c>
      <c r="V40" s="2">
        <v>0.37</v>
      </c>
      <c r="W40" s="7" t="s">
        <v>73</v>
      </c>
      <c r="X40" s="61" t="s">
        <v>134</v>
      </c>
      <c r="Y40" s="61"/>
    </row>
    <row r="41" spans="1:25" x14ac:dyDescent="0.25">
      <c r="A41" s="4" t="s">
        <v>116</v>
      </c>
      <c r="B41" s="59" t="s">
        <v>85</v>
      </c>
      <c r="C41" s="59"/>
      <c r="D41" s="59" t="s">
        <v>85</v>
      </c>
      <c r="E41" s="59"/>
      <c r="F41" s="59" t="s">
        <v>85</v>
      </c>
      <c r="G41" s="59"/>
      <c r="H41" s="59" t="s">
        <v>85</v>
      </c>
      <c r="I41" s="59"/>
      <c r="J41" s="59" t="s">
        <v>85</v>
      </c>
      <c r="K41" s="59"/>
      <c r="L41" s="59" t="s">
        <v>85</v>
      </c>
      <c r="M41" s="59"/>
      <c r="N41" s="59" t="s">
        <v>85</v>
      </c>
      <c r="O41" s="59"/>
      <c r="P41" s="59" t="s">
        <v>85</v>
      </c>
      <c r="Q41" s="59"/>
      <c r="R41" s="60" t="s">
        <v>85</v>
      </c>
      <c r="S41" s="60"/>
      <c r="T41" s="60" t="s">
        <v>85</v>
      </c>
      <c r="U41" s="60"/>
      <c r="V41" s="60" t="s">
        <v>85</v>
      </c>
      <c r="W41" s="60"/>
      <c r="X41" s="60" t="s">
        <v>85</v>
      </c>
      <c r="Y41" s="60"/>
    </row>
    <row r="263" spans="2:2" x14ac:dyDescent="0.25">
      <c r="B263" s="44"/>
    </row>
    <row r="264" spans="2:2" x14ac:dyDescent="0.25">
      <c r="B264" s="44"/>
    </row>
    <row r="265" spans="2:2" x14ac:dyDescent="0.25">
      <c r="B265" s="44"/>
    </row>
    <row r="267" spans="2:2" x14ac:dyDescent="0.25">
      <c r="B267" s="44"/>
    </row>
    <row r="268" spans="2:2" x14ac:dyDescent="0.25">
      <c r="B268" s="44"/>
    </row>
    <row r="269" spans="2:2" x14ac:dyDescent="0.25">
      <c r="B269" s="44"/>
    </row>
    <row r="270" spans="2:2" x14ac:dyDescent="0.25">
      <c r="B270" s="44"/>
    </row>
    <row r="271" spans="2:2" x14ac:dyDescent="0.25">
      <c r="B271" s="44"/>
    </row>
    <row r="272" spans="2:2" x14ac:dyDescent="0.25">
      <c r="B272" s="44"/>
    </row>
    <row r="273" spans="2:2" x14ac:dyDescent="0.25">
      <c r="B273" s="44"/>
    </row>
    <row r="274" spans="2:2" x14ac:dyDescent="0.25">
      <c r="B274" s="44"/>
    </row>
    <row r="275" spans="2:2" x14ac:dyDescent="0.25">
      <c r="B275" s="44"/>
    </row>
    <row r="276" spans="2:2" x14ac:dyDescent="0.25">
      <c r="B276" s="44"/>
    </row>
    <row r="277" spans="2:2" x14ac:dyDescent="0.25">
      <c r="B277" s="44"/>
    </row>
    <row r="278" spans="2:2" x14ac:dyDescent="0.25">
      <c r="B278" s="44"/>
    </row>
  </sheetData>
  <mergeCells count="301"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N41:O41"/>
    <mergeCell ref="P41:Q41"/>
    <mergeCell ref="R41:S41"/>
    <mergeCell ref="T41:U41"/>
    <mergeCell ref="V39:W39"/>
    <mergeCell ref="X39:Y39"/>
    <mergeCell ref="V41:W41"/>
    <mergeCell ref="X41:Y41"/>
    <mergeCell ref="L40:M40"/>
    <mergeCell ref="N40:O40"/>
    <mergeCell ref="R40:S40"/>
    <mergeCell ref="X40:Y40"/>
    <mergeCell ref="T38:U38"/>
    <mergeCell ref="V38:W38"/>
    <mergeCell ref="X38:Y38"/>
    <mergeCell ref="B39:C39"/>
    <mergeCell ref="D39:E39"/>
    <mergeCell ref="F39:G39"/>
    <mergeCell ref="H39:I39"/>
    <mergeCell ref="J39:K39"/>
    <mergeCell ref="L39:M39"/>
    <mergeCell ref="N39:O39"/>
    <mergeCell ref="P39:Q39"/>
    <mergeCell ref="R39:S39"/>
    <mergeCell ref="T39:U39"/>
    <mergeCell ref="B37:C37"/>
    <mergeCell ref="D37:E37"/>
    <mergeCell ref="F37:G37"/>
    <mergeCell ref="H37:I37"/>
    <mergeCell ref="J37:K37"/>
    <mergeCell ref="N37:O37"/>
    <mergeCell ref="P35:Q35"/>
    <mergeCell ref="R37:S37"/>
    <mergeCell ref="B38:C38"/>
    <mergeCell ref="D38:E38"/>
    <mergeCell ref="F38:G38"/>
    <mergeCell ref="H38:I38"/>
    <mergeCell ref="J38:K38"/>
    <mergeCell ref="L38:M38"/>
    <mergeCell ref="N38:O38"/>
    <mergeCell ref="P38:Q38"/>
    <mergeCell ref="R38:S38"/>
    <mergeCell ref="R35:S35"/>
    <mergeCell ref="T35:U35"/>
    <mergeCell ref="V35:W35"/>
    <mergeCell ref="X35:Y35"/>
    <mergeCell ref="B36:C36"/>
    <mergeCell ref="D36:E36"/>
    <mergeCell ref="F36:G36"/>
    <mergeCell ref="H36:I36"/>
    <mergeCell ref="J36:K36"/>
    <mergeCell ref="B35:C35"/>
    <mergeCell ref="D35:E35"/>
    <mergeCell ref="F35:G35"/>
    <mergeCell ref="H35:I35"/>
    <mergeCell ref="J35:K35"/>
    <mergeCell ref="N35:O35"/>
    <mergeCell ref="L36:M36"/>
    <mergeCell ref="N36:O36"/>
    <mergeCell ref="P33:Q33"/>
    <mergeCell ref="R33:S33"/>
    <mergeCell ref="T33:U33"/>
    <mergeCell ref="V33:W33"/>
    <mergeCell ref="X33:Y33"/>
    <mergeCell ref="B34:C34"/>
    <mergeCell ref="D34:E34"/>
    <mergeCell ref="F34:G34"/>
    <mergeCell ref="H34:I34"/>
    <mergeCell ref="J34:K34"/>
    <mergeCell ref="L31:M31"/>
    <mergeCell ref="N31:O31"/>
    <mergeCell ref="N32:O32"/>
    <mergeCell ref="B33:C33"/>
    <mergeCell ref="D33:E33"/>
    <mergeCell ref="F33:G33"/>
    <mergeCell ref="H33:I33"/>
    <mergeCell ref="J33:K33"/>
    <mergeCell ref="L33:M33"/>
    <mergeCell ref="N33:O33"/>
    <mergeCell ref="B32:C32"/>
    <mergeCell ref="D32:E32"/>
    <mergeCell ref="F32:G32"/>
    <mergeCell ref="H32:I32"/>
    <mergeCell ref="J32:K32"/>
    <mergeCell ref="B31:C31"/>
    <mergeCell ref="D31:E31"/>
    <mergeCell ref="H31:I31"/>
    <mergeCell ref="J31:K31"/>
    <mergeCell ref="N28:O28"/>
    <mergeCell ref="P28:Q28"/>
    <mergeCell ref="R28:S28"/>
    <mergeCell ref="T28:U28"/>
    <mergeCell ref="V28:W28"/>
    <mergeCell ref="R31:S31"/>
    <mergeCell ref="T31:U31"/>
    <mergeCell ref="V31:W31"/>
    <mergeCell ref="X31:Y31"/>
    <mergeCell ref="P31:Q31"/>
    <mergeCell ref="B28:C28"/>
    <mergeCell ref="D28:E28"/>
    <mergeCell ref="F28:G28"/>
    <mergeCell ref="H28:I28"/>
    <mergeCell ref="J28:K28"/>
    <mergeCell ref="V29:W29"/>
    <mergeCell ref="X29:Y29"/>
    <mergeCell ref="B30:C30"/>
    <mergeCell ref="D30:E30"/>
    <mergeCell ref="J30:K30"/>
    <mergeCell ref="L30:M30"/>
    <mergeCell ref="N30:O30"/>
    <mergeCell ref="R30:S30"/>
    <mergeCell ref="X28:Y28"/>
    <mergeCell ref="B29:C29"/>
    <mergeCell ref="D29:E29"/>
    <mergeCell ref="F29:G29"/>
    <mergeCell ref="J29:K29"/>
    <mergeCell ref="L29:M29"/>
    <mergeCell ref="N29:O29"/>
    <mergeCell ref="P29:Q29"/>
    <mergeCell ref="R29:S29"/>
    <mergeCell ref="T29:U29"/>
    <mergeCell ref="L28:M28"/>
    <mergeCell ref="R26:S26"/>
    <mergeCell ref="T26:U26"/>
    <mergeCell ref="V26:W26"/>
    <mergeCell ref="X26:Y26"/>
    <mergeCell ref="B27:C27"/>
    <mergeCell ref="D27:E27"/>
    <mergeCell ref="F27:G27"/>
    <mergeCell ref="H27:I27"/>
    <mergeCell ref="J27:K27"/>
    <mergeCell ref="L27:M27"/>
    <mergeCell ref="N27:O27"/>
    <mergeCell ref="R27:S27"/>
    <mergeCell ref="T27:U27"/>
    <mergeCell ref="V27:W27"/>
    <mergeCell ref="X27:Y27"/>
    <mergeCell ref="B24:C24"/>
    <mergeCell ref="D24:E24"/>
    <mergeCell ref="J24:K24"/>
    <mergeCell ref="D25:E25"/>
    <mergeCell ref="J25:K25"/>
    <mergeCell ref="B26:C26"/>
    <mergeCell ref="D26:E26"/>
    <mergeCell ref="F26:G26"/>
    <mergeCell ref="H26:I26"/>
    <mergeCell ref="J26:K26"/>
    <mergeCell ref="R22:S22"/>
    <mergeCell ref="T22:U22"/>
    <mergeCell ref="V22:W22"/>
    <mergeCell ref="X22:Y22"/>
    <mergeCell ref="B23:C23"/>
    <mergeCell ref="D23:E23"/>
    <mergeCell ref="J23:K23"/>
    <mergeCell ref="B22:C22"/>
    <mergeCell ref="D22:E22"/>
    <mergeCell ref="F22:G22"/>
    <mergeCell ref="J22:K22"/>
    <mergeCell ref="N22:O22"/>
    <mergeCell ref="P22:Q22"/>
    <mergeCell ref="P20:Q20"/>
    <mergeCell ref="R20:S20"/>
    <mergeCell ref="T20:U20"/>
    <mergeCell ref="V20:W20"/>
    <mergeCell ref="X20:Y20"/>
    <mergeCell ref="B21:C21"/>
    <mergeCell ref="D21:E21"/>
    <mergeCell ref="J21:K21"/>
    <mergeCell ref="B20:C20"/>
    <mergeCell ref="D20:E20"/>
    <mergeCell ref="F20:G20"/>
    <mergeCell ref="H20:I20"/>
    <mergeCell ref="J20:K20"/>
    <mergeCell ref="N20:O20"/>
    <mergeCell ref="R17:S17"/>
    <mergeCell ref="B18:C18"/>
    <mergeCell ref="D18:E18"/>
    <mergeCell ref="J18:K18"/>
    <mergeCell ref="R18:S18"/>
    <mergeCell ref="B19:C19"/>
    <mergeCell ref="D19:E19"/>
    <mergeCell ref="J19:K19"/>
    <mergeCell ref="B17:C17"/>
    <mergeCell ref="D17:E17"/>
    <mergeCell ref="H17:I17"/>
    <mergeCell ref="J17:K17"/>
    <mergeCell ref="L17:M17"/>
    <mergeCell ref="N17:O17"/>
    <mergeCell ref="R15:S15"/>
    <mergeCell ref="B16:C16"/>
    <mergeCell ref="D16:E16"/>
    <mergeCell ref="J16:K16"/>
    <mergeCell ref="R13:S13"/>
    <mergeCell ref="B14:C14"/>
    <mergeCell ref="D14:E14"/>
    <mergeCell ref="H14:I14"/>
    <mergeCell ref="J14:K14"/>
    <mergeCell ref="R14:S14"/>
    <mergeCell ref="B13:C13"/>
    <mergeCell ref="D13:E13"/>
    <mergeCell ref="J13:K13"/>
    <mergeCell ref="L13:M13"/>
    <mergeCell ref="N13:O13"/>
    <mergeCell ref="B15:C15"/>
    <mergeCell ref="D15:E15"/>
    <mergeCell ref="F15:G15"/>
    <mergeCell ref="J15:K15"/>
    <mergeCell ref="P11:Q11"/>
    <mergeCell ref="R11:S11"/>
    <mergeCell ref="T11:U11"/>
    <mergeCell ref="V11:W11"/>
    <mergeCell ref="X11:Y11"/>
    <mergeCell ref="B12:C12"/>
    <mergeCell ref="D12:E12"/>
    <mergeCell ref="H12:I12"/>
    <mergeCell ref="J12:K12"/>
    <mergeCell ref="L12:M12"/>
    <mergeCell ref="B11:C11"/>
    <mergeCell ref="D11:E11"/>
    <mergeCell ref="H11:I11"/>
    <mergeCell ref="J11:K11"/>
    <mergeCell ref="L11:M11"/>
    <mergeCell ref="N11:O11"/>
    <mergeCell ref="N12:O12"/>
    <mergeCell ref="R12:S12"/>
    <mergeCell ref="T12:U12"/>
    <mergeCell ref="V12:W12"/>
    <mergeCell ref="X12:Y12"/>
    <mergeCell ref="R9:S9"/>
    <mergeCell ref="T9:U9"/>
    <mergeCell ref="V9:W9"/>
    <mergeCell ref="X9:Y9"/>
    <mergeCell ref="D10:E10"/>
    <mergeCell ref="J10:K10"/>
    <mergeCell ref="N10:O10"/>
    <mergeCell ref="B9:C9"/>
    <mergeCell ref="D9:E9"/>
    <mergeCell ref="F9:G9"/>
    <mergeCell ref="H9:I9"/>
    <mergeCell ref="J9:K9"/>
    <mergeCell ref="P9:Q9"/>
    <mergeCell ref="B8:C8"/>
    <mergeCell ref="D8:E8"/>
    <mergeCell ref="F8:G8"/>
    <mergeCell ref="H8:I8"/>
    <mergeCell ref="J8:K8"/>
    <mergeCell ref="N8:O8"/>
    <mergeCell ref="B7:C7"/>
    <mergeCell ref="D7:E7"/>
    <mergeCell ref="H7:I7"/>
    <mergeCell ref="J7:K7"/>
    <mergeCell ref="L7:M7"/>
    <mergeCell ref="N7:O7"/>
    <mergeCell ref="N5:O5"/>
    <mergeCell ref="R5:S5"/>
    <mergeCell ref="B6:C6"/>
    <mergeCell ref="D6:E6"/>
    <mergeCell ref="H6:I6"/>
    <mergeCell ref="J6:K6"/>
    <mergeCell ref="L6:M6"/>
    <mergeCell ref="B4:C4"/>
    <mergeCell ref="D4:E4"/>
    <mergeCell ref="J4:K4"/>
    <mergeCell ref="L4:M4"/>
    <mergeCell ref="N4:O4"/>
    <mergeCell ref="B5:C5"/>
    <mergeCell ref="D5:E5"/>
    <mergeCell ref="F5:G5"/>
    <mergeCell ref="H5:I5"/>
    <mergeCell ref="J5:K5"/>
    <mergeCell ref="A1:A2"/>
    <mergeCell ref="B1:C1"/>
    <mergeCell ref="D1:E1"/>
    <mergeCell ref="F1:G1"/>
    <mergeCell ref="H1:I1"/>
    <mergeCell ref="J1:K1"/>
    <mergeCell ref="X1:Y1"/>
    <mergeCell ref="B3:C3"/>
    <mergeCell ref="D3:E3"/>
    <mergeCell ref="J3:K3"/>
    <mergeCell ref="L3:M3"/>
    <mergeCell ref="N3:O3"/>
    <mergeCell ref="P3:Q3"/>
    <mergeCell ref="R3:S3"/>
    <mergeCell ref="L1:M1"/>
    <mergeCell ref="N1:O1"/>
    <mergeCell ref="P1:Q1"/>
    <mergeCell ref="R1:S1"/>
    <mergeCell ref="T1:U1"/>
    <mergeCell ref="V1:W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3"/>
  <sheetViews>
    <sheetView workbookViewId="0">
      <pane xSplit="1" ySplit="1" topLeftCell="Q34" activePane="bottomRight" state="frozen"/>
      <selection activeCell="X12" sqref="X12:Y12"/>
      <selection pane="topRight" activeCell="X12" sqref="X12:Y12"/>
      <selection pane="bottomLeft" activeCell="X12" sqref="X12:Y12"/>
      <selection pane="bottomRight" activeCell="X12" sqref="X12:Y12"/>
    </sheetView>
  </sheetViews>
  <sheetFormatPr baseColWidth="10" defaultRowHeight="15" x14ac:dyDescent="0.25"/>
  <cols>
    <col min="1" max="1" width="25.7109375" customWidth="1"/>
    <col min="2" max="2" width="13.7109375" customWidth="1"/>
    <col min="3" max="3" width="14.42578125" customWidth="1"/>
    <col min="4" max="4" width="10.7109375" customWidth="1"/>
    <col min="5" max="5" width="14.42578125" customWidth="1"/>
    <col min="6" max="6" width="10.7109375" customWidth="1"/>
    <col min="7" max="9" width="14.42578125" customWidth="1"/>
    <col min="10" max="10" width="10.7109375" customWidth="1"/>
    <col min="11" max="19" width="14.42578125" customWidth="1"/>
    <col min="20" max="20" width="10.7109375" customWidth="1"/>
    <col min="21" max="23" width="14.42578125" customWidth="1"/>
    <col min="24" max="27" width="14" customWidth="1"/>
    <col min="28" max="28" width="21.85546875" customWidth="1"/>
  </cols>
  <sheetData>
    <row r="1" spans="1:27" ht="15.75" thickBot="1" x14ac:dyDescent="0.3">
      <c r="A1" s="52" t="s">
        <v>9</v>
      </c>
      <c r="B1" s="57">
        <v>2004</v>
      </c>
      <c r="C1" s="58"/>
      <c r="D1" s="57">
        <v>2006</v>
      </c>
      <c r="E1" s="58"/>
      <c r="F1" s="57">
        <v>2010</v>
      </c>
      <c r="G1" s="58"/>
      <c r="H1" s="57">
        <v>2011</v>
      </c>
      <c r="I1" s="58"/>
      <c r="J1" s="57">
        <v>2012</v>
      </c>
      <c r="K1" s="58"/>
      <c r="L1" s="57">
        <v>2013</v>
      </c>
      <c r="M1" s="58"/>
      <c r="N1" s="57">
        <v>2014</v>
      </c>
      <c r="O1" s="58"/>
      <c r="P1" s="57">
        <v>2015</v>
      </c>
      <c r="Q1" s="58"/>
      <c r="R1" s="57">
        <v>2016</v>
      </c>
      <c r="S1" s="58"/>
      <c r="T1" s="57">
        <v>2017</v>
      </c>
      <c r="U1" s="58"/>
      <c r="V1" s="57">
        <v>2018</v>
      </c>
      <c r="W1" s="58"/>
      <c r="X1" s="57">
        <v>2019</v>
      </c>
      <c r="Y1" s="58"/>
      <c r="Z1" s="57">
        <v>2021</v>
      </c>
      <c r="AA1" s="58"/>
    </row>
    <row r="2" spans="1:27" ht="36" x14ac:dyDescent="0.25">
      <c r="A2" s="62"/>
      <c r="B2" s="43" t="s">
        <v>62</v>
      </c>
      <c r="C2" s="43" t="s">
        <v>63</v>
      </c>
      <c r="D2" s="43" t="s">
        <v>62</v>
      </c>
      <c r="E2" s="43" t="s">
        <v>63</v>
      </c>
      <c r="F2" s="43" t="s">
        <v>62</v>
      </c>
      <c r="G2" s="43" t="s">
        <v>63</v>
      </c>
      <c r="H2" s="43" t="s">
        <v>62</v>
      </c>
      <c r="I2" s="43" t="s">
        <v>63</v>
      </c>
      <c r="J2" s="1" t="s">
        <v>62</v>
      </c>
      <c r="K2" s="1" t="s">
        <v>63</v>
      </c>
      <c r="L2" s="1" t="s">
        <v>62</v>
      </c>
      <c r="M2" s="1" t="s">
        <v>63</v>
      </c>
      <c r="N2" s="1" t="s">
        <v>62</v>
      </c>
      <c r="O2" s="1" t="s">
        <v>63</v>
      </c>
      <c r="P2" s="1" t="s">
        <v>62</v>
      </c>
      <c r="Q2" s="1" t="s">
        <v>63</v>
      </c>
      <c r="R2" s="1" t="s">
        <v>62</v>
      </c>
      <c r="S2" s="1" t="s">
        <v>63</v>
      </c>
      <c r="T2" s="1" t="s">
        <v>62</v>
      </c>
      <c r="U2" s="43" t="s">
        <v>63</v>
      </c>
      <c r="V2" s="1" t="s">
        <v>62</v>
      </c>
      <c r="W2" s="1" t="s">
        <v>63</v>
      </c>
      <c r="X2" s="43" t="s">
        <v>62</v>
      </c>
      <c r="Y2" s="45" t="s">
        <v>63</v>
      </c>
      <c r="Z2" s="43" t="s">
        <v>62</v>
      </c>
      <c r="AA2" s="45" t="s">
        <v>63</v>
      </c>
    </row>
    <row r="3" spans="1:27" x14ac:dyDescent="0.25">
      <c r="A3" s="4" t="s">
        <v>66</v>
      </c>
      <c r="B3" s="59" t="s">
        <v>85</v>
      </c>
      <c r="C3" s="59"/>
      <c r="D3" s="59" t="s">
        <v>85</v>
      </c>
      <c r="E3" s="59"/>
      <c r="F3" s="46">
        <v>0.63</v>
      </c>
      <c r="G3" s="8" t="s">
        <v>70</v>
      </c>
      <c r="H3" s="4" t="s">
        <v>135</v>
      </c>
      <c r="I3" s="10" t="s">
        <v>76</v>
      </c>
      <c r="J3" s="2">
        <v>0.68</v>
      </c>
      <c r="K3" s="8" t="s">
        <v>70</v>
      </c>
      <c r="L3" s="2">
        <v>0.65</v>
      </c>
      <c r="M3" s="8" t="s">
        <v>70</v>
      </c>
      <c r="N3" s="2">
        <v>0.48</v>
      </c>
      <c r="O3" s="7" t="s">
        <v>73</v>
      </c>
      <c r="P3" s="59" t="s">
        <v>85</v>
      </c>
      <c r="Q3" s="59"/>
      <c r="R3" s="59" t="s">
        <v>85</v>
      </c>
      <c r="S3" s="59"/>
      <c r="T3" s="2">
        <v>0.73</v>
      </c>
      <c r="U3" s="47" t="s">
        <v>76</v>
      </c>
      <c r="V3" s="59" t="s">
        <v>85</v>
      </c>
      <c r="W3" s="59"/>
      <c r="X3" s="46">
        <v>0.72</v>
      </c>
      <c r="Y3" s="47" t="s">
        <v>76</v>
      </c>
      <c r="Z3" s="2">
        <v>0.81</v>
      </c>
      <c r="AA3" s="10" t="s">
        <v>76</v>
      </c>
    </row>
    <row r="4" spans="1:27" x14ac:dyDescent="0.25">
      <c r="A4" s="4" t="s">
        <v>71</v>
      </c>
      <c r="B4" s="59" t="s">
        <v>85</v>
      </c>
      <c r="C4" s="59"/>
      <c r="D4" s="59" t="s">
        <v>85</v>
      </c>
      <c r="E4" s="59"/>
      <c r="F4" s="46">
        <v>0.63</v>
      </c>
      <c r="G4" s="8" t="s">
        <v>70</v>
      </c>
      <c r="H4" s="59" t="s">
        <v>85</v>
      </c>
      <c r="I4" s="59"/>
      <c r="J4" s="2">
        <v>0.62</v>
      </c>
      <c r="K4" s="8" t="s">
        <v>70</v>
      </c>
      <c r="L4" s="2">
        <v>0.56000000000000005</v>
      </c>
      <c r="M4" s="8" t="s">
        <v>70</v>
      </c>
      <c r="N4" s="2">
        <v>0.43</v>
      </c>
      <c r="O4" s="7" t="s">
        <v>73</v>
      </c>
      <c r="P4" s="59" t="s">
        <v>85</v>
      </c>
      <c r="Q4" s="59"/>
      <c r="R4" s="59" t="s">
        <v>85</v>
      </c>
      <c r="S4" s="59"/>
      <c r="T4" s="2">
        <v>0.75</v>
      </c>
      <c r="U4" s="47" t="s">
        <v>76</v>
      </c>
      <c r="V4" s="59" t="s">
        <v>85</v>
      </c>
      <c r="W4" s="59"/>
      <c r="X4" s="2">
        <v>0.64</v>
      </c>
      <c r="Y4" s="8" t="s">
        <v>70</v>
      </c>
      <c r="Z4" s="2">
        <v>0.64</v>
      </c>
      <c r="AA4" s="8" t="s">
        <v>70</v>
      </c>
    </row>
    <row r="5" spans="1:27" x14ac:dyDescent="0.25">
      <c r="A5" s="4" t="s">
        <v>114</v>
      </c>
      <c r="B5" s="59" t="s">
        <v>85</v>
      </c>
      <c r="C5" s="59"/>
      <c r="D5" s="59" t="s">
        <v>85</v>
      </c>
      <c r="E5" s="59"/>
      <c r="F5" s="59" t="s">
        <v>85</v>
      </c>
      <c r="G5" s="59"/>
      <c r="H5" s="59" t="s">
        <v>85</v>
      </c>
      <c r="I5" s="59"/>
      <c r="J5" s="59" t="s">
        <v>85</v>
      </c>
      <c r="K5" s="59"/>
      <c r="L5" s="59" t="s">
        <v>85</v>
      </c>
      <c r="M5" s="59"/>
      <c r="N5" s="59" t="s">
        <v>85</v>
      </c>
      <c r="O5" s="59"/>
      <c r="P5" s="2">
        <v>0.28000000000000003</v>
      </c>
      <c r="Q5" s="7" t="s">
        <v>73</v>
      </c>
      <c r="R5" s="59" t="s">
        <v>85</v>
      </c>
      <c r="S5" s="59"/>
      <c r="T5" s="2">
        <v>0.59</v>
      </c>
      <c r="U5" s="8" t="s">
        <v>70</v>
      </c>
      <c r="V5" s="59" t="s">
        <v>85</v>
      </c>
      <c r="W5" s="59"/>
      <c r="X5" s="2">
        <v>0.66</v>
      </c>
      <c r="Y5" s="8" t="s">
        <v>70</v>
      </c>
      <c r="Z5" s="2">
        <v>0.72</v>
      </c>
      <c r="AA5" s="10" t="s">
        <v>76</v>
      </c>
    </row>
    <row r="6" spans="1:27" x14ac:dyDescent="0.25">
      <c r="A6" s="4" t="s">
        <v>75</v>
      </c>
      <c r="B6" s="59" t="s">
        <v>85</v>
      </c>
      <c r="C6" s="59"/>
      <c r="D6" s="59" t="s">
        <v>85</v>
      </c>
      <c r="E6" s="59"/>
      <c r="F6" s="59" t="s">
        <v>85</v>
      </c>
      <c r="G6" s="59"/>
      <c r="H6" s="59" t="s">
        <v>85</v>
      </c>
      <c r="I6" s="59"/>
      <c r="J6" s="2">
        <v>0.56999999999999995</v>
      </c>
      <c r="K6" s="8" t="s">
        <v>70</v>
      </c>
      <c r="L6" s="59" t="s">
        <v>85</v>
      </c>
      <c r="M6" s="59"/>
      <c r="N6" s="2">
        <v>0.75</v>
      </c>
      <c r="O6" s="10" t="s">
        <v>76</v>
      </c>
      <c r="P6" s="59" t="s">
        <v>85</v>
      </c>
      <c r="Q6" s="59"/>
      <c r="R6" s="59" t="s">
        <v>85</v>
      </c>
      <c r="S6" s="59"/>
      <c r="T6" s="2">
        <v>0.65</v>
      </c>
      <c r="U6" s="8" t="s">
        <v>70</v>
      </c>
      <c r="V6" s="59" t="s">
        <v>85</v>
      </c>
      <c r="W6" s="59"/>
      <c r="X6" s="2">
        <v>0.72</v>
      </c>
      <c r="Y6" s="10" t="s">
        <v>76</v>
      </c>
      <c r="Z6" s="2">
        <v>0.74</v>
      </c>
      <c r="AA6" s="10" t="s">
        <v>76</v>
      </c>
    </row>
    <row r="7" spans="1:27" x14ac:dyDescent="0.25">
      <c r="A7" s="4" t="s">
        <v>77</v>
      </c>
      <c r="B7" s="59" t="s">
        <v>85</v>
      </c>
      <c r="C7" s="59"/>
      <c r="D7" s="59" t="s">
        <v>85</v>
      </c>
      <c r="E7" s="59"/>
      <c r="F7" s="46">
        <v>0.66</v>
      </c>
      <c r="G7" s="8" t="s">
        <v>70</v>
      </c>
      <c r="H7" s="4" t="s">
        <v>136</v>
      </c>
      <c r="I7" s="10" t="s">
        <v>76</v>
      </c>
      <c r="J7" s="2">
        <v>0.61</v>
      </c>
      <c r="K7" s="8" t="s">
        <v>70</v>
      </c>
      <c r="L7" s="59" t="s">
        <v>85</v>
      </c>
      <c r="M7" s="59"/>
      <c r="N7" s="2">
        <v>0.76</v>
      </c>
      <c r="O7" s="10" t="s">
        <v>76</v>
      </c>
      <c r="P7" s="59" t="s">
        <v>85</v>
      </c>
      <c r="Q7" s="59"/>
      <c r="R7" s="59" t="s">
        <v>85</v>
      </c>
      <c r="S7" s="59"/>
      <c r="T7" s="2">
        <v>0.56000000000000005</v>
      </c>
      <c r="U7" s="8" t="s">
        <v>70</v>
      </c>
      <c r="V7" s="59" t="s">
        <v>85</v>
      </c>
      <c r="W7" s="59"/>
      <c r="X7" s="2">
        <v>0.59</v>
      </c>
      <c r="Y7" s="8" t="s">
        <v>70</v>
      </c>
      <c r="Z7" s="2">
        <v>0.66</v>
      </c>
      <c r="AA7" s="8" t="s">
        <v>70</v>
      </c>
    </row>
    <row r="8" spans="1:27" x14ac:dyDescent="0.25">
      <c r="A8" s="4" t="s">
        <v>104</v>
      </c>
      <c r="B8" s="59" t="s">
        <v>85</v>
      </c>
      <c r="C8" s="59"/>
      <c r="D8" s="59" t="s">
        <v>85</v>
      </c>
      <c r="E8" s="59"/>
      <c r="F8" s="59" t="s">
        <v>85</v>
      </c>
      <c r="G8" s="59"/>
      <c r="H8" s="59" t="s">
        <v>85</v>
      </c>
      <c r="I8" s="59"/>
      <c r="J8" s="59" t="s">
        <v>85</v>
      </c>
      <c r="K8" s="59"/>
      <c r="L8" s="59" t="s">
        <v>85</v>
      </c>
      <c r="M8" s="59"/>
      <c r="N8" s="59" t="s">
        <v>85</v>
      </c>
      <c r="O8" s="59"/>
      <c r="P8" s="59" t="s">
        <v>85</v>
      </c>
      <c r="Q8" s="59"/>
      <c r="R8" s="59" t="s">
        <v>85</v>
      </c>
      <c r="S8" s="59"/>
      <c r="T8" s="2">
        <v>0.44</v>
      </c>
      <c r="U8" s="7" t="s">
        <v>73</v>
      </c>
      <c r="V8" s="59" t="s">
        <v>85</v>
      </c>
      <c r="W8" s="59"/>
      <c r="X8" s="2">
        <v>0.34</v>
      </c>
      <c r="Y8" s="7" t="s">
        <v>73</v>
      </c>
      <c r="Z8" s="2">
        <v>0.48</v>
      </c>
      <c r="AA8" s="7" t="s">
        <v>73</v>
      </c>
    </row>
    <row r="9" spans="1:27" x14ac:dyDescent="0.25">
      <c r="A9" s="4" t="s">
        <v>121</v>
      </c>
      <c r="B9" s="59" t="s">
        <v>85</v>
      </c>
      <c r="C9" s="59"/>
      <c r="D9" s="59" t="s">
        <v>85</v>
      </c>
      <c r="E9" s="59"/>
      <c r="F9" s="59" t="s">
        <v>85</v>
      </c>
      <c r="G9" s="59"/>
      <c r="H9" s="59" t="s">
        <v>85</v>
      </c>
      <c r="I9" s="59"/>
      <c r="J9" s="59" t="s">
        <v>85</v>
      </c>
      <c r="K9" s="59"/>
      <c r="L9" s="59" t="s">
        <v>85</v>
      </c>
      <c r="M9" s="59"/>
      <c r="N9" s="2">
        <v>0.36</v>
      </c>
      <c r="O9" s="7" t="s">
        <v>73</v>
      </c>
      <c r="P9" s="59" t="s">
        <v>85</v>
      </c>
      <c r="Q9" s="59"/>
      <c r="R9" s="59" t="s">
        <v>85</v>
      </c>
      <c r="S9" s="59"/>
      <c r="T9" s="59" t="s">
        <v>85</v>
      </c>
      <c r="U9" s="59"/>
      <c r="V9" s="59" t="s">
        <v>85</v>
      </c>
      <c r="W9" s="59"/>
      <c r="X9" s="59" t="s">
        <v>85</v>
      </c>
      <c r="Y9" s="59"/>
      <c r="Z9" s="59" t="s">
        <v>85</v>
      </c>
      <c r="AA9" s="59"/>
    </row>
    <row r="10" spans="1:27" x14ac:dyDescent="0.25">
      <c r="A10" s="4" t="s">
        <v>80</v>
      </c>
      <c r="B10" s="2">
        <v>0.59</v>
      </c>
      <c r="C10" s="8" t="s">
        <v>70</v>
      </c>
      <c r="D10" s="2">
        <v>0.36</v>
      </c>
      <c r="E10" s="7" t="s">
        <v>73</v>
      </c>
      <c r="F10" s="46">
        <v>0.55000000000000004</v>
      </c>
      <c r="G10" s="8" t="s">
        <v>70</v>
      </c>
      <c r="H10" s="4" t="s">
        <v>137</v>
      </c>
      <c r="I10" s="8" t="s">
        <v>70</v>
      </c>
      <c r="J10" s="2">
        <v>0.55000000000000004</v>
      </c>
      <c r="K10" s="8" t="s">
        <v>70</v>
      </c>
      <c r="L10" s="2">
        <v>0.65</v>
      </c>
      <c r="M10" s="8" t="s">
        <v>70</v>
      </c>
      <c r="N10" s="2">
        <v>0.73</v>
      </c>
      <c r="O10" s="10" t="s">
        <v>76</v>
      </c>
      <c r="P10" s="2">
        <v>0.57999999999999996</v>
      </c>
      <c r="Q10" s="8" t="s">
        <v>70</v>
      </c>
      <c r="R10" s="59" t="s">
        <v>85</v>
      </c>
      <c r="S10" s="59"/>
      <c r="T10" s="2">
        <v>0.46</v>
      </c>
      <c r="U10" s="7" t="s">
        <v>73</v>
      </c>
      <c r="V10" s="59" t="s">
        <v>85</v>
      </c>
      <c r="W10" s="59"/>
      <c r="X10" s="2">
        <v>0.57999999999999996</v>
      </c>
      <c r="Y10" s="8" t="s">
        <v>70</v>
      </c>
      <c r="Z10" s="2">
        <v>0.68</v>
      </c>
      <c r="AA10" s="8" t="s">
        <v>70</v>
      </c>
    </row>
    <row r="11" spans="1:27" x14ac:dyDescent="0.25">
      <c r="A11" s="4" t="s">
        <v>82</v>
      </c>
      <c r="B11" s="59" t="s">
        <v>85</v>
      </c>
      <c r="C11" s="59"/>
      <c r="D11" s="59" t="s">
        <v>85</v>
      </c>
      <c r="E11" s="59"/>
      <c r="F11" s="2">
        <v>0.54</v>
      </c>
      <c r="G11" s="8" t="s">
        <v>70</v>
      </c>
      <c r="H11" s="59" t="s">
        <v>85</v>
      </c>
      <c r="I11" s="59"/>
      <c r="J11" s="59" t="s">
        <v>85</v>
      </c>
      <c r="K11" s="59"/>
      <c r="L11" s="59" t="s">
        <v>85</v>
      </c>
      <c r="M11" s="59"/>
      <c r="N11" s="59" t="s">
        <v>85</v>
      </c>
      <c r="O11" s="59"/>
      <c r="P11" s="2">
        <v>0.52</v>
      </c>
      <c r="Q11" s="8" t="s">
        <v>70</v>
      </c>
      <c r="R11" s="59" t="s">
        <v>85</v>
      </c>
      <c r="S11" s="59"/>
      <c r="T11" s="59" t="s">
        <v>85</v>
      </c>
      <c r="U11" s="59"/>
      <c r="V11" s="59" t="s">
        <v>85</v>
      </c>
      <c r="W11" s="59"/>
      <c r="X11" s="59" t="s">
        <v>85</v>
      </c>
      <c r="Y11" s="59"/>
      <c r="Z11" s="59" t="s">
        <v>85</v>
      </c>
      <c r="AA11" s="59"/>
    </row>
    <row r="12" spans="1:27" x14ac:dyDescent="0.25">
      <c r="A12" s="4" t="s">
        <v>83</v>
      </c>
      <c r="B12" s="59" t="s">
        <v>85</v>
      </c>
      <c r="C12" s="59"/>
      <c r="D12" s="59" t="s">
        <v>85</v>
      </c>
      <c r="E12" s="59"/>
      <c r="F12" s="2">
        <v>0.61</v>
      </c>
      <c r="G12" s="8" t="s">
        <v>70</v>
      </c>
      <c r="H12" s="4" t="s">
        <v>138</v>
      </c>
      <c r="I12" s="8" t="s">
        <v>70</v>
      </c>
      <c r="J12" s="59" t="s">
        <v>85</v>
      </c>
      <c r="K12" s="59"/>
      <c r="L12" s="2">
        <v>0.61</v>
      </c>
      <c r="M12" s="8" t="s">
        <v>70</v>
      </c>
      <c r="N12" s="59" t="s">
        <v>85</v>
      </c>
      <c r="O12" s="59"/>
      <c r="P12" s="59" t="s">
        <v>85</v>
      </c>
      <c r="Q12" s="59"/>
      <c r="R12" s="59" t="s">
        <v>85</v>
      </c>
      <c r="S12" s="59"/>
      <c r="T12" s="59" t="s">
        <v>85</v>
      </c>
      <c r="U12" s="59"/>
      <c r="V12" s="59" t="s">
        <v>85</v>
      </c>
      <c r="W12" s="59"/>
      <c r="X12" s="59" t="s">
        <v>85</v>
      </c>
      <c r="Y12" s="59"/>
      <c r="Z12" s="59" t="s">
        <v>85</v>
      </c>
      <c r="AA12" s="59"/>
    </row>
    <row r="13" spans="1:27" x14ac:dyDescent="0.25">
      <c r="A13" s="4" t="s">
        <v>78</v>
      </c>
      <c r="B13" s="59" t="s">
        <v>85</v>
      </c>
      <c r="C13" s="59"/>
      <c r="D13" s="59" t="s">
        <v>85</v>
      </c>
      <c r="E13" s="59"/>
      <c r="F13" s="46">
        <v>0.64</v>
      </c>
      <c r="G13" s="8" t="s">
        <v>70</v>
      </c>
      <c r="H13" s="4" t="s">
        <v>139</v>
      </c>
      <c r="I13" s="8" t="s">
        <v>70</v>
      </c>
      <c r="J13" s="2">
        <v>0.68</v>
      </c>
      <c r="K13" s="8" t="s">
        <v>70</v>
      </c>
      <c r="L13" s="59" t="s">
        <v>85</v>
      </c>
      <c r="M13" s="59"/>
      <c r="N13" s="59" t="s">
        <v>85</v>
      </c>
      <c r="O13" s="59"/>
      <c r="P13" s="2">
        <v>0.62</v>
      </c>
      <c r="Q13" s="8" t="s">
        <v>70</v>
      </c>
      <c r="R13" s="59" t="s">
        <v>85</v>
      </c>
      <c r="S13" s="59"/>
      <c r="T13" s="2">
        <v>0.74</v>
      </c>
      <c r="U13" s="47" t="s">
        <v>76</v>
      </c>
      <c r="V13" s="59" t="s">
        <v>85</v>
      </c>
      <c r="W13" s="59"/>
      <c r="X13" s="2">
        <v>0.86</v>
      </c>
      <c r="Y13" s="10" t="s">
        <v>76</v>
      </c>
      <c r="Z13" s="2">
        <v>0.83</v>
      </c>
      <c r="AA13" s="10" t="s">
        <v>76</v>
      </c>
    </row>
    <row r="14" spans="1:27" x14ac:dyDescent="0.25">
      <c r="A14" s="4" t="s">
        <v>84</v>
      </c>
      <c r="B14" s="59" t="s">
        <v>85</v>
      </c>
      <c r="C14" s="59"/>
      <c r="D14" s="59" t="s">
        <v>85</v>
      </c>
      <c r="E14" s="59"/>
      <c r="F14" s="46">
        <v>0.34</v>
      </c>
      <c r="G14" s="7" t="s">
        <v>73</v>
      </c>
      <c r="H14" s="59" t="s">
        <v>85</v>
      </c>
      <c r="I14" s="59"/>
      <c r="J14" s="2">
        <v>0.49</v>
      </c>
      <c r="K14" s="7" t="s">
        <v>73</v>
      </c>
      <c r="L14" s="2">
        <v>0.28000000000000003</v>
      </c>
      <c r="M14" s="7" t="s">
        <v>73</v>
      </c>
      <c r="N14" s="2">
        <v>0.28999999999999998</v>
      </c>
      <c r="O14" s="7" t="s">
        <v>73</v>
      </c>
      <c r="P14" s="2">
        <v>0.23</v>
      </c>
      <c r="Q14" s="9" t="s">
        <v>74</v>
      </c>
      <c r="R14" s="59" t="s">
        <v>85</v>
      </c>
      <c r="S14" s="59"/>
      <c r="T14" s="2">
        <v>0.43</v>
      </c>
      <c r="U14" s="7" t="s">
        <v>73</v>
      </c>
      <c r="V14" s="59" t="s">
        <v>85</v>
      </c>
      <c r="W14" s="59"/>
      <c r="X14" s="2">
        <v>0.3</v>
      </c>
      <c r="Y14" s="7" t="s">
        <v>73</v>
      </c>
      <c r="Z14" s="2">
        <v>0.49</v>
      </c>
      <c r="AA14" s="7" t="s">
        <v>73</v>
      </c>
    </row>
    <row r="15" spans="1:27" x14ac:dyDescent="0.25">
      <c r="A15" s="4" t="s">
        <v>99</v>
      </c>
      <c r="B15" s="59" t="s">
        <v>85</v>
      </c>
      <c r="C15" s="59"/>
      <c r="D15" s="59" t="s">
        <v>85</v>
      </c>
      <c r="E15" s="59"/>
      <c r="F15" s="46">
        <v>0.33</v>
      </c>
      <c r="G15" s="7" t="s">
        <v>73</v>
      </c>
      <c r="H15" s="4" t="s">
        <v>123</v>
      </c>
      <c r="I15" s="7" t="s">
        <v>73</v>
      </c>
      <c r="J15" s="2">
        <v>0.41</v>
      </c>
      <c r="K15" s="7" t="s">
        <v>73</v>
      </c>
      <c r="L15" s="2">
        <v>0.28000000000000003</v>
      </c>
      <c r="M15" s="7" t="s">
        <v>73</v>
      </c>
      <c r="N15" s="2">
        <v>0.46</v>
      </c>
      <c r="O15" s="7" t="s">
        <v>73</v>
      </c>
      <c r="P15" s="2">
        <v>0.38</v>
      </c>
      <c r="Q15" s="7" t="s">
        <v>73</v>
      </c>
      <c r="R15" s="59" t="s">
        <v>85</v>
      </c>
      <c r="S15" s="59"/>
      <c r="T15" s="2">
        <v>0.34</v>
      </c>
      <c r="U15" s="7" t="s">
        <v>73</v>
      </c>
      <c r="V15" s="59" t="s">
        <v>85</v>
      </c>
      <c r="W15" s="59"/>
      <c r="X15" s="2">
        <v>0.31</v>
      </c>
      <c r="Y15" s="7" t="s">
        <v>73</v>
      </c>
      <c r="Z15" s="2">
        <v>0.49</v>
      </c>
      <c r="AA15" s="7" t="s">
        <v>73</v>
      </c>
    </row>
    <row r="16" spans="1:27" x14ac:dyDescent="0.25">
      <c r="A16" s="4" t="s">
        <v>87</v>
      </c>
      <c r="B16" s="59" t="s">
        <v>85</v>
      </c>
      <c r="C16" s="59"/>
      <c r="D16" s="59" t="s">
        <v>85</v>
      </c>
      <c r="E16" s="59"/>
      <c r="F16" s="46">
        <v>0.23</v>
      </c>
      <c r="G16" s="7" t="s">
        <v>73</v>
      </c>
      <c r="H16" s="4" t="s">
        <v>140</v>
      </c>
      <c r="I16" s="7" t="s">
        <v>73</v>
      </c>
      <c r="J16" s="2">
        <v>0.36</v>
      </c>
      <c r="K16" s="7" t="s">
        <v>73</v>
      </c>
      <c r="L16" s="2">
        <v>0.28999999999999998</v>
      </c>
      <c r="M16" s="7" t="s">
        <v>73</v>
      </c>
      <c r="N16" s="2">
        <v>0.32</v>
      </c>
      <c r="O16" s="7" t="s">
        <v>73</v>
      </c>
      <c r="P16" s="2">
        <v>0.26</v>
      </c>
      <c r="Q16" s="7" t="s">
        <v>73</v>
      </c>
      <c r="R16" s="59" t="s">
        <v>85</v>
      </c>
      <c r="S16" s="59"/>
      <c r="T16" s="2">
        <v>0.28999999999999998</v>
      </c>
      <c r="U16" s="7" t="s">
        <v>73</v>
      </c>
      <c r="V16" s="59" t="s">
        <v>85</v>
      </c>
      <c r="W16" s="59"/>
      <c r="X16" s="2">
        <v>0.36</v>
      </c>
      <c r="Y16" s="7" t="s">
        <v>73</v>
      </c>
      <c r="Z16" s="2">
        <v>0.38</v>
      </c>
      <c r="AA16" s="7" t="s">
        <v>73</v>
      </c>
    </row>
    <row r="17" spans="1:27" x14ac:dyDescent="0.25">
      <c r="A17" s="4" t="s">
        <v>90</v>
      </c>
      <c r="B17" s="59" t="s">
        <v>85</v>
      </c>
      <c r="C17" s="59"/>
      <c r="D17" s="59" t="s">
        <v>85</v>
      </c>
      <c r="E17" s="59"/>
      <c r="F17" s="46">
        <v>0.51</v>
      </c>
      <c r="G17" s="8" t="s">
        <v>70</v>
      </c>
      <c r="H17" s="4" t="s">
        <v>127</v>
      </c>
      <c r="I17" s="7" t="s">
        <v>73</v>
      </c>
      <c r="J17" s="59" t="s">
        <v>85</v>
      </c>
      <c r="K17" s="59"/>
      <c r="L17" s="59" t="s">
        <v>85</v>
      </c>
      <c r="M17" s="59"/>
      <c r="N17" s="59" t="s">
        <v>85</v>
      </c>
      <c r="O17" s="59"/>
      <c r="P17" s="59" t="s">
        <v>85</v>
      </c>
      <c r="Q17" s="59"/>
      <c r="R17" s="59" t="s">
        <v>85</v>
      </c>
      <c r="S17" s="59"/>
      <c r="T17" s="2">
        <v>0.52</v>
      </c>
      <c r="U17" s="8" t="s">
        <v>70</v>
      </c>
      <c r="V17" s="59" t="s">
        <v>85</v>
      </c>
      <c r="W17" s="59"/>
      <c r="X17" s="2">
        <v>0.56000000000000005</v>
      </c>
      <c r="Y17" s="8" t="s">
        <v>70</v>
      </c>
      <c r="Z17" s="2">
        <v>0.59</v>
      </c>
      <c r="AA17" s="8" t="s">
        <v>70</v>
      </c>
    </row>
    <row r="18" spans="1:27" x14ac:dyDescent="0.25">
      <c r="A18" s="4" t="s">
        <v>88</v>
      </c>
      <c r="B18" s="59" t="s">
        <v>85</v>
      </c>
      <c r="C18" s="59"/>
      <c r="D18" s="59" t="s">
        <v>85</v>
      </c>
      <c r="E18" s="59"/>
      <c r="F18" s="46">
        <v>0.45</v>
      </c>
      <c r="G18" s="7" t="s">
        <v>73</v>
      </c>
      <c r="H18" s="4" t="s">
        <v>141</v>
      </c>
      <c r="I18" s="7" t="s">
        <v>73</v>
      </c>
      <c r="J18" s="2">
        <v>0.65</v>
      </c>
      <c r="K18" s="8" t="s">
        <v>70</v>
      </c>
      <c r="L18" s="2">
        <v>0.47</v>
      </c>
      <c r="M18" s="7" t="s">
        <v>73</v>
      </c>
      <c r="N18" s="2">
        <v>0.56000000000000005</v>
      </c>
      <c r="O18" s="8" t="s">
        <v>70</v>
      </c>
      <c r="P18" s="2">
        <v>0.45</v>
      </c>
      <c r="Q18" s="7" t="s">
        <v>73</v>
      </c>
      <c r="R18" s="59" t="s">
        <v>85</v>
      </c>
      <c r="S18" s="59"/>
      <c r="T18" s="2">
        <v>0.55000000000000004</v>
      </c>
      <c r="U18" s="8" t="s">
        <v>70</v>
      </c>
      <c r="V18" s="59" t="s">
        <v>85</v>
      </c>
      <c r="W18" s="59"/>
      <c r="X18" s="2">
        <v>0.46</v>
      </c>
      <c r="Y18" s="7" t="s">
        <v>73</v>
      </c>
      <c r="Z18" s="2">
        <v>0.56999999999999995</v>
      </c>
      <c r="AA18" s="8" t="s">
        <v>70</v>
      </c>
    </row>
    <row r="19" spans="1:27" x14ac:dyDescent="0.25">
      <c r="A19" s="4" t="s">
        <v>117</v>
      </c>
      <c r="B19" s="59" t="s">
        <v>85</v>
      </c>
      <c r="C19" s="59"/>
      <c r="D19" s="59" t="s">
        <v>85</v>
      </c>
      <c r="E19" s="59"/>
      <c r="F19" s="59" t="s">
        <v>85</v>
      </c>
      <c r="G19" s="59"/>
      <c r="H19" s="59" t="s">
        <v>85</v>
      </c>
      <c r="I19" s="59"/>
      <c r="J19" s="59" t="s">
        <v>85</v>
      </c>
      <c r="K19" s="59"/>
      <c r="L19" s="59" t="s">
        <v>85</v>
      </c>
      <c r="M19" s="59"/>
      <c r="N19" s="59" t="s">
        <v>85</v>
      </c>
      <c r="O19" s="59"/>
      <c r="P19" s="59" t="s">
        <v>85</v>
      </c>
      <c r="Q19" s="59"/>
      <c r="R19" s="59" t="s">
        <v>85</v>
      </c>
      <c r="S19" s="59"/>
      <c r="T19" s="59" t="s">
        <v>85</v>
      </c>
      <c r="U19" s="59"/>
      <c r="V19" s="59" t="s">
        <v>85</v>
      </c>
      <c r="W19" s="59"/>
      <c r="X19" s="59" t="s">
        <v>85</v>
      </c>
      <c r="Y19" s="59"/>
      <c r="Z19" s="2">
        <v>0.43</v>
      </c>
      <c r="AA19" s="7" t="s">
        <v>73</v>
      </c>
    </row>
    <row r="20" spans="1:27" x14ac:dyDescent="0.25">
      <c r="A20" s="4" t="s">
        <v>86</v>
      </c>
      <c r="B20" s="59" t="s">
        <v>85</v>
      </c>
      <c r="C20" s="59"/>
      <c r="D20" s="59" t="s">
        <v>85</v>
      </c>
      <c r="E20" s="59"/>
      <c r="F20" s="46">
        <v>0.45</v>
      </c>
      <c r="G20" s="7" t="s">
        <v>73</v>
      </c>
      <c r="H20" s="4" t="s">
        <v>141</v>
      </c>
      <c r="I20" s="7" t="s">
        <v>73</v>
      </c>
      <c r="J20" s="2">
        <v>0.49</v>
      </c>
      <c r="K20" s="7" t="s">
        <v>73</v>
      </c>
      <c r="L20" s="2">
        <v>0.36</v>
      </c>
      <c r="M20" s="7" t="s">
        <v>73</v>
      </c>
      <c r="N20" s="2">
        <v>0.42</v>
      </c>
      <c r="O20" s="7" t="s">
        <v>73</v>
      </c>
      <c r="P20" s="2">
        <v>0.36</v>
      </c>
      <c r="Q20" s="7" t="s">
        <v>73</v>
      </c>
      <c r="R20" s="59" t="s">
        <v>85</v>
      </c>
      <c r="S20" s="59"/>
      <c r="T20" s="2">
        <v>0.4</v>
      </c>
      <c r="U20" s="7" t="s">
        <v>73</v>
      </c>
      <c r="V20" s="59" t="s">
        <v>85</v>
      </c>
      <c r="W20" s="59"/>
      <c r="X20" s="2">
        <v>0.44</v>
      </c>
      <c r="Y20" s="7" t="s">
        <v>73</v>
      </c>
      <c r="Z20" s="2">
        <v>0.53</v>
      </c>
      <c r="AA20" s="8" t="s">
        <v>70</v>
      </c>
    </row>
    <row r="21" spans="1:27" x14ac:dyDescent="0.25">
      <c r="A21" s="4" t="s">
        <v>118</v>
      </c>
      <c r="B21" s="59" t="s">
        <v>85</v>
      </c>
      <c r="C21" s="59"/>
      <c r="D21" s="59" t="s">
        <v>85</v>
      </c>
      <c r="E21" s="59"/>
      <c r="F21" s="59" t="s">
        <v>85</v>
      </c>
      <c r="G21" s="59"/>
      <c r="H21" s="59" t="s">
        <v>85</v>
      </c>
      <c r="I21" s="59"/>
      <c r="J21" s="59" t="s">
        <v>85</v>
      </c>
      <c r="K21" s="59"/>
      <c r="L21" s="59" t="s">
        <v>85</v>
      </c>
      <c r="M21" s="59"/>
      <c r="N21" s="59" t="s">
        <v>85</v>
      </c>
      <c r="O21" s="59"/>
      <c r="P21" s="59" t="s">
        <v>85</v>
      </c>
      <c r="Q21" s="59"/>
      <c r="R21" s="59" t="s">
        <v>85</v>
      </c>
      <c r="S21" s="59"/>
      <c r="T21" s="59" t="s">
        <v>85</v>
      </c>
      <c r="U21" s="59"/>
      <c r="V21" s="59" t="s">
        <v>85</v>
      </c>
      <c r="W21" s="59"/>
      <c r="X21" s="59" t="s">
        <v>85</v>
      </c>
      <c r="Y21" s="59"/>
      <c r="Z21" s="2">
        <v>0.41</v>
      </c>
      <c r="AA21" s="7" t="s">
        <v>73</v>
      </c>
    </row>
    <row r="22" spans="1:27" x14ac:dyDescent="0.25">
      <c r="A22" s="4" t="s">
        <v>103</v>
      </c>
      <c r="B22" s="59" t="s">
        <v>85</v>
      </c>
      <c r="C22" s="59"/>
      <c r="D22" s="59" t="s">
        <v>85</v>
      </c>
      <c r="E22" s="59"/>
      <c r="F22" s="59" t="s">
        <v>85</v>
      </c>
      <c r="G22" s="59"/>
      <c r="H22" s="59" t="s">
        <v>85</v>
      </c>
      <c r="I22" s="59"/>
      <c r="J22" s="59" t="s">
        <v>85</v>
      </c>
      <c r="K22" s="59"/>
      <c r="L22" s="59" t="s">
        <v>85</v>
      </c>
      <c r="M22" s="59"/>
      <c r="N22" s="59" t="s">
        <v>85</v>
      </c>
      <c r="O22" s="59"/>
      <c r="P22" s="2">
        <v>0.35</v>
      </c>
      <c r="Q22" s="7" t="s">
        <v>73</v>
      </c>
      <c r="R22" s="59" t="s">
        <v>85</v>
      </c>
      <c r="S22" s="59"/>
      <c r="T22" s="59" t="s">
        <v>85</v>
      </c>
      <c r="U22" s="59"/>
      <c r="V22" s="59" t="s">
        <v>85</v>
      </c>
      <c r="W22" s="59"/>
      <c r="X22" s="59" t="s">
        <v>85</v>
      </c>
      <c r="Y22" s="59"/>
      <c r="Z22" s="59" t="s">
        <v>85</v>
      </c>
      <c r="AA22" s="59"/>
    </row>
    <row r="23" spans="1:27" x14ac:dyDescent="0.25">
      <c r="A23" s="4" t="s">
        <v>89</v>
      </c>
      <c r="B23" s="59" t="s">
        <v>85</v>
      </c>
      <c r="C23" s="59"/>
      <c r="D23" s="59" t="s">
        <v>85</v>
      </c>
      <c r="E23" s="59"/>
      <c r="F23" s="46">
        <v>0.44</v>
      </c>
      <c r="G23" s="7" t="s">
        <v>73</v>
      </c>
      <c r="H23" s="4" t="s">
        <v>127</v>
      </c>
      <c r="I23" s="7" t="s">
        <v>73</v>
      </c>
      <c r="J23" s="2">
        <v>0.45</v>
      </c>
      <c r="K23" s="7" t="s">
        <v>73</v>
      </c>
      <c r="L23" s="2">
        <v>0.39</v>
      </c>
      <c r="M23" s="7" t="s">
        <v>73</v>
      </c>
      <c r="N23" s="2">
        <v>0.45</v>
      </c>
      <c r="O23" s="7" t="s">
        <v>73</v>
      </c>
      <c r="P23" s="2">
        <v>0.37</v>
      </c>
      <c r="Q23" s="7" t="s">
        <v>73</v>
      </c>
      <c r="R23" s="59" t="s">
        <v>85</v>
      </c>
      <c r="S23" s="59"/>
      <c r="T23" s="2">
        <v>0.44</v>
      </c>
      <c r="U23" s="7" t="s">
        <v>73</v>
      </c>
      <c r="V23" s="59" t="s">
        <v>85</v>
      </c>
      <c r="W23" s="59"/>
      <c r="X23" s="2">
        <v>0.48</v>
      </c>
      <c r="Y23" s="7" t="s">
        <v>73</v>
      </c>
      <c r="Z23" s="2">
        <v>0.46</v>
      </c>
      <c r="AA23" s="7" t="s">
        <v>73</v>
      </c>
    </row>
    <row r="24" spans="1:27" x14ac:dyDescent="0.25">
      <c r="A24" s="4" t="s">
        <v>101</v>
      </c>
      <c r="B24" s="59" t="s">
        <v>85</v>
      </c>
      <c r="C24" s="59"/>
      <c r="D24" s="59" t="s">
        <v>85</v>
      </c>
      <c r="E24" s="59"/>
      <c r="F24" s="59" t="s">
        <v>85</v>
      </c>
      <c r="G24" s="59"/>
      <c r="H24" s="4" t="s">
        <v>123</v>
      </c>
      <c r="I24" s="7" t="s">
        <v>73</v>
      </c>
      <c r="J24" s="59" t="s">
        <v>85</v>
      </c>
      <c r="K24" s="59"/>
      <c r="L24" s="59" t="s">
        <v>85</v>
      </c>
      <c r="M24" s="59"/>
      <c r="N24" s="59" t="s">
        <v>85</v>
      </c>
      <c r="O24" s="59"/>
      <c r="P24" s="2">
        <v>0.38</v>
      </c>
      <c r="Q24" s="7" t="s">
        <v>73</v>
      </c>
      <c r="R24" s="59" t="s">
        <v>85</v>
      </c>
      <c r="S24" s="59"/>
      <c r="T24" s="59" t="s">
        <v>85</v>
      </c>
      <c r="U24" s="59"/>
      <c r="V24" s="59" t="s">
        <v>85</v>
      </c>
      <c r="W24" s="59"/>
      <c r="X24" s="59" t="s">
        <v>85</v>
      </c>
      <c r="Y24" s="59"/>
      <c r="Z24" s="59" t="s">
        <v>85</v>
      </c>
      <c r="AA24" s="59"/>
    </row>
    <row r="25" spans="1:27" x14ac:dyDescent="0.25">
      <c r="A25" s="4" t="s">
        <v>91</v>
      </c>
      <c r="B25" s="59" t="s">
        <v>85</v>
      </c>
      <c r="C25" s="59"/>
      <c r="D25" s="59" t="s">
        <v>85</v>
      </c>
      <c r="E25" s="59"/>
      <c r="F25" s="46">
        <v>0.48</v>
      </c>
      <c r="G25" s="7" t="s">
        <v>73</v>
      </c>
      <c r="H25" s="59" t="s">
        <v>85</v>
      </c>
      <c r="I25" s="59"/>
      <c r="J25" s="2">
        <v>0.48</v>
      </c>
      <c r="K25" s="7" t="s">
        <v>73</v>
      </c>
      <c r="L25" s="2">
        <v>0.43</v>
      </c>
      <c r="M25" s="7" t="s">
        <v>73</v>
      </c>
      <c r="N25" s="2">
        <v>0.47</v>
      </c>
      <c r="O25" s="7" t="s">
        <v>73</v>
      </c>
      <c r="P25" s="2">
        <v>0.4</v>
      </c>
      <c r="Q25" s="7" t="s">
        <v>73</v>
      </c>
      <c r="R25" s="59" t="s">
        <v>85</v>
      </c>
      <c r="S25" s="59"/>
      <c r="T25" s="2">
        <v>0.51</v>
      </c>
      <c r="U25" s="8" t="s">
        <v>70</v>
      </c>
      <c r="V25" s="59" t="s">
        <v>85</v>
      </c>
      <c r="W25" s="59"/>
      <c r="X25" s="2">
        <v>0.47</v>
      </c>
      <c r="Y25" s="7" t="s">
        <v>73</v>
      </c>
      <c r="Z25" s="2">
        <v>0.56000000000000005</v>
      </c>
      <c r="AA25" s="8" t="s">
        <v>70</v>
      </c>
    </row>
    <row r="26" spans="1:27" x14ac:dyDescent="0.25">
      <c r="A26" s="4" t="s">
        <v>92</v>
      </c>
      <c r="B26" s="59" t="s">
        <v>85</v>
      </c>
      <c r="C26" s="59"/>
      <c r="D26" s="59" t="s">
        <v>85</v>
      </c>
      <c r="E26" s="59"/>
      <c r="F26" s="46">
        <v>0.52</v>
      </c>
      <c r="G26" s="8" t="s">
        <v>70</v>
      </c>
      <c r="H26" s="4" t="s">
        <v>142</v>
      </c>
      <c r="I26" s="8" t="s">
        <v>70</v>
      </c>
      <c r="J26" s="2">
        <v>0.53</v>
      </c>
      <c r="K26" s="8" t="s">
        <v>70</v>
      </c>
      <c r="L26" s="2">
        <v>0.5</v>
      </c>
      <c r="M26" s="7" t="s">
        <v>73</v>
      </c>
      <c r="N26" s="2">
        <v>0.6</v>
      </c>
      <c r="O26" s="8" t="s">
        <v>70</v>
      </c>
      <c r="P26" s="2">
        <v>0.54</v>
      </c>
      <c r="Q26" s="8" t="s">
        <v>70</v>
      </c>
      <c r="R26" s="59" t="s">
        <v>85</v>
      </c>
      <c r="S26" s="59"/>
      <c r="T26" s="2">
        <v>0.53</v>
      </c>
      <c r="U26" s="8" t="s">
        <v>70</v>
      </c>
      <c r="V26" s="59" t="s">
        <v>85</v>
      </c>
      <c r="W26" s="59"/>
      <c r="X26" s="2">
        <v>0.4</v>
      </c>
      <c r="Y26" s="7" t="s">
        <v>73</v>
      </c>
      <c r="Z26" s="2">
        <v>0.51</v>
      </c>
      <c r="AA26" s="8" t="s">
        <v>70</v>
      </c>
    </row>
    <row r="27" spans="1:27" x14ac:dyDescent="0.25">
      <c r="A27" s="4" t="s">
        <v>93</v>
      </c>
      <c r="B27" s="2">
        <v>0.39</v>
      </c>
      <c r="C27" s="7" t="s">
        <v>73</v>
      </c>
      <c r="D27" s="2">
        <v>0.37</v>
      </c>
      <c r="E27" s="7" t="s">
        <v>73</v>
      </c>
      <c r="F27" s="46">
        <v>0.28000000000000003</v>
      </c>
      <c r="G27" s="7" t="s">
        <v>73</v>
      </c>
      <c r="H27" s="4" t="s">
        <v>125</v>
      </c>
      <c r="I27" s="7" t="s">
        <v>73</v>
      </c>
      <c r="J27" s="2">
        <v>0.39</v>
      </c>
      <c r="K27" s="7" t="s">
        <v>73</v>
      </c>
      <c r="L27" s="2">
        <v>0.2</v>
      </c>
      <c r="M27" s="48" t="s">
        <v>143</v>
      </c>
      <c r="N27" s="2">
        <v>0.28000000000000003</v>
      </c>
      <c r="O27" s="7" t="s">
        <v>73</v>
      </c>
      <c r="P27" s="2">
        <v>0.23</v>
      </c>
      <c r="Q27" s="9" t="s">
        <v>74</v>
      </c>
      <c r="R27" s="59" t="s">
        <v>85</v>
      </c>
      <c r="S27" s="59"/>
      <c r="T27" s="2">
        <v>0.34</v>
      </c>
      <c r="U27" s="7" t="s">
        <v>73</v>
      </c>
      <c r="V27" s="59" t="s">
        <v>85</v>
      </c>
      <c r="W27" s="59"/>
      <c r="X27" s="2">
        <v>0.26</v>
      </c>
      <c r="Y27" s="7" t="s">
        <v>73</v>
      </c>
      <c r="Z27" s="2">
        <v>0.38</v>
      </c>
      <c r="AA27" s="7" t="s">
        <v>73</v>
      </c>
    </row>
    <row r="28" spans="1:27" x14ac:dyDescent="0.25">
      <c r="A28" s="4" t="s">
        <v>96</v>
      </c>
      <c r="B28" s="59" t="s">
        <v>85</v>
      </c>
      <c r="C28" s="59"/>
      <c r="D28" s="59" t="s">
        <v>85</v>
      </c>
      <c r="E28" s="59"/>
      <c r="F28" s="46">
        <v>0.43</v>
      </c>
      <c r="G28" s="7" t="s">
        <v>73</v>
      </c>
      <c r="H28" s="4" t="s">
        <v>144</v>
      </c>
      <c r="I28" s="7" t="s">
        <v>73</v>
      </c>
      <c r="J28" s="2">
        <v>0.46</v>
      </c>
      <c r="K28" s="7" t="s">
        <v>73</v>
      </c>
      <c r="L28" s="2">
        <v>0.38</v>
      </c>
      <c r="M28" s="7" t="s">
        <v>73</v>
      </c>
      <c r="N28" s="2">
        <v>0.34</v>
      </c>
      <c r="O28" s="7" t="s">
        <v>73</v>
      </c>
      <c r="P28" s="2">
        <v>0.36</v>
      </c>
      <c r="Q28" s="7" t="s">
        <v>73</v>
      </c>
      <c r="R28" s="59" t="s">
        <v>85</v>
      </c>
      <c r="S28" s="59"/>
      <c r="T28" s="59" t="s">
        <v>85</v>
      </c>
      <c r="U28" s="59"/>
      <c r="V28" s="59" t="s">
        <v>85</v>
      </c>
      <c r="W28" s="59"/>
      <c r="X28" s="59" t="s">
        <v>85</v>
      </c>
      <c r="Y28" s="59"/>
      <c r="Z28" s="59" t="s">
        <v>85</v>
      </c>
      <c r="AA28" s="59"/>
    </row>
    <row r="29" spans="1:27" x14ac:dyDescent="0.25">
      <c r="A29" s="4" t="s">
        <v>97</v>
      </c>
      <c r="B29" s="59" t="s">
        <v>85</v>
      </c>
      <c r="C29" s="59"/>
      <c r="D29" s="59" t="s">
        <v>85</v>
      </c>
      <c r="E29" s="59"/>
      <c r="F29" s="46">
        <v>0.5</v>
      </c>
      <c r="G29" s="7" t="s">
        <v>73</v>
      </c>
      <c r="H29" s="4" t="s">
        <v>145</v>
      </c>
      <c r="I29" s="8" t="s">
        <v>70</v>
      </c>
      <c r="J29" s="59" t="s">
        <v>85</v>
      </c>
      <c r="K29" s="59"/>
      <c r="L29" s="59" t="s">
        <v>85</v>
      </c>
      <c r="M29" s="59"/>
      <c r="N29" s="59" t="s">
        <v>85</v>
      </c>
      <c r="O29" s="59"/>
      <c r="P29" s="59" t="s">
        <v>85</v>
      </c>
      <c r="Q29" s="59"/>
      <c r="R29" s="59" t="s">
        <v>85</v>
      </c>
      <c r="S29" s="59"/>
      <c r="T29" s="59" t="s">
        <v>85</v>
      </c>
      <c r="U29" s="59"/>
      <c r="V29" s="59" t="s">
        <v>85</v>
      </c>
      <c r="W29" s="59"/>
      <c r="X29" s="59" t="s">
        <v>85</v>
      </c>
      <c r="Y29" s="59"/>
      <c r="Z29" s="59" t="s">
        <v>85</v>
      </c>
      <c r="AA29" s="59"/>
    </row>
    <row r="30" spans="1:27" x14ac:dyDescent="0.25">
      <c r="A30" s="4" t="s">
        <v>98</v>
      </c>
      <c r="B30" s="59" t="s">
        <v>85</v>
      </c>
      <c r="C30" s="59"/>
      <c r="D30" s="59" t="s">
        <v>85</v>
      </c>
      <c r="E30" s="59"/>
      <c r="F30" s="46">
        <v>0.49</v>
      </c>
      <c r="G30" s="7" t="s">
        <v>73</v>
      </c>
      <c r="H30" s="59" t="s">
        <v>85</v>
      </c>
      <c r="I30" s="59"/>
      <c r="J30" s="59" t="s">
        <v>85</v>
      </c>
      <c r="K30" s="59"/>
      <c r="L30" s="59" t="s">
        <v>85</v>
      </c>
      <c r="M30" s="59"/>
      <c r="N30" s="59" t="s">
        <v>85</v>
      </c>
      <c r="O30" s="59"/>
      <c r="P30" s="59" t="s">
        <v>85</v>
      </c>
      <c r="Q30" s="59"/>
      <c r="R30" s="59" t="s">
        <v>85</v>
      </c>
      <c r="S30" s="59"/>
      <c r="T30" s="59" t="s">
        <v>85</v>
      </c>
      <c r="U30" s="59"/>
      <c r="V30" s="59" t="s">
        <v>85</v>
      </c>
      <c r="W30" s="59"/>
      <c r="X30" s="59" t="s">
        <v>85</v>
      </c>
      <c r="Y30" s="59"/>
      <c r="Z30" s="59" t="s">
        <v>85</v>
      </c>
      <c r="AA30" s="59"/>
    </row>
    <row r="31" spans="1:27" x14ac:dyDescent="0.25">
      <c r="A31" s="4" t="s">
        <v>130</v>
      </c>
      <c r="B31" s="59" t="s">
        <v>85</v>
      </c>
      <c r="C31" s="59"/>
      <c r="D31" s="59" t="s">
        <v>85</v>
      </c>
      <c r="E31" s="59"/>
      <c r="F31" s="46">
        <v>0.61</v>
      </c>
      <c r="G31" s="8" t="s">
        <v>70</v>
      </c>
      <c r="H31" s="4" t="s">
        <v>146</v>
      </c>
      <c r="I31" s="7" t="s">
        <v>73</v>
      </c>
      <c r="J31" s="59" t="s">
        <v>85</v>
      </c>
      <c r="K31" s="59"/>
      <c r="L31" s="59" t="s">
        <v>85</v>
      </c>
      <c r="M31" s="59"/>
      <c r="N31" s="59" t="s">
        <v>85</v>
      </c>
      <c r="O31" s="59"/>
      <c r="P31" s="59" t="s">
        <v>85</v>
      </c>
      <c r="Q31" s="59"/>
      <c r="R31" s="59" t="s">
        <v>85</v>
      </c>
      <c r="S31" s="59"/>
      <c r="T31" s="59" t="s">
        <v>85</v>
      </c>
      <c r="U31" s="59"/>
      <c r="V31" s="59" t="s">
        <v>85</v>
      </c>
      <c r="W31" s="59"/>
      <c r="X31" s="59" t="s">
        <v>85</v>
      </c>
      <c r="Y31" s="59"/>
      <c r="Z31" s="59" t="s">
        <v>85</v>
      </c>
      <c r="AA31" s="59"/>
    </row>
    <row r="32" spans="1:27" x14ac:dyDescent="0.25">
      <c r="A32" s="4" t="s">
        <v>94</v>
      </c>
      <c r="B32" s="59" t="s">
        <v>85</v>
      </c>
      <c r="C32" s="59"/>
      <c r="D32" s="59" t="s">
        <v>85</v>
      </c>
      <c r="E32" s="59"/>
      <c r="F32" s="46">
        <v>0.71</v>
      </c>
      <c r="G32" s="10" t="s">
        <v>76</v>
      </c>
      <c r="H32" s="4" t="s">
        <v>147</v>
      </c>
      <c r="I32" s="8" t="s">
        <v>70</v>
      </c>
      <c r="J32" s="59" t="s">
        <v>85</v>
      </c>
      <c r="K32" s="59"/>
      <c r="L32" s="59" t="s">
        <v>85</v>
      </c>
      <c r="M32" s="59"/>
      <c r="N32" s="59" t="s">
        <v>85</v>
      </c>
      <c r="O32" s="59"/>
      <c r="P32" s="2">
        <v>0.56999999999999995</v>
      </c>
      <c r="Q32" s="8" t="s">
        <v>70</v>
      </c>
      <c r="R32" s="59" t="s">
        <v>85</v>
      </c>
      <c r="S32" s="59"/>
      <c r="T32" s="2">
        <v>0.82</v>
      </c>
      <c r="U32" s="8" t="s">
        <v>70</v>
      </c>
      <c r="V32" s="59" t="s">
        <v>85</v>
      </c>
      <c r="W32" s="59"/>
      <c r="X32" s="2">
        <v>0.69</v>
      </c>
      <c r="Y32" s="8" t="s">
        <v>70</v>
      </c>
      <c r="Z32" s="2">
        <v>0.52</v>
      </c>
      <c r="AA32" s="8" t="s">
        <v>70</v>
      </c>
    </row>
    <row r="33" spans="1:27" x14ac:dyDescent="0.25">
      <c r="A33" s="4" t="s">
        <v>95</v>
      </c>
      <c r="B33" s="59" t="s">
        <v>85</v>
      </c>
      <c r="C33" s="59"/>
      <c r="D33" s="59" t="s">
        <v>85</v>
      </c>
      <c r="E33" s="59"/>
      <c r="F33" s="46">
        <v>0.79</v>
      </c>
      <c r="G33" s="10" t="s">
        <v>76</v>
      </c>
      <c r="H33" s="4" t="s">
        <v>148</v>
      </c>
      <c r="I33" s="10" t="s">
        <v>76</v>
      </c>
      <c r="J33" s="59" t="s">
        <v>85</v>
      </c>
      <c r="K33" s="59"/>
      <c r="L33" s="59" t="s">
        <v>85</v>
      </c>
      <c r="M33" s="59"/>
      <c r="N33" s="59" t="s">
        <v>85</v>
      </c>
      <c r="O33" s="59"/>
      <c r="P33" s="59" t="s">
        <v>85</v>
      </c>
      <c r="Q33" s="59"/>
      <c r="R33" s="59" t="s">
        <v>85</v>
      </c>
      <c r="S33" s="59"/>
      <c r="T33" s="59" t="s">
        <v>85</v>
      </c>
      <c r="U33" s="59"/>
      <c r="V33" s="59" t="s">
        <v>85</v>
      </c>
      <c r="W33" s="59"/>
      <c r="X33" s="59" t="s">
        <v>85</v>
      </c>
      <c r="Y33" s="59"/>
      <c r="Z33" s="59" t="s">
        <v>85</v>
      </c>
      <c r="AA33" s="59"/>
    </row>
    <row r="34" spans="1:27" x14ac:dyDescent="0.25">
      <c r="A34" s="4" t="s">
        <v>110</v>
      </c>
      <c r="B34" s="59" t="s">
        <v>85</v>
      </c>
      <c r="C34" s="59"/>
      <c r="D34" s="59" t="s">
        <v>85</v>
      </c>
      <c r="E34" s="59"/>
      <c r="F34" s="59" t="s">
        <v>85</v>
      </c>
      <c r="G34" s="59"/>
      <c r="H34" s="59" t="s">
        <v>85</v>
      </c>
      <c r="I34" s="59"/>
      <c r="J34" s="59" t="s">
        <v>85</v>
      </c>
      <c r="K34" s="59"/>
      <c r="L34" s="4" t="s">
        <v>149</v>
      </c>
      <c r="M34" s="10" t="s">
        <v>76</v>
      </c>
      <c r="N34" s="59" t="s">
        <v>85</v>
      </c>
      <c r="O34" s="59"/>
      <c r="P34" s="59" t="s">
        <v>85</v>
      </c>
      <c r="Q34" s="59"/>
      <c r="R34" s="59" t="s">
        <v>85</v>
      </c>
      <c r="S34" s="59"/>
      <c r="T34" s="2">
        <v>0.7</v>
      </c>
      <c r="U34" s="8" t="s">
        <v>70</v>
      </c>
      <c r="V34" s="59" t="s">
        <v>85</v>
      </c>
      <c r="W34" s="59"/>
      <c r="X34" s="2">
        <v>0.68</v>
      </c>
      <c r="Y34" s="8" t="s">
        <v>70</v>
      </c>
      <c r="Z34" s="2">
        <v>0.43</v>
      </c>
      <c r="AA34" s="7" t="s">
        <v>73</v>
      </c>
    </row>
    <row r="35" spans="1:27" x14ac:dyDescent="0.25">
      <c r="A35" s="4" t="s">
        <v>111</v>
      </c>
      <c r="B35" s="59" t="s">
        <v>85</v>
      </c>
      <c r="C35" s="59"/>
      <c r="D35" s="59" t="s">
        <v>85</v>
      </c>
      <c r="E35" s="59"/>
      <c r="F35" s="59" t="s">
        <v>85</v>
      </c>
      <c r="G35" s="59"/>
      <c r="H35" s="59" t="s">
        <v>85</v>
      </c>
      <c r="I35" s="59"/>
      <c r="J35" s="59" t="s">
        <v>85</v>
      </c>
      <c r="K35" s="59"/>
      <c r="L35" s="4" t="s">
        <v>150</v>
      </c>
      <c r="M35" s="7" t="s">
        <v>73</v>
      </c>
      <c r="N35" s="2">
        <v>0.28999999999999998</v>
      </c>
      <c r="O35" s="7" t="s">
        <v>73</v>
      </c>
      <c r="P35" s="59" t="s">
        <v>85</v>
      </c>
      <c r="Q35" s="59"/>
      <c r="R35" s="59" t="s">
        <v>85</v>
      </c>
      <c r="S35" s="59"/>
      <c r="T35" s="59" t="s">
        <v>85</v>
      </c>
      <c r="U35" s="59"/>
      <c r="V35" s="59" t="s">
        <v>85</v>
      </c>
      <c r="W35" s="59"/>
      <c r="X35" s="59" t="s">
        <v>85</v>
      </c>
      <c r="Y35" s="59"/>
      <c r="Z35" s="59" t="s">
        <v>85</v>
      </c>
      <c r="AA35" s="59"/>
    </row>
    <row r="36" spans="1:27" x14ac:dyDescent="0.25">
      <c r="A36" s="4" t="s">
        <v>105</v>
      </c>
      <c r="B36" s="59" t="s">
        <v>85</v>
      </c>
      <c r="C36" s="59"/>
      <c r="D36" s="59" t="s">
        <v>85</v>
      </c>
      <c r="E36" s="59"/>
      <c r="F36" s="59" t="s">
        <v>85</v>
      </c>
      <c r="G36" s="59"/>
      <c r="H36" s="59" t="s">
        <v>85</v>
      </c>
      <c r="I36" s="59"/>
      <c r="J36" s="59" t="s">
        <v>85</v>
      </c>
      <c r="K36" s="59"/>
      <c r="L36" s="59" t="s">
        <v>85</v>
      </c>
      <c r="M36" s="59"/>
      <c r="N36" s="59" t="s">
        <v>85</v>
      </c>
      <c r="O36" s="59"/>
      <c r="P36" s="59" t="s">
        <v>85</v>
      </c>
      <c r="Q36" s="59"/>
      <c r="R36" s="59" t="s">
        <v>85</v>
      </c>
      <c r="S36" s="59"/>
      <c r="T36" s="2">
        <v>0.68</v>
      </c>
      <c r="U36" s="8" t="s">
        <v>70</v>
      </c>
      <c r="V36" s="59" t="s">
        <v>85</v>
      </c>
      <c r="W36" s="59"/>
      <c r="X36" s="2">
        <v>0.67</v>
      </c>
      <c r="Y36" s="8" t="s">
        <v>70</v>
      </c>
      <c r="Z36" s="2">
        <v>0.65</v>
      </c>
      <c r="AA36" s="8" t="s">
        <v>70</v>
      </c>
    </row>
    <row r="37" spans="1:27" x14ac:dyDescent="0.25">
      <c r="A37" s="4" t="s">
        <v>106</v>
      </c>
      <c r="B37" s="59" t="s">
        <v>85</v>
      </c>
      <c r="C37" s="59"/>
      <c r="D37" s="59" t="s">
        <v>85</v>
      </c>
      <c r="E37" s="59"/>
      <c r="F37" s="59" t="s">
        <v>85</v>
      </c>
      <c r="G37" s="59"/>
      <c r="H37" s="59" t="s">
        <v>85</v>
      </c>
      <c r="I37" s="59"/>
      <c r="J37" s="59" t="s">
        <v>85</v>
      </c>
      <c r="K37" s="59"/>
      <c r="L37" s="59" t="s">
        <v>85</v>
      </c>
      <c r="M37" s="59"/>
      <c r="N37" s="59" t="s">
        <v>85</v>
      </c>
      <c r="O37" s="59"/>
      <c r="P37" s="2">
        <v>0.43</v>
      </c>
      <c r="Q37" s="7" t="s">
        <v>73</v>
      </c>
      <c r="R37" s="59" t="s">
        <v>85</v>
      </c>
      <c r="S37" s="59"/>
      <c r="T37" s="59" t="s">
        <v>85</v>
      </c>
      <c r="U37" s="59"/>
      <c r="V37" s="59" t="s">
        <v>85</v>
      </c>
      <c r="W37" s="59"/>
      <c r="X37" s="59" t="s">
        <v>85</v>
      </c>
      <c r="Y37" s="59"/>
      <c r="Z37" s="59" t="s">
        <v>85</v>
      </c>
      <c r="AA37" s="59"/>
    </row>
    <row r="38" spans="1:27" x14ac:dyDescent="0.25">
      <c r="A38" s="4" t="s">
        <v>108</v>
      </c>
      <c r="B38" s="59" t="s">
        <v>85</v>
      </c>
      <c r="C38" s="59"/>
      <c r="D38" s="59" t="s">
        <v>85</v>
      </c>
      <c r="E38" s="59"/>
      <c r="F38" s="59" t="s">
        <v>85</v>
      </c>
      <c r="G38" s="59"/>
      <c r="H38" s="59" t="s">
        <v>85</v>
      </c>
      <c r="I38" s="59"/>
      <c r="J38" s="59" t="s">
        <v>85</v>
      </c>
      <c r="K38" s="59"/>
      <c r="L38" s="2">
        <v>0.81</v>
      </c>
      <c r="M38" s="10" t="s">
        <v>76</v>
      </c>
      <c r="N38" s="59" t="s">
        <v>85</v>
      </c>
      <c r="O38" s="59"/>
      <c r="P38" s="59" t="s">
        <v>85</v>
      </c>
      <c r="Q38" s="59"/>
      <c r="R38" s="59" t="s">
        <v>85</v>
      </c>
      <c r="S38" s="59"/>
      <c r="T38" s="2">
        <v>0.82</v>
      </c>
      <c r="U38" s="8" t="s">
        <v>70</v>
      </c>
      <c r="V38" s="59" t="s">
        <v>85</v>
      </c>
      <c r="W38" s="59"/>
      <c r="X38" s="2">
        <v>0.75</v>
      </c>
      <c r="Y38" s="10" t="s">
        <v>76</v>
      </c>
      <c r="Z38" s="2">
        <v>0.9</v>
      </c>
      <c r="AA38" s="10" t="s">
        <v>76</v>
      </c>
    </row>
    <row r="39" spans="1:27" x14ac:dyDescent="0.25">
      <c r="A39" s="4" t="s">
        <v>107</v>
      </c>
      <c r="B39" s="59" t="s">
        <v>85</v>
      </c>
      <c r="C39" s="59"/>
      <c r="D39" s="59" t="s">
        <v>85</v>
      </c>
      <c r="E39" s="59"/>
      <c r="F39" s="59" t="s">
        <v>85</v>
      </c>
      <c r="G39" s="59"/>
      <c r="H39" s="59" t="s">
        <v>85</v>
      </c>
      <c r="I39" s="59"/>
      <c r="J39" s="59" t="s">
        <v>85</v>
      </c>
      <c r="K39" s="59"/>
      <c r="L39" s="59" t="s">
        <v>85</v>
      </c>
      <c r="M39" s="59"/>
      <c r="N39" s="2">
        <v>0.55000000000000004</v>
      </c>
      <c r="O39" s="8" t="s">
        <v>70</v>
      </c>
      <c r="P39" s="59" t="s">
        <v>85</v>
      </c>
      <c r="Q39" s="59"/>
      <c r="R39" s="59" t="s">
        <v>85</v>
      </c>
      <c r="S39" s="59"/>
      <c r="T39" s="2">
        <v>0.65</v>
      </c>
      <c r="U39" s="8" t="s">
        <v>70</v>
      </c>
      <c r="V39" s="59" t="s">
        <v>85</v>
      </c>
      <c r="W39" s="59"/>
      <c r="X39" s="2">
        <v>0.49</v>
      </c>
      <c r="Y39" s="7" t="s">
        <v>73</v>
      </c>
      <c r="Z39" s="2">
        <v>0.68</v>
      </c>
      <c r="AA39" s="8" t="s">
        <v>70</v>
      </c>
    </row>
    <row r="40" spans="1:27" x14ac:dyDescent="0.25">
      <c r="A40" s="4" t="s">
        <v>109</v>
      </c>
      <c r="B40" s="59" t="s">
        <v>85</v>
      </c>
      <c r="C40" s="59"/>
      <c r="D40" s="59" t="s">
        <v>85</v>
      </c>
      <c r="E40" s="59"/>
      <c r="F40" s="59" t="s">
        <v>85</v>
      </c>
      <c r="G40" s="59"/>
      <c r="H40" s="59" t="s">
        <v>85</v>
      </c>
      <c r="I40" s="59"/>
      <c r="J40" s="59" t="s">
        <v>85</v>
      </c>
      <c r="K40" s="59"/>
      <c r="L40" s="2">
        <v>0.78</v>
      </c>
      <c r="M40" s="10" t="s">
        <v>76</v>
      </c>
      <c r="N40" s="59" t="s">
        <v>85</v>
      </c>
      <c r="O40" s="59"/>
      <c r="P40" s="59" t="s">
        <v>85</v>
      </c>
      <c r="Q40" s="59"/>
      <c r="R40" s="59" t="s">
        <v>85</v>
      </c>
      <c r="S40" s="59"/>
      <c r="T40" s="59" t="s">
        <v>85</v>
      </c>
      <c r="U40" s="59"/>
      <c r="V40" s="59" t="s">
        <v>85</v>
      </c>
      <c r="W40" s="59"/>
      <c r="X40" s="59" t="s">
        <v>85</v>
      </c>
      <c r="Y40" s="59"/>
      <c r="Z40" s="59" t="s">
        <v>85</v>
      </c>
      <c r="AA40" s="59"/>
    </row>
    <row r="41" spans="1:27" x14ac:dyDescent="0.25">
      <c r="A41" s="4" t="s">
        <v>151</v>
      </c>
      <c r="B41" s="59" t="s">
        <v>85</v>
      </c>
      <c r="C41" s="59"/>
      <c r="D41" s="59" t="s">
        <v>85</v>
      </c>
      <c r="E41" s="59"/>
      <c r="F41" s="59" t="s">
        <v>85</v>
      </c>
      <c r="G41" s="59"/>
      <c r="H41" s="59" t="s">
        <v>85</v>
      </c>
      <c r="I41" s="59"/>
      <c r="J41" s="59" t="s">
        <v>85</v>
      </c>
      <c r="K41" s="59"/>
      <c r="L41" s="2">
        <v>0.72</v>
      </c>
      <c r="M41" s="10" t="s">
        <v>76</v>
      </c>
      <c r="N41" s="59" t="s">
        <v>85</v>
      </c>
      <c r="O41" s="59"/>
      <c r="P41" s="59" t="s">
        <v>85</v>
      </c>
      <c r="Q41" s="59"/>
      <c r="R41" s="59" t="s">
        <v>85</v>
      </c>
      <c r="S41" s="59"/>
      <c r="T41" s="59" t="s">
        <v>85</v>
      </c>
      <c r="U41" s="59"/>
      <c r="V41" s="59" t="s">
        <v>85</v>
      </c>
      <c r="W41" s="59"/>
      <c r="X41" s="59" t="s">
        <v>85</v>
      </c>
      <c r="Y41" s="59"/>
      <c r="Z41" s="59" t="s">
        <v>85</v>
      </c>
      <c r="AA41" s="59"/>
    </row>
    <row r="42" spans="1:27" x14ac:dyDescent="0.25">
      <c r="A42" s="4" t="s">
        <v>102</v>
      </c>
      <c r="B42" s="59" t="s">
        <v>85</v>
      </c>
      <c r="C42" s="59"/>
      <c r="D42" s="59" t="s">
        <v>85</v>
      </c>
      <c r="E42" s="59"/>
      <c r="F42" s="59" t="s">
        <v>85</v>
      </c>
      <c r="G42" s="59"/>
      <c r="H42" s="4" t="s">
        <v>124</v>
      </c>
      <c r="I42" s="7" t="s">
        <v>73</v>
      </c>
      <c r="J42" s="59" t="s">
        <v>85</v>
      </c>
      <c r="K42" s="59"/>
      <c r="L42" s="59" t="s">
        <v>85</v>
      </c>
      <c r="M42" s="59"/>
      <c r="N42" s="59" t="s">
        <v>85</v>
      </c>
      <c r="O42" s="59"/>
      <c r="P42" s="59" t="s">
        <v>85</v>
      </c>
      <c r="Q42" s="59"/>
      <c r="R42" s="59" t="s">
        <v>85</v>
      </c>
      <c r="S42" s="59"/>
      <c r="T42" s="2">
        <v>0.28999999999999998</v>
      </c>
      <c r="U42" s="7" t="s">
        <v>73</v>
      </c>
      <c r="V42" s="59" t="s">
        <v>85</v>
      </c>
      <c r="W42" s="59"/>
      <c r="X42" s="63" t="s">
        <v>134</v>
      </c>
      <c r="Y42" s="64"/>
      <c r="Z42" s="63" t="s">
        <v>134</v>
      </c>
      <c r="AA42" s="64"/>
    </row>
    <row r="43" spans="1:27" x14ac:dyDescent="0.25">
      <c r="A43" s="4" t="s">
        <v>116</v>
      </c>
      <c r="B43" s="59" t="s">
        <v>85</v>
      </c>
      <c r="C43" s="59"/>
      <c r="D43" s="59" t="s">
        <v>85</v>
      </c>
      <c r="E43" s="59"/>
      <c r="F43" s="59" t="s">
        <v>85</v>
      </c>
      <c r="G43" s="59"/>
      <c r="H43" s="59" t="s">
        <v>85</v>
      </c>
      <c r="I43" s="59"/>
      <c r="J43" s="59" t="s">
        <v>85</v>
      </c>
      <c r="K43" s="59"/>
      <c r="L43" s="59" t="s">
        <v>85</v>
      </c>
      <c r="M43" s="59"/>
      <c r="N43" s="59" t="s">
        <v>85</v>
      </c>
      <c r="O43" s="59"/>
      <c r="P43" s="59" t="s">
        <v>85</v>
      </c>
      <c r="Q43" s="59"/>
      <c r="R43" s="59" t="s">
        <v>85</v>
      </c>
      <c r="S43" s="59"/>
      <c r="T43" s="59" t="s">
        <v>85</v>
      </c>
      <c r="U43" s="59"/>
      <c r="V43" s="59" t="s">
        <v>85</v>
      </c>
      <c r="W43" s="59"/>
      <c r="X43" s="2">
        <v>0.48</v>
      </c>
      <c r="Y43" s="7" t="s">
        <v>73</v>
      </c>
      <c r="Z43" s="2">
        <v>0.62</v>
      </c>
      <c r="AA43" s="8" t="s">
        <v>70</v>
      </c>
    </row>
  </sheetData>
  <mergeCells count="355">
    <mergeCell ref="R43:S43"/>
    <mergeCell ref="T43:U43"/>
    <mergeCell ref="V43:W43"/>
    <mergeCell ref="X42:Y42"/>
    <mergeCell ref="Z42:AA42"/>
    <mergeCell ref="B43:C43"/>
    <mergeCell ref="D43:E43"/>
    <mergeCell ref="F43:G43"/>
    <mergeCell ref="H43:I43"/>
    <mergeCell ref="J43:K43"/>
    <mergeCell ref="L43:M43"/>
    <mergeCell ref="N43:O43"/>
    <mergeCell ref="P43:Q43"/>
    <mergeCell ref="B42:C42"/>
    <mergeCell ref="D42:E42"/>
    <mergeCell ref="F42:G42"/>
    <mergeCell ref="J42:K42"/>
    <mergeCell ref="L42:M42"/>
    <mergeCell ref="N42:O42"/>
    <mergeCell ref="P42:Q42"/>
    <mergeCell ref="R42:S42"/>
    <mergeCell ref="V42:W42"/>
    <mergeCell ref="V40:W40"/>
    <mergeCell ref="X40:Y40"/>
    <mergeCell ref="Z40:AA40"/>
    <mergeCell ref="B41:C41"/>
    <mergeCell ref="D41:E41"/>
    <mergeCell ref="F41:G41"/>
    <mergeCell ref="H41:I41"/>
    <mergeCell ref="J41:K41"/>
    <mergeCell ref="Z41:AA41"/>
    <mergeCell ref="N41:O41"/>
    <mergeCell ref="P41:Q41"/>
    <mergeCell ref="R41:S41"/>
    <mergeCell ref="T41:U41"/>
    <mergeCell ref="V41:W41"/>
    <mergeCell ref="X41:Y41"/>
    <mergeCell ref="B40:C40"/>
    <mergeCell ref="D40:E40"/>
    <mergeCell ref="F40:G40"/>
    <mergeCell ref="H40:I40"/>
    <mergeCell ref="J40:K40"/>
    <mergeCell ref="N40:O40"/>
    <mergeCell ref="P40:Q40"/>
    <mergeCell ref="R40:S40"/>
    <mergeCell ref="T40:U40"/>
    <mergeCell ref="B39:C39"/>
    <mergeCell ref="D39:E39"/>
    <mergeCell ref="F39:G39"/>
    <mergeCell ref="H39:I39"/>
    <mergeCell ref="J39:K39"/>
    <mergeCell ref="L39:M39"/>
    <mergeCell ref="P39:Q39"/>
    <mergeCell ref="R39:S39"/>
    <mergeCell ref="V39:W39"/>
    <mergeCell ref="V37:W37"/>
    <mergeCell ref="X37:Y37"/>
    <mergeCell ref="Z37:AA37"/>
    <mergeCell ref="B38:C38"/>
    <mergeCell ref="D38:E38"/>
    <mergeCell ref="F38:G38"/>
    <mergeCell ref="H38:I38"/>
    <mergeCell ref="J38:K38"/>
    <mergeCell ref="N38:O38"/>
    <mergeCell ref="P38:Q38"/>
    <mergeCell ref="R38:S38"/>
    <mergeCell ref="V38:W38"/>
    <mergeCell ref="B37:C37"/>
    <mergeCell ref="D37:E37"/>
    <mergeCell ref="F37:G37"/>
    <mergeCell ref="H37:I37"/>
    <mergeCell ref="J37:K37"/>
    <mergeCell ref="L37:M37"/>
    <mergeCell ref="N37:O37"/>
    <mergeCell ref="R37:S37"/>
    <mergeCell ref="T37:U37"/>
    <mergeCell ref="X35:Y35"/>
    <mergeCell ref="Z35:AA35"/>
    <mergeCell ref="B36:C36"/>
    <mergeCell ref="D36:E36"/>
    <mergeCell ref="F36:G36"/>
    <mergeCell ref="H36:I36"/>
    <mergeCell ref="J36:K36"/>
    <mergeCell ref="L36:M36"/>
    <mergeCell ref="N36:O36"/>
    <mergeCell ref="P36:Q36"/>
    <mergeCell ref="R36:S36"/>
    <mergeCell ref="V36:W36"/>
    <mergeCell ref="B35:C35"/>
    <mergeCell ref="D35:E35"/>
    <mergeCell ref="F35:G35"/>
    <mergeCell ref="H35:I35"/>
    <mergeCell ref="J35:K35"/>
    <mergeCell ref="P35:Q35"/>
    <mergeCell ref="R35:S35"/>
    <mergeCell ref="T35:U35"/>
    <mergeCell ref="V35:W35"/>
    <mergeCell ref="X33:Y33"/>
    <mergeCell ref="Z33:AA33"/>
    <mergeCell ref="B34:C34"/>
    <mergeCell ref="D34:E34"/>
    <mergeCell ref="F34:G34"/>
    <mergeCell ref="H34:I34"/>
    <mergeCell ref="J34:K34"/>
    <mergeCell ref="N34:O34"/>
    <mergeCell ref="P34:Q34"/>
    <mergeCell ref="R34:S34"/>
    <mergeCell ref="V34:W34"/>
    <mergeCell ref="B32:C32"/>
    <mergeCell ref="D32:E32"/>
    <mergeCell ref="J32:K32"/>
    <mergeCell ref="L32:M32"/>
    <mergeCell ref="N32:O32"/>
    <mergeCell ref="R32:S32"/>
    <mergeCell ref="V32:W32"/>
    <mergeCell ref="B33:C33"/>
    <mergeCell ref="D33:E33"/>
    <mergeCell ref="J33:K33"/>
    <mergeCell ref="L33:M33"/>
    <mergeCell ref="N33:O33"/>
    <mergeCell ref="P33:Q33"/>
    <mergeCell ref="R33:S33"/>
    <mergeCell ref="T33:U33"/>
    <mergeCell ref="V33:W33"/>
    <mergeCell ref="V30:W30"/>
    <mergeCell ref="X30:Y30"/>
    <mergeCell ref="Z30:AA30"/>
    <mergeCell ref="B31:C31"/>
    <mergeCell ref="D31:E31"/>
    <mergeCell ref="J31:K31"/>
    <mergeCell ref="L31:M31"/>
    <mergeCell ref="N31:O31"/>
    <mergeCell ref="P31:Q31"/>
    <mergeCell ref="R31:S31"/>
    <mergeCell ref="T31:U31"/>
    <mergeCell ref="V31:W31"/>
    <mergeCell ref="X31:Y31"/>
    <mergeCell ref="Z31:AA31"/>
    <mergeCell ref="B30:C30"/>
    <mergeCell ref="D30:E30"/>
    <mergeCell ref="H30:I30"/>
    <mergeCell ref="J30:K30"/>
    <mergeCell ref="L30:M30"/>
    <mergeCell ref="N30:O30"/>
    <mergeCell ref="P30:Q30"/>
    <mergeCell ref="R30:S30"/>
    <mergeCell ref="T30:U30"/>
    <mergeCell ref="Z28:AA28"/>
    <mergeCell ref="B29:C29"/>
    <mergeCell ref="D29:E29"/>
    <mergeCell ref="J29:K29"/>
    <mergeCell ref="L29:M29"/>
    <mergeCell ref="N29:O29"/>
    <mergeCell ref="P29:Q29"/>
    <mergeCell ref="R29:S29"/>
    <mergeCell ref="T29:U29"/>
    <mergeCell ref="V29:W29"/>
    <mergeCell ref="B28:C28"/>
    <mergeCell ref="D28:E28"/>
    <mergeCell ref="R28:S28"/>
    <mergeCell ref="T28:U28"/>
    <mergeCell ref="V28:W28"/>
    <mergeCell ref="X28:Y28"/>
    <mergeCell ref="X29:Y29"/>
    <mergeCell ref="Z29:AA29"/>
    <mergeCell ref="B26:C26"/>
    <mergeCell ref="D26:E26"/>
    <mergeCell ref="R26:S26"/>
    <mergeCell ref="V26:W26"/>
    <mergeCell ref="R27:S27"/>
    <mergeCell ref="V27:W27"/>
    <mergeCell ref="R24:S24"/>
    <mergeCell ref="T24:U24"/>
    <mergeCell ref="V24:W24"/>
    <mergeCell ref="X24:Y24"/>
    <mergeCell ref="Z24:AA24"/>
    <mergeCell ref="B25:C25"/>
    <mergeCell ref="D25:E25"/>
    <mergeCell ref="H25:I25"/>
    <mergeCell ref="R25:S25"/>
    <mergeCell ref="V25:W25"/>
    <mergeCell ref="B23:C23"/>
    <mergeCell ref="D23:E23"/>
    <mergeCell ref="R23:S23"/>
    <mergeCell ref="V23:W23"/>
    <mergeCell ref="B24:C24"/>
    <mergeCell ref="D24:E24"/>
    <mergeCell ref="F24:G24"/>
    <mergeCell ref="J24:K24"/>
    <mergeCell ref="L24:M24"/>
    <mergeCell ref="N24:O24"/>
    <mergeCell ref="N22:O22"/>
    <mergeCell ref="R22:S22"/>
    <mergeCell ref="T22:U22"/>
    <mergeCell ref="V22:W22"/>
    <mergeCell ref="X22:Y22"/>
    <mergeCell ref="Z22:AA22"/>
    <mergeCell ref="B22:C22"/>
    <mergeCell ref="D22:E22"/>
    <mergeCell ref="F22:G22"/>
    <mergeCell ref="H22:I22"/>
    <mergeCell ref="J22:K22"/>
    <mergeCell ref="L22:M22"/>
    <mergeCell ref="N21:O21"/>
    <mergeCell ref="P21:Q21"/>
    <mergeCell ref="R21:S21"/>
    <mergeCell ref="T21:U21"/>
    <mergeCell ref="V21:W21"/>
    <mergeCell ref="X21:Y21"/>
    <mergeCell ref="B20:C20"/>
    <mergeCell ref="D20:E20"/>
    <mergeCell ref="R20:S20"/>
    <mergeCell ref="V20:W20"/>
    <mergeCell ref="B21:C21"/>
    <mergeCell ref="D21:E21"/>
    <mergeCell ref="F21:G21"/>
    <mergeCell ref="H21:I21"/>
    <mergeCell ref="J21:K21"/>
    <mergeCell ref="L21:M21"/>
    <mergeCell ref="N19:O19"/>
    <mergeCell ref="P19:Q19"/>
    <mergeCell ref="R19:S19"/>
    <mergeCell ref="T19:U19"/>
    <mergeCell ref="V19:W19"/>
    <mergeCell ref="X19:Y19"/>
    <mergeCell ref="B19:C19"/>
    <mergeCell ref="D19:E19"/>
    <mergeCell ref="F19:G19"/>
    <mergeCell ref="H19:I19"/>
    <mergeCell ref="J19:K19"/>
    <mergeCell ref="L19:M19"/>
    <mergeCell ref="B15:C15"/>
    <mergeCell ref="D15:E15"/>
    <mergeCell ref="R15:S15"/>
    <mergeCell ref="V15:W15"/>
    <mergeCell ref="R17:S17"/>
    <mergeCell ref="V17:W17"/>
    <mergeCell ref="B18:C18"/>
    <mergeCell ref="D18:E18"/>
    <mergeCell ref="R18:S18"/>
    <mergeCell ref="V18:W18"/>
    <mergeCell ref="B16:C16"/>
    <mergeCell ref="D16:E16"/>
    <mergeCell ref="R16:S16"/>
    <mergeCell ref="V16:W16"/>
    <mergeCell ref="B17:C17"/>
    <mergeCell ref="D17:E17"/>
    <mergeCell ref="J17:K17"/>
    <mergeCell ref="L17:M17"/>
    <mergeCell ref="N17:O17"/>
    <mergeCell ref="P17:Q17"/>
    <mergeCell ref="B13:C13"/>
    <mergeCell ref="D13:E13"/>
    <mergeCell ref="L13:M13"/>
    <mergeCell ref="N13:O13"/>
    <mergeCell ref="R13:S13"/>
    <mergeCell ref="V13:W13"/>
    <mergeCell ref="B14:C14"/>
    <mergeCell ref="D14:E14"/>
    <mergeCell ref="H14:I14"/>
    <mergeCell ref="R14:S14"/>
    <mergeCell ref="V14:W14"/>
    <mergeCell ref="X11:Y11"/>
    <mergeCell ref="Z11:AA11"/>
    <mergeCell ref="B12:C12"/>
    <mergeCell ref="D12:E12"/>
    <mergeCell ref="J12:K12"/>
    <mergeCell ref="N12:O12"/>
    <mergeCell ref="P12:Q12"/>
    <mergeCell ref="R12:S12"/>
    <mergeCell ref="T12:U12"/>
    <mergeCell ref="V12:W12"/>
    <mergeCell ref="X12:Y12"/>
    <mergeCell ref="Z12:AA12"/>
    <mergeCell ref="R10:S10"/>
    <mergeCell ref="V10:W10"/>
    <mergeCell ref="B11:C11"/>
    <mergeCell ref="D11:E11"/>
    <mergeCell ref="H11:I11"/>
    <mergeCell ref="J11:K11"/>
    <mergeCell ref="L11:M11"/>
    <mergeCell ref="N11:O11"/>
    <mergeCell ref="R11:S11"/>
    <mergeCell ref="T11:U11"/>
    <mergeCell ref="V11:W11"/>
    <mergeCell ref="P9:Q9"/>
    <mergeCell ref="R9:S9"/>
    <mergeCell ref="T9:U9"/>
    <mergeCell ref="V9:W9"/>
    <mergeCell ref="X9:Y9"/>
    <mergeCell ref="Z9:AA9"/>
    <mergeCell ref="N8:O8"/>
    <mergeCell ref="P8:Q8"/>
    <mergeCell ref="R8:S8"/>
    <mergeCell ref="V8:W8"/>
    <mergeCell ref="B9:C9"/>
    <mergeCell ref="D9:E9"/>
    <mergeCell ref="F9:G9"/>
    <mergeCell ref="H9:I9"/>
    <mergeCell ref="J9:K9"/>
    <mergeCell ref="L9:M9"/>
    <mergeCell ref="B8:C8"/>
    <mergeCell ref="D8:E8"/>
    <mergeCell ref="F8:G8"/>
    <mergeCell ref="H8:I8"/>
    <mergeCell ref="J8:K8"/>
    <mergeCell ref="L8:M8"/>
    <mergeCell ref="V6:W6"/>
    <mergeCell ref="B7:C7"/>
    <mergeCell ref="D7:E7"/>
    <mergeCell ref="L7:M7"/>
    <mergeCell ref="P7:Q7"/>
    <mergeCell ref="R7:S7"/>
    <mergeCell ref="V7:W7"/>
    <mergeCell ref="N5:O5"/>
    <mergeCell ref="R5:S5"/>
    <mergeCell ref="V5:W5"/>
    <mergeCell ref="B6:C6"/>
    <mergeCell ref="D6:E6"/>
    <mergeCell ref="F6:G6"/>
    <mergeCell ref="H6:I6"/>
    <mergeCell ref="L6:M6"/>
    <mergeCell ref="P6:Q6"/>
    <mergeCell ref="R6:S6"/>
    <mergeCell ref="B5:C5"/>
    <mergeCell ref="D5:E5"/>
    <mergeCell ref="F5:G5"/>
    <mergeCell ref="H5:I5"/>
    <mergeCell ref="J5:K5"/>
    <mergeCell ref="L5:M5"/>
    <mergeCell ref="P4:Q4"/>
    <mergeCell ref="R4:S4"/>
    <mergeCell ref="V4:W4"/>
    <mergeCell ref="X1:Y1"/>
    <mergeCell ref="Z1:AA1"/>
    <mergeCell ref="B3:C3"/>
    <mergeCell ref="D3:E3"/>
    <mergeCell ref="P3:Q3"/>
    <mergeCell ref="R3:S3"/>
    <mergeCell ref="V3:W3"/>
    <mergeCell ref="L1:M1"/>
    <mergeCell ref="N1:O1"/>
    <mergeCell ref="P1:Q1"/>
    <mergeCell ref="R1:S1"/>
    <mergeCell ref="T1:U1"/>
    <mergeCell ref="V1:W1"/>
    <mergeCell ref="A1:A2"/>
    <mergeCell ref="B1:C1"/>
    <mergeCell ref="D1:E1"/>
    <mergeCell ref="F1:G1"/>
    <mergeCell ref="H1:I1"/>
    <mergeCell ref="J1:K1"/>
    <mergeCell ref="B4:C4"/>
    <mergeCell ref="D4:E4"/>
    <mergeCell ref="H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3"/>
  <sheetViews>
    <sheetView topLeftCell="M25" workbookViewId="0">
      <selection activeCell="X12" sqref="X12:Y12"/>
    </sheetView>
  </sheetViews>
  <sheetFormatPr baseColWidth="10" defaultColWidth="11.42578125" defaultRowHeight="15" x14ac:dyDescent="0.25"/>
  <cols>
    <col min="1" max="1" width="25.7109375" customWidth="1"/>
    <col min="2" max="23" width="11.7109375" customWidth="1"/>
    <col min="24" max="25" width="14.85546875" customWidth="1"/>
    <col min="26" max="27" width="14" customWidth="1"/>
  </cols>
  <sheetData>
    <row r="1" spans="1:27" ht="15.75" thickBot="1" x14ac:dyDescent="0.3">
      <c r="A1" s="65" t="s">
        <v>9</v>
      </c>
      <c r="B1" s="57">
        <v>2004</v>
      </c>
      <c r="C1" s="58"/>
      <c r="D1" s="57">
        <v>2006</v>
      </c>
      <c r="E1" s="58"/>
      <c r="F1" s="57">
        <v>2010</v>
      </c>
      <c r="G1" s="58"/>
      <c r="H1" s="57">
        <v>2011</v>
      </c>
      <c r="I1" s="58"/>
      <c r="J1" s="57">
        <v>2012</v>
      </c>
      <c r="K1" s="58"/>
      <c r="L1" s="57">
        <v>2013</v>
      </c>
      <c r="M1" s="58"/>
      <c r="N1" s="57">
        <v>2014</v>
      </c>
      <c r="O1" s="58"/>
      <c r="P1" s="57">
        <v>2015</v>
      </c>
      <c r="Q1" s="58"/>
      <c r="R1" s="57">
        <v>2016</v>
      </c>
      <c r="S1" s="58"/>
      <c r="T1" s="57">
        <v>2017</v>
      </c>
      <c r="U1" s="58"/>
      <c r="V1" s="57">
        <v>2018</v>
      </c>
      <c r="W1" s="58"/>
      <c r="X1" s="57">
        <v>2019</v>
      </c>
      <c r="Y1" s="58"/>
      <c r="Z1" s="57">
        <v>2021</v>
      </c>
      <c r="AA1" s="58"/>
    </row>
    <row r="2" spans="1:27" ht="36" x14ac:dyDescent="0.25">
      <c r="A2" s="66"/>
      <c r="B2" s="1" t="s">
        <v>62</v>
      </c>
      <c r="C2" s="1" t="s">
        <v>63</v>
      </c>
      <c r="D2" s="43" t="s">
        <v>62</v>
      </c>
      <c r="E2" s="43" t="s">
        <v>63</v>
      </c>
      <c r="F2" s="1" t="s">
        <v>62</v>
      </c>
      <c r="G2" s="1" t="s">
        <v>63</v>
      </c>
      <c r="H2" s="1" t="s">
        <v>62</v>
      </c>
      <c r="I2" s="1" t="s">
        <v>63</v>
      </c>
      <c r="J2" s="1" t="s">
        <v>62</v>
      </c>
      <c r="K2" s="1" t="s">
        <v>63</v>
      </c>
      <c r="L2" s="1" t="s">
        <v>62</v>
      </c>
      <c r="M2" s="1" t="s">
        <v>63</v>
      </c>
      <c r="N2" s="1" t="s">
        <v>62</v>
      </c>
      <c r="O2" s="1" t="s">
        <v>63</v>
      </c>
      <c r="P2" s="1" t="s">
        <v>62</v>
      </c>
      <c r="Q2" s="1" t="s">
        <v>63</v>
      </c>
      <c r="R2" s="1" t="s">
        <v>62</v>
      </c>
      <c r="S2" s="1" t="s">
        <v>63</v>
      </c>
      <c r="T2" s="1" t="s">
        <v>62</v>
      </c>
      <c r="U2" s="1" t="s">
        <v>63</v>
      </c>
      <c r="V2" s="1" t="s">
        <v>62</v>
      </c>
      <c r="W2" s="1" t="s">
        <v>63</v>
      </c>
      <c r="X2" s="1" t="s">
        <v>62</v>
      </c>
      <c r="Y2" s="1" t="s">
        <v>63</v>
      </c>
      <c r="Z2" s="43" t="s">
        <v>62</v>
      </c>
      <c r="AA2" s="45" t="s">
        <v>63</v>
      </c>
    </row>
    <row r="3" spans="1:27" x14ac:dyDescent="0.25">
      <c r="A3" s="4" t="s">
        <v>66</v>
      </c>
      <c r="B3" s="59" t="s">
        <v>85</v>
      </c>
      <c r="C3" s="59"/>
      <c r="D3" s="59" t="s">
        <v>85</v>
      </c>
      <c r="E3" s="59"/>
      <c r="F3" s="2">
        <v>0.6</v>
      </c>
      <c r="G3" s="8" t="s">
        <v>70</v>
      </c>
      <c r="H3" s="2">
        <v>0.76</v>
      </c>
      <c r="I3" s="10" t="s">
        <v>76</v>
      </c>
      <c r="J3" s="2">
        <v>0.68</v>
      </c>
      <c r="K3" s="8" t="s">
        <v>70</v>
      </c>
      <c r="L3" s="2">
        <v>0.65</v>
      </c>
      <c r="M3" s="8" t="s">
        <v>70</v>
      </c>
      <c r="N3" s="2">
        <v>0.48</v>
      </c>
      <c r="O3" s="7" t="s">
        <v>73</v>
      </c>
      <c r="P3" s="59" t="s">
        <v>85</v>
      </c>
      <c r="Q3" s="59"/>
      <c r="R3" s="59" t="s">
        <v>85</v>
      </c>
      <c r="S3" s="59"/>
      <c r="T3" s="49">
        <v>0.72</v>
      </c>
      <c r="U3" s="10" t="s">
        <v>76</v>
      </c>
      <c r="V3" s="2">
        <v>0.77</v>
      </c>
      <c r="W3" s="10" t="s">
        <v>76</v>
      </c>
      <c r="X3" s="50">
        <v>0.75</v>
      </c>
      <c r="Y3" s="47" t="s">
        <v>76</v>
      </c>
      <c r="Z3" s="2">
        <v>0.81</v>
      </c>
      <c r="AA3" s="10" t="s">
        <v>76</v>
      </c>
    </row>
    <row r="4" spans="1:27" x14ac:dyDescent="0.25">
      <c r="A4" s="4" t="s">
        <v>71</v>
      </c>
      <c r="B4" s="59" t="s">
        <v>85</v>
      </c>
      <c r="C4" s="59"/>
      <c r="D4" s="59" t="s">
        <v>85</v>
      </c>
      <c r="E4" s="59"/>
      <c r="F4" s="2">
        <v>0.54</v>
      </c>
      <c r="G4" s="8" t="s">
        <v>70</v>
      </c>
      <c r="H4" s="2">
        <v>0.54</v>
      </c>
      <c r="I4" s="8" t="s">
        <v>70</v>
      </c>
      <c r="J4" s="2">
        <v>0.62</v>
      </c>
      <c r="K4" s="8" t="s">
        <v>70</v>
      </c>
      <c r="L4" s="2">
        <v>0.56000000000000005</v>
      </c>
      <c r="M4" s="8" t="s">
        <v>70</v>
      </c>
      <c r="N4" s="2">
        <v>0.43</v>
      </c>
      <c r="O4" s="7" t="s">
        <v>73</v>
      </c>
      <c r="P4" s="2">
        <v>0.64</v>
      </c>
      <c r="Q4" s="8" t="s">
        <v>70</v>
      </c>
      <c r="R4" s="2">
        <v>0.72</v>
      </c>
      <c r="S4" s="10" t="s">
        <v>76</v>
      </c>
      <c r="T4" s="49">
        <v>0.69</v>
      </c>
      <c r="U4" s="8" t="s">
        <v>70</v>
      </c>
      <c r="V4" s="2">
        <v>0.73</v>
      </c>
      <c r="W4" s="10" t="s">
        <v>76</v>
      </c>
      <c r="X4" s="50">
        <v>0.66</v>
      </c>
      <c r="Y4" s="8" t="s">
        <v>70</v>
      </c>
      <c r="Z4" s="2">
        <v>0.64</v>
      </c>
      <c r="AA4" s="8" t="s">
        <v>70</v>
      </c>
    </row>
    <row r="5" spans="1:27" x14ac:dyDescent="0.25">
      <c r="A5" s="4" t="s">
        <v>114</v>
      </c>
      <c r="B5" s="59" t="s">
        <v>85</v>
      </c>
      <c r="C5" s="59"/>
      <c r="D5" s="59" t="s">
        <v>85</v>
      </c>
      <c r="E5" s="59"/>
      <c r="F5" s="59" t="s">
        <v>85</v>
      </c>
      <c r="G5" s="59"/>
      <c r="H5" s="59" t="s">
        <v>85</v>
      </c>
      <c r="I5" s="59"/>
      <c r="J5" s="59" t="s">
        <v>85</v>
      </c>
      <c r="K5" s="59"/>
      <c r="L5" s="4" t="s">
        <v>120</v>
      </c>
      <c r="M5" s="7" t="s">
        <v>73</v>
      </c>
      <c r="N5" s="59" t="s">
        <v>85</v>
      </c>
      <c r="O5" s="59"/>
      <c r="P5" s="2">
        <v>0.44</v>
      </c>
      <c r="Q5" s="7" t="s">
        <v>73</v>
      </c>
      <c r="R5" s="59" t="s">
        <v>85</v>
      </c>
      <c r="S5" s="59"/>
      <c r="T5" s="49">
        <v>0.59</v>
      </c>
      <c r="U5" s="8" t="s">
        <v>70</v>
      </c>
      <c r="V5" s="2">
        <v>0.7</v>
      </c>
      <c r="W5" s="8" t="s">
        <v>70</v>
      </c>
      <c r="X5" s="50">
        <v>0.64</v>
      </c>
      <c r="Y5" s="8" t="s">
        <v>70</v>
      </c>
      <c r="Z5" s="2">
        <v>0.72</v>
      </c>
      <c r="AA5" s="10" t="s">
        <v>76</v>
      </c>
    </row>
    <row r="6" spans="1:27" x14ac:dyDescent="0.25">
      <c r="A6" s="4" t="s">
        <v>75</v>
      </c>
      <c r="B6" s="59" t="s">
        <v>85</v>
      </c>
      <c r="C6" s="59"/>
      <c r="D6" s="59" t="s">
        <v>85</v>
      </c>
      <c r="E6" s="59"/>
      <c r="F6" s="2">
        <v>0.64</v>
      </c>
      <c r="G6" s="8" t="s">
        <v>70</v>
      </c>
      <c r="H6" s="59" t="s">
        <v>85</v>
      </c>
      <c r="I6" s="59"/>
      <c r="J6" s="2">
        <v>0.56999999999999995</v>
      </c>
      <c r="K6" s="8" t="s">
        <v>70</v>
      </c>
      <c r="L6" s="59" t="s">
        <v>85</v>
      </c>
      <c r="M6" s="59"/>
      <c r="N6" s="2">
        <v>0.65</v>
      </c>
      <c r="O6" s="8" t="s">
        <v>70</v>
      </c>
      <c r="P6" s="2">
        <v>0.69</v>
      </c>
      <c r="Q6" s="8" t="s">
        <v>70</v>
      </c>
      <c r="R6" s="2">
        <v>0.79</v>
      </c>
      <c r="S6" s="10" t="s">
        <v>76</v>
      </c>
      <c r="T6" s="49">
        <v>0.67</v>
      </c>
      <c r="U6" s="8" t="s">
        <v>70</v>
      </c>
      <c r="V6" s="2">
        <v>0.59</v>
      </c>
      <c r="W6" s="8" t="s">
        <v>70</v>
      </c>
      <c r="X6" s="50">
        <v>0.72</v>
      </c>
      <c r="Y6" s="47" t="s">
        <v>76</v>
      </c>
      <c r="Z6" s="2">
        <v>0.74</v>
      </c>
      <c r="AA6" s="10" t="s">
        <v>76</v>
      </c>
    </row>
    <row r="7" spans="1:27" x14ac:dyDescent="0.25">
      <c r="A7" s="4" t="s">
        <v>77</v>
      </c>
      <c r="B7" s="59" t="s">
        <v>85</v>
      </c>
      <c r="C7" s="59"/>
      <c r="D7" s="59" t="s">
        <v>85</v>
      </c>
      <c r="E7" s="59"/>
      <c r="F7" s="2">
        <f>('SEMESTRE 1_ICACOSU'!F7+'SEMESTRE 2_ICACOSU'!F7)/2</f>
        <v>0.63</v>
      </c>
      <c r="G7" s="8" t="s">
        <v>70</v>
      </c>
      <c r="H7" s="4" t="s">
        <v>136</v>
      </c>
      <c r="I7" s="10" t="s">
        <v>76</v>
      </c>
      <c r="J7" s="2">
        <v>0.61</v>
      </c>
      <c r="K7" s="8" t="s">
        <v>70</v>
      </c>
      <c r="L7" s="59" t="s">
        <v>85</v>
      </c>
      <c r="M7" s="59"/>
      <c r="N7" s="2">
        <v>0.76</v>
      </c>
      <c r="O7" s="10" t="s">
        <v>76</v>
      </c>
      <c r="P7" s="2">
        <v>0.64</v>
      </c>
      <c r="Q7" s="8" t="s">
        <v>70</v>
      </c>
      <c r="R7" s="2">
        <v>0.68</v>
      </c>
      <c r="S7" s="8" t="s">
        <v>70</v>
      </c>
      <c r="T7" s="49">
        <v>0.6</v>
      </c>
      <c r="U7" s="8" t="s">
        <v>70</v>
      </c>
      <c r="V7" s="2">
        <v>0.63</v>
      </c>
      <c r="W7" s="8" t="s">
        <v>70</v>
      </c>
      <c r="X7" s="50">
        <v>0.56000000000000005</v>
      </c>
      <c r="Y7" s="8" t="s">
        <v>70</v>
      </c>
      <c r="Z7" s="2">
        <v>0.66</v>
      </c>
      <c r="AA7" s="8" t="s">
        <v>70</v>
      </c>
    </row>
    <row r="8" spans="1:27" x14ac:dyDescent="0.25">
      <c r="A8" s="4" t="s">
        <v>104</v>
      </c>
      <c r="B8" s="59" t="s">
        <v>85</v>
      </c>
      <c r="C8" s="59"/>
      <c r="D8" s="59" t="s">
        <v>85</v>
      </c>
      <c r="E8" s="59"/>
      <c r="F8" s="59" t="s">
        <v>85</v>
      </c>
      <c r="G8" s="59"/>
      <c r="H8" s="59" t="s">
        <v>85</v>
      </c>
      <c r="I8" s="59"/>
      <c r="J8" s="59" t="s">
        <v>85</v>
      </c>
      <c r="K8" s="59"/>
      <c r="L8" s="2">
        <v>0.38</v>
      </c>
      <c r="M8" s="7" t="s">
        <v>73</v>
      </c>
      <c r="N8" s="59" t="s">
        <v>85</v>
      </c>
      <c r="O8" s="59"/>
      <c r="P8" s="2">
        <v>0.4</v>
      </c>
      <c r="Q8" s="7" t="s">
        <v>73</v>
      </c>
      <c r="R8" s="2">
        <v>0.4</v>
      </c>
      <c r="S8" s="7" t="s">
        <v>73</v>
      </c>
      <c r="T8" s="49">
        <v>0.45</v>
      </c>
      <c r="U8" s="7" t="s">
        <v>73</v>
      </c>
      <c r="V8" s="2">
        <v>0.52</v>
      </c>
      <c r="W8" s="8" t="s">
        <v>70</v>
      </c>
      <c r="X8" s="50">
        <v>0.35</v>
      </c>
      <c r="Y8" s="7" t="s">
        <v>73</v>
      </c>
      <c r="Z8" s="2">
        <v>0.48</v>
      </c>
      <c r="AA8" s="7" t="s">
        <v>73</v>
      </c>
    </row>
    <row r="9" spans="1:27" x14ac:dyDescent="0.25">
      <c r="A9" s="4" t="s">
        <v>121</v>
      </c>
      <c r="B9" s="59" t="s">
        <v>85</v>
      </c>
      <c r="C9" s="59"/>
      <c r="D9" s="59" t="s">
        <v>85</v>
      </c>
      <c r="E9" s="59"/>
      <c r="F9" s="59" t="s">
        <v>85</v>
      </c>
      <c r="G9" s="59"/>
      <c r="H9" s="59" t="s">
        <v>85</v>
      </c>
      <c r="I9" s="59"/>
      <c r="J9" s="59" t="s">
        <v>85</v>
      </c>
      <c r="K9" s="59"/>
      <c r="L9" s="2">
        <v>0.5</v>
      </c>
      <c r="M9" s="7" t="s">
        <v>73</v>
      </c>
      <c r="N9" s="2">
        <v>0.42</v>
      </c>
      <c r="O9" s="7" t="s">
        <v>73</v>
      </c>
      <c r="P9" s="59" t="s">
        <v>85</v>
      </c>
      <c r="Q9" s="59"/>
      <c r="R9" s="59" t="s">
        <v>85</v>
      </c>
      <c r="S9" s="59"/>
      <c r="T9" s="59" t="s">
        <v>85</v>
      </c>
      <c r="U9" s="59"/>
      <c r="V9" s="59" t="s">
        <v>85</v>
      </c>
      <c r="W9" s="59"/>
      <c r="X9" s="59" t="s">
        <v>85</v>
      </c>
      <c r="Y9" s="59"/>
      <c r="Z9" s="59" t="s">
        <v>85</v>
      </c>
      <c r="AA9" s="59"/>
    </row>
    <row r="10" spans="1:27" x14ac:dyDescent="0.25">
      <c r="A10" s="4" t="s">
        <v>80</v>
      </c>
      <c r="B10" s="2">
        <v>0.54</v>
      </c>
      <c r="C10" s="8" t="s">
        <v>70</v>
      </c>
      <c r="D10" s="2">
        <v>0.36</v>
      </c>
      <c r="E10" s="7" t="s">
        <v>73</v>
      </c>
      <c r="F10" s="2">
        <v>0.43</v>
      </c>
      <c r="G10" s="7" t="s">
        <v>73</v>
      </c>
      <c r="H10" s="2">
        <v>0.5</v>
      </c>
      <c r="I10" s="7" t="s">
        <v>73</v>
      </c>
      <c r="J10" s="2">
        <v>0.55000000000000004</v>
      </c>
      <c r="K10" s="8" t="s">
        <v>70</v>
      </c>
      <c r="L10" s="2">
        <v>0.66</v>
      </c>
      <c r="M10" s="8" t="s">
        <v>70</v>
      </c>
      <c r="N10" s="2">
        <v>0.73</v>
      </c>
      <c r="O10" s="10" t="s">
        <v>76</v>
      </c>
      <c r="P10" s="2">
        <v>0.52</v>
      </c>
      <c r="Q10" s="8" t="s">
        <v>70</v>
      </c>
      <c r="R10" s="2">
        <v>0.71</v>
      </c>
      <c r="S10" s="10" t="s">
        <v>76</v>
      </c>
      <c r="T10" s="49">
        <v>0.46</v>
      </c>
      <c r="U10" s="7" t="s">
        <v>73</v>
      </c>
      <c r="V10" s="2">
        <v>0.52</v>
      </c>
      <c r="W10" s="8" t="s">
        <v>70</v>
      </c>
      <c r="X10" s="50">
        <v>0.55000000000000004</v>
      </c>
      <c r="Y10" s="8" t="s">
        <v>70</v>
      </c>
      <c r="Z10" s="2">
        <v>0.68</v>
      </c>
      <c r="AA10" s="8" t="s">
        <v>70</v>
      </c>
    </row>
    <row r="11" spans="1:27" x14ac:dyDescent="0.25">
      <c r="A11" s="4" t="s">
        <v>82</v>
      </c>
      <c r="B11" s="59" t="s">
        <v>85</v>
      </c>
      <c r="C11" s="59"/>
      <c r="D11" s="59" t="s">
        <v>85</v>
      </c>
      <c r="E11" s="59"/>
      <c r="F11" s="2">
        <v>0.61</v>
      </c>
      <c r="G11" s="8" t="s">
        <v>70</v>
      </c>
      <c r="H11" s="59" t="s">
        <v>85</v>
      </c>
      <c r="I11" s="59"/>
      <c r="J11" s="59" t="s">
        <v>85</v>
      </c>
      <c r="K11" s="59"/>
      <c r="L11" s="59" t="s">
        <v>85</v>
      </c>
      <c r="M11" s="59"/>
      <c r="N11" s="59" t="s">
        <v>85</v>
      </c>
      <c r="O11" s="59"/>
      <c r="P11" s="2">
        <v>0.52</v>
      </c>
      <c r="Q11" s="8" t="s">
        <v>70</v>
      </c>
      <c r="R11" s="59" t="s">
        <v>85</v>
      </c>
      <c r="S11" s="59"/>
      <c r="T11" s="59" t="s">
        <v>85</v>
      </c>
      <c r="U11" s="59"/>
      <c r="V11" s="59" t="s">
        <v>85</v>
      </c>
      <c r="W11" s="59"/>
      <c r="X11" s="59" t="s">
        <v>85</v>
      </c>
      <c r="Y11" s="59"/>
      <c r="Z11" s="59" t="s">
        <v>85</v>
      </c>
      <c r="AA11" s="59"/>
    </row>
    <row r="12" spans="1:27" x14ac:dyDescent="0.25">
      <c r="A12" s="4" t="s">
        <v>83</v>
      </c>
      <c r="B12" s="59" t="s">
        <v>85</v>
      </c>
      <c r="C12" s="59"/>
      <c r="D12" s="59" t="s">
        <v>85</v>
      </c>
      <c r="E12" s="59"/>
      <c r="F12" s="2">
        <v>0.56999999999999995</v>
      </c>
      <c r="G12" s="8" t="s">
        <v>70</v>
      </c>
      <c r="H12" s="4" t="s">
        <v>138</v>
      </c>
      <c r="I12" s="8" t="s">
        <v>70</v>
      </c>
      <c r="J12" s="59" t="s">
        <v>85</v>
      </c>
      <c r="K12" s="59"/>
      <c r="L12" s="59" t="s">
        <v>85</v>
      </c>
      <c r="M12" s="59"/>
      <c r="N12" s="59" t="s">
        <v>85</v>
      </c>
      <c r="O12" s="59"/>
      <c r="P12" s="2">
        <v>0.46</v>
      </c>
      <c r="Q12" s="7" t="s">
        <v>73</v>
      </c>
      <c r="R12" s="59" t="s">
        <v>85</v>
      </c>
      <c r="S12" s="59"/>
      <c r="T12" s="59" t="s">
        <v>85</v>
      </c>
      <c r="U12" s="59"/>
      <c r="V12" s="59" t="s">
        <v>85</v>
      </c>
      <c r="W12" s="59"/>
      <c r="X12" s="59" t="s">
        <v>85</v>
      </c>
      <c r="Y12" s="59"/>
      <c r="Z12" s="59" t="s">
        <v>85</v>
      </c>
      <c r="AA12" s="59"/>
    </row>
    <row r="13" spans="1:27" x14ac:dyDescent="0.25">
      <c r="A13" s="4" t="s">
        <v>78</v>
      </c>
      <c r="B13" s="59" t="s">
        <v>85</v>
      </c>
      <c r="C13" s="59"/>
      <c r="D13" s="59" t="s">
        <v>85</v>
      </c>
      <c r="E13" s="59"/>
      <c r="F13" s="2">
        <v>0.62</v>
      </c>
      <c r="G13" s="8" t="s">
        <v>70</v>
      </c>
      <c r="H13" s="2">
        <v>0.54</v>
      </c>
      <c r="I13" s="8" t="s">
        <v>70</v>
      </c>
      <c r="J13" s="2">
        <v>0.68</v>
      </c>
      <c r="K13" s="8" t="s">
        <v>70</v>
      </c>
      <c r="L13" s="59" t="s">
        <v>85</v>
      </c>
      <c r="M13" s="59"/>
      <c r="N13" s="59" t="s">
        <v>85</v>
      </c>
      <c r="O13" s="59"/>
      <c r="P13" s="2">
        <v>0.64</v>
      </c>
      <c r="Q13" s="8" t="s">
        <v>70</v>
      </c>
      <c r="R13" s="59" t="s">
        <v>85</v>
      </c>
      <c r="S13" s="59"/>
      <c r="T13" s="49">
        <v>0.69</v>
      </c>
      <c r="U13" s="8" t="s">
        <v>70</v>
      </c>
      <c r="V13" s="2">
        <v>0.71</v>
      </c>
      <c r="W13" s="10" t="s">
        <v>76</v>
      </c>
      <c r="X13" s="50">
        <v>0.87</v>
      </c>
      <c r="Y13" s="47" t="s">
        <v>76</v>
      </c>
      <c r="Z13" s="2">
        <v>0.83</v>
      </c>
      <c r="AA13" s="10" t="s">
        <v>76</v>
      </c>
    </row>
    <row r="14" spans="1:27" x14ac:dyDescent="0.25">
      <c r="A14" s="4" t="s">
        <v>84</v>
      </c>
      <c r="B14" s="59" t="s">
        <v>85</v>
      </c>
      <c r="C14" s="59"/>
      <c r="D14" s="59" t="s">
        <v>85</v>
      </c>
      <c r="E14" s="59"/>
      <c r="F14" s="2">
        <v>0.41</v>
      </c>
      <c r="G14" s="7" t="s">
        <v>73</v>
      </c>
      <c r="H14" s="59" t="s">
        <v>85</v>
      </c>
      <c r="I14" s="59"/>
      <c r="J14" s="2">
        <v>0.49</v>
      </c>
      <c r="K14" s="7" t="s">
        <v>73</v>
      </c>
      <c r="L14" s="2">
        <v>0.3</v>
      </c>
      <c r="M14" s="7" t="s">
        <v>73</v>
      </c>
      <c r="N14" s="2">
        <v>0.41</v>
      </c>
      <c r="O14" s="7" t="s">
        <v>73</v>
      </c>
      <c r="P14" s="2">
        <v>0.33</v>
      </c>
      <c r="Q14" s="7" t="s">
        <v>73</v>
      </c>
      <c r="R14" s="59" t="s">
        <v>85</v>
      </c>
      <c r="S14" s="59"/>
      <c r="T14" s="49">
        <v>0.41</v>
      </c>
      <c r="U14" s="7" t="s">
        <v>73</v>
      </c>
      <c r="V14" s="2">
        <v>0.49</v>
      </c>
      <c r="W14" s="7" t="s">
        <v>73</v>
      </c>
      <c r="X14" s="50">
        <v>0.35</v>
      </c>
      <c r="Y14" s="7" t="s">
        <v>73</v>
      </c>
      <c r="Z14" s="2">
        <v>0.49</v>
      </c>
      <c r="AA14" s="7" t="s">
        <v>73</v>
      </c>
    </row>
    <row r="15" spans="1:27" x14ac:dyDescent="0.25">
      <c r="A15" s="4" t="s">
        <v>99</v>
      </c>
      <c r="B15" s="59" t="s">
        <v>85</v>
      </c>
      <c r="C15" s="59"/>
      <c r="D15" s="59" t="s">
        <v>85</v>
      </c>
      <c r="E15" s="59"/>
      <c r="F15" s="46">
        <v>0.33</v>
      </c>
      <c r="G15" s="7" t="s">
        <v>73</v>
      </c>
      <c r="H15" s="2">
        <v>0.4</v>
      </c>
      <c r="I15" s="7" t="s">
        <v>73</v>
      </c>
      <c r="J15" s="2">
        <v>0.41</v>
      </c>
      <c r="K15" s="7" t="s">
        <v>73</v>
      </c>
      <c r="L15" s="2">
        <v>0.27</v>
      </c>
      <c r="M15" s="7" t="s">
        <v>73</v>
      </c>
      <c r="N15" s="2">
        <v>0.42</v>
      </c>
      <c r="O15" s="7" t="s">
        <v>73</v>
      </c>
      <c r="P15" s="2">
        <v>0.37</v>
      </c>
      <c r="Q15" s="7" t="s">
        <v>73</v>
      </c>
      <c r="R15" s="59" t="s">
        <v>85</v>
      </c>
      <c r="S15" s="59"/>
      <c r="T15" s="49">
        <v>0.33</v>
      </c>
      <c r="U15" s="7" t="s">
        <v>73</v>
      </c>
      <c r="V15" s="2">
        <v>0.37</v>
      </c>
      <c r="W15" s="7" t="s">
        <v>73</v>
      </c>
      <c r="X15" s="50">
        <v>0.32</v>
      </c>
      <c r="Y15" s="7" t="s">
        <v>73</v>
      </c>
      <c r="Z15" s="2">
        <v>0.49</v>
      </c>
      <c r="AA15" s="7" t="s">
        <v>73</v>
      </c>
    </row>
    <row r="16" spans="1:27" x14ac:dyDescent="0.25">
      <c r="A16" s="4" t="s">
        <v>87</v>
      </c>
      <c r="B16" s="59" t="s">
        <v>85</v>
      </c>
      <c r="C16" s="59"/>
      <c r="D16" s="59" t="s">
        <v>85</v>
      </c>
      <c r="E16" s="59"/>
      <c r="F16" s="2">
        <v>0.28999999999999998</v>
      </c>
      <c r="G16" s="7" t="s">
        <v>73</v>
      </c>
      <c r="H16" s="2">
        <v>0.34</v>
      </c>
      <c r="I16" s="7" t="s">
        <v>73</v>
      </c>
      <c r="J16" s="2">
        <v>0.36</v>
      </c>
      <c r="K16" s="7" t="s">
        <v>73</v>
      </c>
      <c r="L16" s="2">
        <v>0.28999999999999998</v>
      </c>
      <c r="M16" s="7" t="s">
        <v>73</v>
      </c>
      <c r="N16" s="2">
        <v>0.32</v>
      </c>
      <c r="O16" s="7" t="s">
        <v>73</v>
      </c>
      <c r="P16" s="2">
        <v>0.28999999999999998</v>
      </c>
      <c r="Q16" s="7" t="s">
        <v>73</v>
      </c>
      <c r="R16" s="2">
        <v>0.33</v>
      </c>
      <c r="S16" s="7" t="s">
        <v>73</v>
      </c>
      <c r="T16" s="49">
        <v>0.28999999999999998</v>
      </c>
      <c r="U16" s="7" t="s">
        <v>73</v>
      </c>
      <c r="V16" s="2">
        <v>0.42</v>
      </c>
      <c r="W16" s="7" t="s">
        <v>73</v>
      </c>
      <c r="X16" s="49">
        <v>0.3</v>
      </c>
      <c r="Y16" s="7" t="s">
        <v>73</v>
      </c>
      <c r="Z16" s="2">
        <v>0.38</v>
      </c>
      <c r="AA16" s="7" t="s">
        <v>73</v>
      </c>
    </row>
    <row r="17" spans="1:27" x14ac:dyDescent="0.25">
      <c r="A17" s="4" t="s">
        <v>90</v>
      </c>
      <c r="B17" s="59" t="s">
        <v>85</v>
      </c>
      <c r="C17" s="59"/>
      <c r="D17" s="59" t="s">
        <v>85</v>
      </c>
      <c r="E17" s="59"/>
      <c r="F17" s="2">
        <v>0.5</v>
      </c>
      <c r="G17" s="7" t="s">
        <v>73</v>
      </c>
      <c r="H17" s="4" t="s">
        <v>127</v>
      </c>
      <c r="I17" s="7" t="s">
        <v>73</v>
      </c>
      <c r="J17" s="59" t="s">
        <v>85</v>
      </c>
      <c r="K17" s="59"/>
      <c r="L17" s="59" t="s">
        <v>85</v>
      </c>
      <c r="M17" s="59"/>
      <c r="N17" s="59" t="s">
        <v>85</v>
      </c>
      <c r="O17" s="59"/>
      <c r="P17" s="2">
        <v>0.52</v>
      </c>
      <c r="Q17" s="8" t="s">
        <v>70</v>
      </c>
      <c r="R17" s="59" t="s">
        <v>85</v>
      </c>
      <c r="S17" s="59"/>
      <c r="T17" s="49">
        <v>0.52</v>
      </c>
      <c r="U17" s="8" t="s">
        <v>70</v>
      </c>
      <c r="V17" s="2">
        <v>0.52</v>
      </c>
      <c r="W17" s="8" t="s">
        <v>70</v>
      </c>
      <c r="X17" s="50">
        <v>0.52</v>
      </c>
      <c r="Y17" s="8" t="s">
        <v>70</v>
      </c>
      <c r="Z17" s="2">
        <v>0.59</v>
      </c>
      <c r="AA17" s="8" t="s">
        <v>70</v>
      </c>
    </row>
    <row r="18" spans="1:27" x14ac:dyDescent="0.25">
      <c r="A18" s="4" t="s">
        <v>88</v>
      </c>
      <c r="B18" s="59" t="s">
        <v>85</v>
      </c>
      <c r="C18" s="59"/>
      <c r="D18" s="59" t="s">
        <v>85</v>
      </c>
      <c r="E18" s="59"/>
      <c r="F18" s="2">
        <v>0.49</v>
      </c>
      <c r="G18" s="7" t="s">
        <v>73</v>
      </c>
      <c r="H18" s="2">
        <v>0.48</v>
      </c>
      <c r="I18" s="7" t="s">
        <v>73</v>
      </c>
      <c r="J18" s="2">
        <v>0.65</v>
      </c>
      <c r="K18" s="8" t="s">
        <v>70</v>
      </c>
      <c r="L18" s="2">
        <v>0.45</v>
      </c>
      <c r="M18" s="7" t="s">
        <v>73</v>
      </c>
      <c r="N18" s="2">
        <v>0.47</v>
      </c>
      <c r="O18" s="7" t="s">
        <v>73</v>
      </c>
      <c r="P18" s="2">
        <v>0.45</v>
      </c>
      <c r="Q18" s="7" t="s">
        <v>73</v>
      </c>
      <c r="R18" s="59" t="s">
        <v>85</v>
      </c>
      <c r="S18" s="59"/>
      <c r="T18" s="49">
        <v>0.54</v>
      </c>
      <c r="U18" s="8" t="s">
        <v>70</v>
      </c>
      <c r="V18" s="2">
        <v>0.64</v>
      </c>
      <c r="W18" s="8" t="s">
        <v>70</v>
      </c>
      <c r="X18" s="50">
        <v>0.45</v>
      </c>
      <c r="Y18" s="7" t="s">
        <v>73</v>
      </c>
      <c r="Z18" s="2">
        <v>0.56999999999999995</v>
      </c>
      <c r="AA18" s="8" t="s">
        <v>70</v>
      </c>
    </row>
    <row r="19" spans="1:27" x14ac:dyDescent="0.25">
      <c r="A19" s="4" t="s">
        <v>117</v>
      </c>
      <c r="B19" s="59" t="s">
        <v>85</v>
      </c>
      <c r="C19" s="59"/>
      <c r="D19" s="59" t="s">
        <v>85</v>
      </c>
      <c r="E19" s="59"/>
      <c r="F19" s="59" t="s">
        <v>85</v>
      </c>
      <c r="G19" s="59"/>
      <c r="H19" s="59" t="s">
        <v>85</v>
      </c>
      <c r="I19" s="59"/>
      <c r="J19" s="59" t="s">
        <v>85</v>
      </c>
      <c r="K19" s="59"/>
      <c r="L19" s="59" t="s">
        <v>85</v>
      </c>
      <c r="M19" s="59"/>
      <c r="N19" s="59" t="s">
        <v>85</v>
      </c>
      <c r="O19" s="59"/>
      <c r="P19" s="59" t="s">
        <v>85</v>
      </c>
      <c r="Q19" s="59"/>
      <c r="R19" s="59" t="s">
        <v>85</v>
      </c>
      <c r="S19" s="59"/>
      <c r="T19" s="59" t="s">
        <v>85</v>
      </c>
      <c r="U19" s="59"/>
      <c r="V19" s="59" t="s">
        <v>85</v>
      </c>
      <c r="W19" s="59"/>
      <c r="X19" s="59" t="s">
        <v>85</v>
      </c>
      <c r="Y19" s="59"/>
      <c r="Z19" s="2">
        <v>0.43</v>
      </c>
      <c r="AA19" s="7" t="s">
        <v>73</v>
      </c>
    </row>
    <row r="20" spans="1:27" x14ac:dyDescent="0.25">
      <c r="A20" s="4" t="s">
        <v>86</v>
      </c>
      <c r="B20" s="59" t="s">
        <v>85</v>
      </c>
      <c r="C20" s="59"/>
      <c r="D20" s="59" t="s">
        <v>85</v>
      </c>
      <c r="E20" s="59"/>
      <c r="F20" s="2">
        <v>0.43</v>
      </c>
      <c r="G20" s="7" t="s">
        <v>73</v>
      </c>
      <c r="H20" s="2">
        <v>0.5</v>
      </c>
      <c r="I20" s="7" t="s">
        <v>73</v>
      </c>
      <c r="J20" s="2">
        <v>0.49</v>
      </c>
      <c r="K20" s="7" t="s">
        <v>73</v>
      </c>
      <c r="L20" s="2">
        <v>0.36</v>
      </c>
      <c r="M20" s="7" t="s">
        <v>73</v>
      </c>
      <c r="N20" s="2">
        <v>0.44</v>
      </c>
      <c r="O20" s="7" t="s">
        <v>73</v>
      </c>
      <c r="P20" s="2">
        <v>0.41</v>
      </c>
      <c r="Q20" s="7" t="s">
        <v>73</v>
      </c>
      <c r="R20" s="2">
        <v>0.38</v>
      </c>
      <c r="S20" s="7" t="s">
        <v>73</v>
      </c>
      <c r="T20" s="49">
        <v>0.43</v>
      </c>
      <c r="U20" s="7" t="s">
        <v>73</v>
      </c>
      <c r="V20" s="2">
        <v>0.54</v>
      </c>
      <c r="W20" s="8" t="s">
        <v>70</v>
      </c>
      <c r="X20" s="50">
        <v>0.42</v>
      </c>
      <c r="Y20" s="7" t="s">
        <v>73</v>
      </c>
      <c r="Z20" s="2">
        <v>0.53</v>
      </c>
      <c r="AA20" s="8" t="s">
        <v>70</v>
      </c>
    </row>
    <row r="21" spans="1:27" x14ac:dyDescent="0.25">
      <c r="A21" s="4" t="s">
        <v>118</v>
      </c>
      <c r="B21" s="59" t="s">
        <v>85</v>
      </c>
      <c r="C21" s="59"/>
      <c r="D21" s="59" t="s">
        <v>85</v>
      </c>
      <c r="E21" s="59"/>
      <c r="F21" s="59" t="s">
        <v>85</v>
      </c>
      <c r="G21" s="59"/>
      <c r="H21" s="59" t="s">
        <v>85</v>
      </c>
      <c r="I21" s="59"/>
      <c r="J21" s="59" t="s">
        <v>85</v>
      </c>
      <c r="K21" s="59"/>
      <c r="L21" s="59" t="s">
        <v>85</v>
      </c>
      <c r="M21" s="59"/>
      <c r="N21" s="59" t="s">
        <v>85</v>
      </c>
      <c r="O21" s="59"/>
      <c r="P21" s="59" t="s">
        <v>85</v>
      </c>
      <c r="Q21" s="59"/>
      <c r="R21" s="59" t="s">
        <v>85</v>
      </c>
      <c r="S21" s="59"/>
      <c r="T21" s="59" t="s">
        <v>85</v>
      </c>
      <c r="U21" s="59"/>
      <c r="V21" s="59" t="s">
        <v>85</v>
      </c>
      <c r="W21" s="59"/>
      <c r="X21" s="59" t="s">
        <v>85</v>
      </c>
      <c r="Y21" s="59"/>
      <c r="Z21" s="2">
        <v>0.41</v>
      </c>
      <c r="AA21" s="7" t="s">
        <v>73</v>
      </c>
    </row>
    <row r="22" spans="1:27" x14ac:dyDescent="0.25">
      <c r="A22" s="4" t="s">
        <v>103</v>
      </c>
      <c r="B22" s="59" t="s">
        <v>85</v>
      </c>
      <c r="C22" s="59"/>
      <c r="D22" s="59" t="s">
        <v>85</v>
      </c>
      <c r="E22" s="59"/>
      <c r="F22" s="59" t="s">
        <v>85</v>
      </c>
      <c r="G22" s="59"/>
      <c r="H22" s="59" t="s">
        <v>85</v>
      </c>
      <c r="I22" s="59"/>
      <c r="J22" s="59" t="s">
        <v>85</v>
      </c>
      <c r="K22" s="59"/>
      <c r="L22" s="2">
        <v>0.34</v>
      </c>
      <c r="M22" s="7" t="s">
        <v>73</v>
      </c>
      <c r="N22" s="59" t="s">
        <v>85</v>
      </c>
      <c r="O22" s="59"/>
      <c r="P22" s="2">
        <v>0.35</v>
      </c>
      <c r="Q22" s="7" t="s">
        <v>73</v>
      </c>
      <c r="R22" s="59" t="s">
        <v>85</v>
      </c>
      <c r="S22" s="59"/>
      <c r="T22" s="59" t="s">
        <v>85</v>
      </c>
      <c r="U22" s="59"/>
      <c r="V22" s="59" t="s">
        <v>85</v>
      </c>
      <c r="W22" s="59"/>
      <c r="X22" s="59" t="s">
        <v>85</v>
      </c>
      <c r="Y22" s="59"/>
      <c r="Z22" s="59" t="s">
        <v>85</v>
      </c>
      <c r="AA22" s="59"/>
    </row>
    <row r="23" spans="1:27" x14ac:dyDescent="0.25">
      <c r="A23" s="4" t="s">
        <v>89</v>
      </c>
      <c r="B23" s="59" t="s">
        <v>85</v>
      </c>
      <c r="C23" s="59"/>
      <c r="D23" s="59" t="s">
        <v>85</v>
      </c>
      <c r="E23" s="59"/>
      <c r="F23" s="2">
        <v>0.44</v>
      </c>
      <c r="G23" s="7" t="s">
        <v>73</v>
      </c>
      <c r="H23" s="2">
        <v>0.38</v>
      </c>
      <c r="I23" s="7" t="s">
        <v>73</v>
      </c>
      <c r="J23" s="2">
        <v>0.45</v>
      </c>
      <c r="K23" s="7" t="s">
        <v>73</v>
      </c>
      <c r="L23" s="2">
        <v>0.38</v>
      </c>
      <c r="M23" s="7" t="s">
        <v>73</v>
      </c>
      <c r="N23" s="2">
        <v>0.42</v>
      </c>
      <c r="O23" s="7" t="s">
        <v>73</v>
      </c>
      <c r="P23" s="2">
        <v>0.39</v>
      </c>
      <c r="Q23" s="7" t="s">
        <v>73</v>
      </c>
      <c r="R23" s="2">
        <v>0.4</v>
      </c>
      <c r="S23" s="7" t="s">
        <v>73</v>
      </c>
      <c r="T23" s="49">
        <v>0.41</v>
      </c>
      <c r="U23" s="7" t="s">
        <v>73</v>
      </c>
      <c r="V23" s="2">
        <v>0.55000000000000004</v>
      </c>
      <c r="W23" s="8" t="s">
        <v>70</v>
      </c>
      <c r="X23" s="50">
        <v>0.44</v>
      </c>
      <c r="Y23" s="7" t="s">
        <v>73</v>
      </c>
      <c r="Z23" s="2">
        <v>0.46</v>
      </c>
      <c r="AA23" s="7" t="s">
        <v>73</v>
      </c>
    </row>
    <row r="24" spans="1:27" x14ac:dyDescent="0.25">
      <c r="A24" s="4" t="s">
        <v>101</v>
      </c>
      <c r="B24" s="59" t="s">
        <v>85</v>
      </c>
      <c r="C24" s="59"/>
      <c r="D24" s="59" t="s">
        <v>85</v>
      </c>
      <c r="E24" s="59"/>
      <c r="F24" s="59" t="s">
        <v>85</v>
      </c>
      <c r="G24" s="59"/>
      <c r="H24" s="2">
        <v>0.43</v>
      </c>
      <c r="I24" s="7" t="s">
        <v>73</v>
      </c>
      <c r="J24" s="59" t="s">
        <v>85</v>
      </c>
      <c r="K24" s="59"/>
      <c r="L24" s="2">
        <v>0.42</v>
      </c>
      <c r="M24" s="7" t="s">
        <v>73</v>
      </c>
      <c r="N24" s="59" t="s">
        <v>85</v>
      </c>
      <c r="O24" s="59"/>
      <c r="P24" s="2">
        <v>0.38</v>
      </c>
      <c r="Q24" s="7" t="s">
        <v>73</v>
      </c>
      <c r="R24" s="59" t="s">
        <v>85</v>
      </c>
      <c r="S24" s="59"/>
      <c r="T24" s="59" t="s">
        <v>85</v>
      </c>
      <c r="U24" s="59"/>
      <c r="V24" s="59" t="s">
        <v>85</v>
      </c>
      <c r="W24" s="59"/>
      <c r="X24" s="59" t="s">
        <v>85</v>
      </c>
      <c r="Y24" s="59"/>
      <c r="Z24" s="59" t="s">
        <v>85</v>
      </c>
      <c r="AA24" s="59"/>
    </row>
    <row r="25" spans="1:27" x14ac:dyDescent="0.25">
      <c r="A25" s="4" t="s">
        <v>91</v>
      </c>
      <c r="B25" s="59" t="s">
        <v>85</v>
      </c>
      <c r="C25" s="59"/>
      <c r="D25" s="59" t="s">
        <v>85</v>
      </c>
      <c r="E25" s="59"/>
      <c r="F25" s="2">
        <v>0.46</v>
      </c>
      <c r="G25" s="7" t="s">
        <v>73</v>
      </c>
      <c r="H25" s="2">
        <v>0.47</v>
      </c>
      <c r="I25" s="7" t="s">
        <v>73</v>
      </c>
      <c r="J25" s="2">
        <v>0.48</v>
      </c>
      <c r="K25" s="7" t="s">
        <v>73</v>
      </c>
      <c r="L25" s="2">
        <v>0.41</v>
      </c>
      <c r="M25" s="7" t="s">
        <v>73</v>
      </c>
      <c r="N25" s="2">
        <v>0.44</v>
      </c>
      <c r="O25" s="7" t="s">
        <v>73</v>
      </c>
      <c r="P25" s="2">
        <v>0.42</v>
      </c>
      <c r="Q25" s="7" t="s">
        <v>73</v>
      </c>
      <c r="R25" s="2">
        <v>0.43</v>
      </c>
      <c r="S25" s="7" t="s">
        <v>73</v>
      </c>
      <c r="T25" s="49">
        <v>0.46</v>
      </c>
      <c r="U25" s="7" t="s">
        <v>73</v>
      </c>
      <c r="V25" s="2">
        <v>0.5</v>
      </c>
      <c r="W25" s="7" t="s">
        <v>73</v>
      </c>
      <c r="X25" s="50">
        <v>0.45</v>
      </c>
      <c r="Y25" s="7" t="s">
        <v>73</v>
      </c>
      <c r="Z25" s="2">
        <v>0.56000000000000005</v>
      </c>
      <c r="AA25" s="8" t="s">
        <v>70</v>
      </c>
    </row>
    <row r="26" spans="1:27" x14ac:dyDescent="0.25">
      <c r="A26" s="4" t="s">
        <v>92</v>
      </c>
      <c r="B26" s="59" t="s">
        <v>85</v>
      </c>
      <c r="C26" s="59"/>
      <c r="D26" s="59" t="s">
        <v>85</v>
      </c>
      <c r="E26" s="59"/>
      <c r="F26" s="2">
        <v>0.48</v>
      </c>
      <c r="G26" s="7" t="s">
        <v>73</v>
      </c>
      <c r="H26" s="2">
        <v>0.54</v>
      </c>
      <c r="I26" s="8" t="s">
        <v>70</v>
      </c>
      <c r="J26" s="2">
        <v>0.53</v>
      </c>
      <c r="K26" s="8" t="s">
        <v>70</v>
      </c>
      <c r="L26" s="2">
        <v>0.49</v>
      </c>
      <c r="M26" s="7" t="s">
        <v>73</v>
      </c>
      <c r="N26" s="2">
        <v>0.55000000000000004</v>
      </c>
      <c r="O26" s="8" t="s">
        <v>70</v>
      </c>
      <c r="P26" s="2">
        <v>0.5</v>
      </c>
      <c r="Q26" s="7" t="s">
        <v>73</v>
      </c>
      <c r="R26" s="2">
        <v>0.38</v>
      </c>
      <c r="S26" s="7" t="s">
        <v>73</v>
      </c>
      <c r="T26" s="49">
        <v>0.49</v>
      </c>
      <c r="U26" s="7" t="s">
        <v>73</v>
      </c>
      <c r="V26" s="2">
        <v>0.54</v>
      </c>
      <c r="W26" s="8" t="s">
        <v>70</v>
      </c>
      <c r="X26" s="49">
        <v>0.4</v>
      </c>
      <c r="Y26" s="7" t="s">
        <v>73</v>
      </c>
      <c r="Z26" s="2">
        <v>0.51</v>
      </c>
      <c r="AA26" s="8" t="s">
        <v>70</v>
      </c>
    </row>
    <row r="27" spans="1:27" x14ac:dyDescent="0.25">
      <c r="A27" s="4" t="s">
        <v>93</v>
      </c>
      <c r="B27" s="2">
        <v>0.4</v>
      </c>
      <c r="C27" s="7" t="s">
        <v>73</v>
      </c>
      <c r="D27" s="2">
        <v>0.37</v>
      </c>
      <c r="E27" s="7" t="s">
        <v>73</v>
      </c>
      <c r="F27" s="2">
        <v>0.26</v>
      </c>
      <c r="G27" s="7" t="s">
        <v>73</v>
      </c>
      <c r="H27" s="2">
        <v>0.33</v>
      </c>
      <c r="I27" s="7" t="s">
        <v>73</v>
      </c>
      <c r="J27" s="2">
        <v>0.39</v>
      </c>
      <c r="K27" s="7" t="s">
        <v>73</v>
      </c>
      <c r="L27" s="2">
        <v>0.19</v>
      </c>
      <c r="M27" s="9" t="s">
        <v>74</v>
      </c>
      <c r="N27" s="2">
        <v>0.31</v>
      </c>
      <c r="O27" s="7" t="s">
        <v>73</v>
      </c>
      <c r="P27" s="2">
        <v>0.28999999999999998</v>
      </c>
      <c r="Q27" s="7" t="s">
        <v>73</v>
      </c>
      <c r="R27" s="2">
        <v>0.28000000000000003</v>
      </c>
      <c r="S27" s="7" t="s">
        <v>73</v>
      </c>
      <c r="T27" s="49">
        <v>0.28000000000000003</v>
      </c>
      <c r="U27" s="7" t="s">
        <v>73</v>
      </c>
      <c r="V27" s="2">
        <v>0.41</v>
      </c>
      <c r="W27" s="7" t="s">
        <v>73</v>
      </c>
      <c r="X27" s="50">
        <v>0.25</v>
      </c>
      <c r="Y27" s="7" t="s">
        <v>73</v>
      </c>
      <c r="Z27" s="2">
        <v>0.38</v>
      </c>
      <c r="AA27" s="7" t="s">
        <v>73</v>
      </c>
    </row>
    <row r="28" spans="1:27" x14ac:dyDescent="0.25">
      <c r="A28" s="4" t="s">
        <v>96</v>
      </c>
      <c r="B28" s="59" t="s">
        <v>85</v>
      </c>
      <c r="C28" s="59"/>
      <c r="D28" s="59" t="s">
        <v>85</v>
      </c>
      <c r="E28" s="59"/>
      <c r="F28" s="46">
        <v>0.43</v>
      </c>
      <c r="G28" s="7" t="s">
        <v>73</v>
      </c>
      <c r="H28" s="4" t="s">
        <v>144</v>
      </c>
      <c r="I28" s="7" t="s">
        <v>73</v>
      </c>
      <c r="J28" s="2">
        <v>0.46</v>
      </c>
      <c r="K28" s="7" t="s">
        <v>73</v>
      </c>
      <c r="L28" s="2">
        <v>0.37</v>
      </c>
      <c r="M28" s="7" t="s">
        <v>73</v>
      </c>
      <c r="N28" s="2">
        <v>0.36</v>
      </c>
      <c r="O28" s="7" t="s">
        <v>73</v>
      </c>
      <c r="P28" s="2">
        <v>0.4</v>
      </c>
      <c r="Q28" s="7" t="s">
        <v>73</v>
      </c>
      <c r="R28" s="59" t="s">
        <v>85</v>
      </c>
      <c r="S28" s="59"/>
      <c r="T28" s="59" t="s">
        <v>85</v>
      </c>
      <c r="U28" s="59"/>
      <c r="V28" s="59" t="s">
        <v>85</v>
      </c>
      <c r="W28" s="59"/>
      <c r="X28" s="59" t="s">
        <v>85</v>
      </c>
      <c r="Y28" s="59"/>
      <c r="Z28" s="59" t="s">
        <v>85</v>
      </c>
      <c r="AA28" s="59"/>
    </row>
    <row r="29" spans="1:27" x14ac:dyDescent="0.25">
      <c r="A29" s="4" t="s">
        <v>97</v>
      </c>
      <c r="B29" s="59" t="s">
        <v>85</v>
      </c>
      <c r="C29" s="59"/>
      <c r="D29" s="59" t="s">
        <v>85</v>
      </c>
      <c r="E29" s="59"/>
      <c r="F29" s="46">
        <v>0.5</v>
      </c>
      <c r="G29" s="7" t="s">
        <v>73</v>
      </c>
      <c r="H29" s="4" t="s">
        <v>145</v>
      </c>
      <c r="I29" s="8" t="s">
        <v>70</v>
      </c>
      <c r="J29" s="59" t="s">
        <v>85</v>
      </c>
      <c r="K29" s="59"/>
      <c r="L29" s="59" t="s">
        <v>85</v>
      </c>
      <c r="M29" s="59"/>
      <c r="N29" s="59" t="s">
        <v>85</v>
      </c>
      <c r="O29" s="59"/>
      <c r="P29" s="2">
        <v>0.5</v>
      </c>
      <c r="Q29" s="7" t="s">
        <v>73</v>
      </c>
      <c r="R29" s="59" t="s">
        <v>85</v>
      </c>
      <c r="S29" s="59"/>
      <c r="T29" s="59" t="s">
        <v>85</v>
      </c>
      <c r="U29" s="59"/>
      <c r="V29" s="59" t="s">
        <v>85</v>
      </c>
      <c r="W29" s="59"/>
      <c r="X29" s="59" t="s">
        <v>85</v>
      </c>
      <c r="Y29" s="59"/>
      <c r="Z29" s="59" t="s">
        <v>85</v>
      </c>
      <c r="AA29" s="59"/>
    </row>
    <row r="30" spans="1:27" x14ac:dyDescent="0.25">
      <c r="A30" s="4" t="s">
        <v>98</v>
      </c>
      <c r="B30" s="59" t="s">
        <v>85</v>
      </c>
      <c r="C30" s="59"/>
      <c r="D30" s="59" t="s">
        <v>85</v>
      </c>
      <c r="E30" s="59"/>
      <c r="F30" s="46">
        <v>0.49</v>
      </c>
      <c r="G30" s="7" t="s">
        <v>73</v>
      </c>
      <c r="H30" s="59" t="s">
        <v>85</v>
      </c>
      <c r="I30" s="59"/>
      <c r="J30" s="59" t="s">
        <v>85</v>
      </c>
      <c r="K30" s="59"/>
      <c r="L30" s="59" t="s">
        <v>85</v>
      </c>
      <c r="M30" s="59"/>
      <c r="N30" s="59" t="s">
        <v>85</v>
      </c>
      <c r="O30" s="59"/>
      <c r="P30" s="59" t="s">
        <v>85</v>
      </c>
      <c r="Q30" s="59"/>
      <c r="R30" s="59" t="s">
        <v>85</v>
      </c>
      <c r="S30" s="59"/>
      <c r="T30" s="59" t="s">
        <v>85</v>
      </c>
      <c r="U30" s="59"/>
      <c r="V30" s="59" t="s">
        <v>85</v>
      </c>
      <c r="W30" s="59"/>
      <c r="X30" s="59" t="s">
        <v>85</v>
      </c>
      <c r="Y30" s="59"/>
      <c r="Z30" s="59" t="s">
        <v>85</v>
      </c>
      <c r="AA30" s="59"/>
    </row>
    <row r="31" spans="1:27" x14ac:dyDescent="0.25">
      <c r="A31" s="4" t="s">
        <v>130</v>
      </c>
      <c r="B31" s="59" t="s">
        <v>85</v>
      </c>
      <c r="C31" s="59"/>
      <c r="D31" s="59" t="s">
        <v>85</v>
      </c>
      <c r="E31" s="59"/>
      <c r="F31" s="46">
        <v>0.61</v>
      </c>
      <c r="G31" s="8" t="s">
        <v>70</v>
      </c>
      <c r="H31" s="2">
        <v>0.42</v>
      </c>
      <c r="I31" s="7" t="s">
        <v>73</v>
      </c>
      <c r="J31" s="59" t="s">
        <v>85</v>
      </c>
      <c r="K31" s="59"/>
      <c r="L31" s="59" t="s">
        <v>85</v>
      </c>
      <c r="M31" s="59"/>
      <c r="N31" s="59" t="s">
        <v>85</v>
      </c>
      <c r="O31" s="59"/>
      <c r="P31" s="59" t="s">
        <v>85</v>
      </c>
      <c r="Q31" s="59"/>
      <c r="R31" s="59" t="s">
        <v>85</v>
      </c>
      <c r="S31" s="59"/>
      <c r="T31" s="59" t="s">
        <v>85</v>
      </c>
      <c r="U31" s="59"/>
      <c r="V31" s="59" t="s">
        <v>85</v>
      </c>
      <c r="W31" s="59"/>
      <c r="X31" s="59" t="s">
        <v>85</v>
      </c>
      <c r="Y31" s="59"/>
      <c r="Z31" s="59" t="s">
        <v>85</v>
      </c>
      <c r="AA31" s="59"/>
    </row>
    <row r="32" spans="1:27" x14ac:dyDescent="0.25">
      <c r="A32" s="4" t="s">
        <v>94</v>
      </c>
      <c r="B32" s="59" t="s">
        <v>85</v>
      </c>
      <c r="C32" s="59"/>
      <c r="D32" s="59" t="s">
        <v>85</v>
      </c>
      <c r="E32" s="59"/>
      <c r="F32" s="2">
        <v>0.72</v>
      </c>
      <c r="G32" s="10" t="s">
        <v>76</v>
      </c>
      <c r="H32" s="2">
        <v>0.74</v>
      </c>
      <c r="I32" s="10" t="s">
        <v>76</v>
      </c>
      <c r="J32" s="59" t="s">
        <v>85</v>
      </c>
      <c r="K32" s="59"/>
      <c r="L32" s="59" t="s">
        <v>85</v>
      </c>
      <c r="M32" s="59"/>
      <c r="N32" s="59" t="s">
        <v>85</v>
      </c>
      <c r="O32" s="59"/>
      <c r="P32" s="2">
        <v>0.68</v>
      </c>
      <c r="Q32" s="8" t="s">
        <v>70</v>
      </c>
      <c r="R32" s="59" t="s">
        <v>85</v>
      </c>
      <c r="S32" s="59"/>
      <c r="T32" s="49">
        <v>0.8</v>
      </c>
      <c r="U32" s="10" t="s">
        <v>76</v>
      </c>
      <c r="V32" s="2">
        <v>0.74</v>
      </c>
      <c r="W32" s="10" t="s">
        <v>76</v>
      </c>
      <c r="X32" s="50">
        <v>0.72</v>
      </c>
      <c r="Y32" s="10" t="s">
        <v>76</v>
      </c>
      <c r="Z32" s="2">
        <v>0.52</v>
      </c>
      <c r="AA32" s="8" t="s">
        <v>70</v>
      </c>
    </row>
    <row r="33" spans="1:27" x14ac:dyDescent="0.25">
      <c r="A33" s="4" t="s">
        <v>95</v>
      </c>
      <c r="B33" s="59" t="s">
        <v>85</v>
      </c>
      <c r="C33" s="59"/>
      <c r="D33" s="59" t="s">
        <v>85</v>
      </c>
      <c r="E33" s="59"/>
      <c r="F33" s="2">
        <v>0.79</v>
      </c>
      <c r="G33" s="10" t="s">
        <v>76</v>
      </c>
      <c r="H33" s="4" t="s">
        <v>148</v>
      </c>
      <c r="I33" s="10" t="s">
        <v>76</v>
      </c>
      <c r="J33" s="59" t="s">
        <v>85</v>
      </c>
      <c r="K33" s="59"/>
      <c r="L33" s="59" t="s">
        <v>85</v>
      </c>
      <c r="M33" s="59"/>
      <c r="N33" s="59" t="s">
        <v>85</v>
      </c>
      <c r="O33" s="59"/>
      <c r="P33" s="59" t="s">
        <v>85</v>
      </c>
      <c r="Q33" s="59"/>
      <c r="R33" s="59" t="s">
        <v>85</v>
      </c>
      <c r="S33" s="59"/>
      <c r="T33" s="59" t="s">
        <v>85</v>
      </c>
      <c r="U33" s="59"/>
      <c r="V33" s="59" t="s">
        <v>85</v>
      </c>
      <c r="W33" s="59"/>
      <c r="X33" s="59" t="s">
        <v>85</v>
      </c>
      <c r="Y33" s="59"/>
      <c r="Z33" s="59" t="s">
        <v>85</v>
      </c>
      <c r="AA33" s="59"/>
    </row>
    <row r="34" spans="1:27" x14ac:dyDescent="0.25">
      <c r="A34" s="4" t="s">
        <v>110</v>
      </c>
      <c r="B34" s="59" t="s">
        <v>85</v>
      </c>
      <c r="C34" s="59"/>
      <c r="D34" s="59" t="s">
        <v>85</v>
      </c>
      <c r="E34" s="59"/>
      <c r="F34" s="59" t="s">
        <v>85</v>
      </c>
      <c r="G34" s="59"/>
      <c r="H34" s="59" t="s">
        <v>85</v>
      </c>
      <c r="I34" s="59"/>
      <c r="J34" s="59" t="s">
        <v>85</v>
      </c>
      <c r="K34" s="59"/>
      <c r="L34" s="2">
        <v>0.59</v>
      </c>
      <c r="M34" s="8" t="s">
        <v>70</v>
      </c>
      <c r="N34" s="59" t="s">
        <v>85</v>
      </c>
      <c r="O34" s="59"/>
      <c r="P34" s="4" t="s">
        <v>131</v>
      </c>
      <c r="Q34" s="8" t="s">
        <v>70</v>
      </c>
      <c r="R34" s="2">
        <v>0.56000000000000005</v>
      </c>
      <c r="S34" s="8" t="s">
        <v>70</v>
      </c>
      <c r="T34" s="49">
        <v>0.67</v>
      </c>
      <c r="U34" s="8" t="s">
        <v>70</v>
      </c>
      <c r="V34" s="2">
        <v>0.59</v>
      </c>
      <c r="W34" s="8" t="s">
        <v>70</v>
      </c>
      <c r="X34" s="50">
        <v>0.66</v>
      </c>
      <c r="Y34" s="8" t="s">
        <v>70</v>
      </c>
      <c r="Z34" s="2">
        <v>0.43</v>
      </c>
      <c r="AA34" s="7" t="s">
        <v>73</v>
      </c>
    </row>
    <row r="35" spans="1:27" x14ac:dyDescent="0.25">
      <c r="A35" s="4" t="s">
        <v>111</v>
      </c>
      <c r="B35" s="59" t="s">
        <v>85</v>
      </c>
      <c r="C35" s="59"/>
      <c r="D35" s="59" t="s">
        <v>85</v>
      </c>
      <c r="E35" s="59"/>
      <c r="F35" s="59" t="s">
        <v>85</v>
      </c>
      <c r="G35" s="59"/>
      <c r="H35" s="59" t="s">
        <v>85</v>
      </c>
      <c r="I35" s="59"/>
      <c r="J35" s="59" t="s">
        <v>85</v>
      </c>
      <c r="K35" s="59"/>
      <c r="L35" s="4" t="s">
        <v>150</v>
      </c>
      <c r="M35" s="7" t="s">
        <v>73</v>
      </c>
      <c r="N35" s="2">
        <v>0.28999999999999998</v>
      </c>
      <c r="O35" s="7" t="s">
        <v>73</v>
      </c>
      <c r="P35" s="59" t="s">
        <v>85</v>
      </c>
      <c r="Q35" s="59"/>
      <c r="R35" s="59" t="s">
        <v>85</v>
      </c>
      <c r="S35" s="59"/>
      <c r="T35" s="59" t="s">
        <v>85</v>
      </c>
      <c r="U35" s="59"/>
      <c r="V35" s="59" t="s">
        <v>85</v>
      </c>
      <c r="W35" s="59"/>
      <c r="X35" s="59" t="s">
        <v>85</v>
      </c>
      <c r="Y35" s="59"/>
      <c r="Z35" s="59" t="s">
        <v>85</v>
      </c>
      <c r="AA35" s="59"/>
    </row>
    <row r="36" spans="1:27" x14ac:dyDescent="0.25">
      <c r="A36" s="4" t="s">
        <v>105</v>
      </c>
      <c r="B36" s="59" t="s">
        <v>85</v>
      </c>
      <c r="C36" s="59"/>
      <c r="D36" s="59" t="s">
        <v>85</v>
      </c>
      <c r="E36" s="59"/>
      <c r="F36" s="59" t="s">
        <v>85</v>
      </c>
      <c r="G36" s="59"/>
      <c r="H36" s="59" t="s">
        <v>85</v>
      </c>
      <c r="I36" s="59"/>
      <c r="J36" s="59" t="s">
        <v>85</v>
      </c>
      <c r="K36" s="59"/>
      <c r="L36" s="2">
        <v>0.61</v>
      </c>
      <c r="M36" s="8" t="s">
        <v>70</v>
      </c>
      <c r="N36" s="2">
        <v>0.64</v>
      </c>
      <c r="O36" s="8" t="s">
        <v>70</v>
      </c>
      <c r="P36" s="4" t="s">
        <v>132</v>
      </c>
      <c r="Q36" s="8" t="s">
        <v>70</v>
      </c>
      <c r="R36" s="2">
        <v>0.73</v>
      </c>
      <c r="S36" s="10" t="s">
        <v>76</v>
      </c>
      <c r="T36" s="49">
        <v>0.65</v>
      </c>
      <c r="U36" s="8" t="s">
        <v>70</v>
      </c>
      <c r="V36" s="2">
        <v>0.59</v>
      </c>
      <c r="W36" s="8" t="s">
        <v>70</v>
      </c>
      <c r="X36" s="50">
        <v>0.62</v>
      </c>
      <c r="Y36" s="8" t="s">
        <v>70</v>
      </c>
      <c r="Z36" s="2">
        <v>0.65</v>
      </c>
      <c r="AA36" s="8" t="s">
        <v>70</v>
      </c>
    </row>
    <row r="37" spans="1:27" x14ac:dyDescent="0.25">
      <c r="A37" s="4" t="s">
        <v>106</v>
      </c>
      <c r="B37" s="59" t="s">
        <v>85</v>
      </c>
      <c r="C37" s="59"/>
      <c r="D37" s="59" t="s">
        <v>85</v>
      </c>
      <c r="E37" s="59"/>
      <c r="F37" s="59" t="s">
        <v>85</v>
      </c>
      <c r="G37" s="59"/>
      <c r="H37" s="59" t="s">
        <v>85</v>
      </c>
      <c r="I37" s="59"/>
      <c r="J37" s="59" t="s">
        <v>85</v>
      </c>
      <c r="K37" s="59"/>
      <c r="L37" s="2">
        <v>0.39</v>
      </c>
      <c r="M37" s="7" t="s">
        <v>73</v>
      </c>
      <c r="N37" s="59" t="s">
        <v>85</v>
      </c>
      <c r="O37" s="59"/>
      <c r="P37" s="2">
        <v>0.43</v>
      </c>
      <c r="Q37" s="7" t="s">
        <v>73</v>
      </c>
      <c r="R37" s="59" t="s">
        <v>85</v>
      </c>
      <c r="S37" s="59"/>
      <c r="T37" s="59" t="s">
        <v>85</v>
      </c>
      <c r="U37" s="59"/>
      <c r="V37" s="59" t="s">
        <v>85</v>
      </c>
      <c r="W37" s="59"/>
      <c r="X37" s="59" t="s">
        <v>85</v>
      </c>
      <c r="Y37" s="59"/>
      <c r="Z37" s="59" t="s">
        <v>85</v>
      </c>
      <c r="AA37" s="59"/>
    </row>
    <row r="38" spans="1:27" x14ac:dyDescent="0.25">
      <c r="A38" s="4" t="s">
        <v>108</v>
      </c>
      <c r="B38" s="59" t="s">
        <v>85</v>
      </c>
      <c r="C38" s="59"/>
      <c r="D38" s="59" t="s">
        <v>85</v>
      </c>
      <c r="E38" s="59"/>
      <c r="F38" s="59" t="s">
        <v>85</v>
      </c>
      <c r="G38" s="59"/>
      <c r="H38" s="59" t="s">
        <v>85</v>
      </c>
      <c r="I38" s="59"/>
      <c r="J38" s="59" t="s">
        <v>85</v>
      </c>
      <c r="K38" s="59"/>
      <c r="L38" s="2">
        <v>0.81</v>
      </c>
      <c r="M38" s="10" t="s">
        <v>76</v>
      </c>
      <c r="N38" s="59" t="s">
        <v>85</v>
      </c>
      <c r="O38" s="59"/>
      <c r="P38" s="2">
        <v>0.89</v>
      </c>
      <c r="Q38" s="10" t="s">
        <v>76</v>
      </c>
      <c r="R38" s="2">
        <v>0.74</v>
      </c>
      <c r="S38" s="10" t="s">
        <v>76</v>
      </c>
      <c r="T38" s="49">
        <v>0.85</v>
      </c>
      <c r="U38" s="10" t="s">
        <v>76</v>
      </c>
      <c r="V38" s="2">
        <v>0.76</v>
      </c>
      <c r="W38" s="10" t="s">
        <v>76</v>
      </c>
      <c r="X38" s="50">
        <v>0.82</v>
      </c>
      <c r="Y38" s="10" t="s">
        <v>76</v>
      </c>
      <c r="Z38" s="2">
        <v>0.9</v>
      </c>
      <c r="AA38" s="10" t="s">
        <v>76</v>
      </c>
    </row>
    <row r="39" spans="1:27" x14ac:dyDescent="0.25">
      <c r="A39" s="4" t="s">
        <v>107</v>
      </c>
      <c r="B39" s="59" t="s">
        <v>85</v>
      </c>
      <c r="C39" s="59"/>
      <c r="D39" s="59" t="s">
        <v>85</v>
      </c>
      <c r="E39" s="59"/>
      <c r="F39" s="59" t="s">
        <v>85</v>
      </c>
      <c r="G39" s="59"/>
      <c r="H39" s="59" t="s">
        <v>85</v>
      </c>
      <c r="I39" s="59"/>
      <c r="J39" s="59" t="s">
        <v>85</v>
      </c>
      <c r="K39" s="59"/>
      <c r="L39" s="2">
        <v>0.54</v>
      </c>
      <c r="M39" s="8" t="s">
        <v>70</v>
      </c>
      <c r="N39" s="2">
        <v>0.55000000000000004</v>
      </c>
      <c r="O39" s="8" t="s">
        <v>70</v>
      </c>
      <c r="P39" s="2">
        <v>0.39</v>
      </c>
      <c r="Q39" s="7" t="s">
        <v>73</v>
      </c>
      <c r="R39" s="67" t="s">
        <v>152</v>
      </c>
      <c r="S39" s="67"/>
      <c r="T39" s="49">
        <v>0.52</v>
      </c>
      <c r="U39" s="8" t="s">
        <v>70</v>
      </c>
      <c r="V39" s="2">
        <v>0.63</v>
      </c>
      <c r="W39" s="8" t="s">
        <v>70</v>
      </c>
      <c r="X39" s="50">
        <v>0.47</v>
      </c>
      <c r="Y39" s="7" t="s">
        <v>73</v>
      </c>
      <c r="Z39" s="2">
        <v>0.68</v>
      </c>
      <c r="AA39" s="8" t="s">
        <v>70</v>
      </c>
    </row>
    <row r="40" spans="1:27" x14ac:dyDescent="0.25">
      <c r="A40" s="51" t="s">
        <v>109</v>
      </c>
      <c r="B40" s="59" t="s">
        <v>85</v>
      </c>
      <c r="C40" s="59"/>
      <c r="D40" s="59" t="s">
        <v>85</v>
      </c>
      <c r="E40" s="59"/>
      <c r="F40" s="59" t="s">
        <v>85</v>
      </c>
      <c r="G40" s="59"/>
      <c r="H40" s="59" t="s">
        <v>85</v>
      </c>
      <c r="I40" s="59"/>
      <c r="J40" s="59" t="s">
        <v>85</v>
      </c>
      <c r="K40" s="59"/>
      <c r="L40" s="2">
        <v>0.78</v>
      </c>
      <c r="M40" s="10" t="s">
        <v>76</v>
      </c>
      <c r="N40" s="59" t="s">
        <v>85</v>
      </c>
      <c r="O40" s="59"/>
      <c r="P40" s="59" t="s">
        <v>85</v>
      </c>
      <c r="Q40" s="59"/>
      <c r="R40" s="59" t="s">
        <v>85</v>
      </c>
      <c r="S40" s="59"/>
      <c r="T40" s="59" t="s">
        <v>85</v>
      </c>
      <c r="U40" s="59"/>
      <c r="V40" s="59" t="s">
        <v>85</v>
      </c>
      <c r="W40" s="59"/>
      <c r="X40" s="59" t="s">
        <v>85</v>
      </c>
      <c r="Y40" s="59"/>
      <c r="Z40" s="59" t="s">
        <v>85</v>
      </c>
      <c r="AA40" s="59"/>
    </row>
    <row r="41" spans="1:27" x14ac:dyDescent="0.25">
      <c r="A41" s="4" t="s">
        <v>133</v>
      </c>
      <c r="B41" s="59" t="s">
        <v>85</v>
      </c>
      <c r="C41" s="59"/>
      <c r="D41" s="59" t="s">
        <v>85</v>
      </c>
      <c r="E41" s="59"/>
      <c r="F41" s="59" t="s">
        <v>85</v>
      </c>
      <c r="G41" s="59"/>
      <c r="H41" s="59" t="s">
        <v>85</v>
      </c>
      <c r="I41" s="59"/>
      <c r="J41" s="59" t="s">
        <v>85</v>
      </c>
      <c r="K41" s="59"/>
      <c r="L41" s="2">
        <v>0.72</v>
      </c>
      <c r="M41" s="10" t="s">
        <v>76</v>
      </c>
      <c r="N41" s="59" t="s">
        <v>85</v>
      </c>
      <c r="O41" s="59"/>
      <c r="P41" s="59" t="s">
        <v>85</v>
      </c>
      <c r="Q41" s="59"/>
      <c r="R41" s="59" t="s">
        <v>85</v>
      </c>
      <c r="S41" s="59"/>
      <c r="T41" s="59" t="s">
        <v>85</v>
      </c>
      <c r="U41" s="59"/>
      <c r="V41" s="59" t="s">
        <v>85</v>
      </c>
      <c r="W41" s="59"/>
      <c r="X41" s="59" t="s">
        <v>85</v>
      </c>
      <c r="Y41" s="59"/>
      <c r="Z41" s="59" t="s">
        <v>85</v>
      </c>
      <c r="AA41" s="59"/>
    </row>
    <row r="42" spans="1:27" x14ac:dyDescent="0.25">
      <c r="A42" s="4" t="s">
        <v>102</v>
      </c>
      <c r="B42" s="59" t="s">
        <v>85</v>
      </c>
      <c r="C42" s="59"/>
      <c r="D42" s="59" t="s">
        <v>85</v>
      </c>
      <c r="E42" s="59"/>
      <c r="F42" s="59" t="s">
        <v>85</v>
      </c>
      <c r="G42" s="59"/>
      <c r="H42" s="4" t="s">
        <v>124</v>
      </c>
      <c r="I42" s="7" t="s">
        <v>73</v>
      </c>
      <c r="J42" s="59" t="s">
        <v>85</v>
      </c>
      <c r="K42" s="59"/>
      <c r="L42" s="59" t="s">
        <v>85</v>
      </c>
      <c r="M42" s="59"/>
      <c r="N42" s="59" t="s">
        <v>85</v>
      </c>
      <c r="O42" s="59"/>
      <c r="P42" s="2">
        <v>0.33</v>
      </c>
      <c r="Q42" s="7" t="s">
        <v>73</v>
      </c>
      <c r="R42" s="59" t="s">
        <v>85</v>
      </c>
      <c r="S42" s="59"/>
      <c r="T42" s="49">
        <v>0.31</v>
      </c>
      <c r="U42" s="7" t="s">
        <v>73</v>
      </c>
      <c r="V42" s="2">
        <v>0.37</v>
      </c>
      <c r="W42" s="7" t="s">
        <v>73</v>
      </c>
      <c r="X42" s="68" t="s">
        <v>134</v>
      </c>
      <c r="Y42" s="68"/>
      <c r="Z42" s="63" t="s">
        <v>134</v>
      </c>
      <c r="AA42" s="64"/>
    </row>
    <row r="43" spans="1:27" x14ac:dyDescent="0.25">
      <c r="A43" s="4" t="s">
        <v>116</v>
      </c>
      <c r="B43" s="59" t="s">
        <v>85</v>
      </c>
      <c r="C43" s="59"/>
      <c r="D43" s="59" t="s">
        <v>85</v>
      </c>
      <c r="E43" s="59"/>
      <c r="F43" s="59" t="s">
        <v>85</v>
      </c>
      <c r="G43" s="59"/>
      <c r="H43" s="59" t="s">
        <v>85</v>
      </c>
      <c r="I43" s="59"/>
      <c r="J43" s="59" t="s">
        <v>85</v>
      </c>
      <c r="K43" s="59"/>
      <c r="L43" s="59" t="s">
        <v>85</v>
      </c>
      <c r="M43" s="59"/>
      <c r="N43" s="59" t="s">
        <v>85</v>
      </c>
      <c r="O43" s="59"/>
      <c r="P43" s="59" t="s">
        <v>85</v>
      </c>
      <c r="Q43" s="59"/>
      <c r="R43" s="59" t="s">
        <v>85</v>
      </c>
      <c r="S43" s="59"/>
      <c r="T43" s="59" t="s">
        <v>85</v>
      </c>
      <c r="U43" s="59"/>
      <c r="V43" s="59" t="s">
        <v>85</v>
      </c>
      <c r="W43" s="59"/>
      <c r="X43" s="50">
        <v>0.48</v>
      </c>
      <c r="Y43" s="7" t="s">
        <v>73</v>
      </c>
      <c r="Z43" s="2">
        <v>0.62</v>
      </c>
      <c r="AA43" s="8" t="s">
        <v>70</v>
      </c>
    </row>
  </sheetData>
  <mergeCells count="294">
    <mergeCell ref="P43:Q43"/>
    <mergeCell ref="R43:S43"/>
    <mergeCell ref="T43:U43"/>
    <mergeCell ref="V43:W43"/>
    <mergeCell ref="R42:S42"/>
    <mergeCell ref="X42:Y42"/>
    <mergeCell ref="Z42:AA42"/>
    <mergeCell ref="B43:C43"/>
    <mergeCell ref="D43:E43"/>
    <mergeCell ref="F43:G43"/>
    <mergeCell ref="H43:I43"/>
    <mergeCell ref="J43:K43"/>
    <mergeCell ref="L43:M43"/>
    <mergeCell ref="N43:O43"/>
    <mergeCell ref="B42:C42"/>
    <mergeCell ref="D42:E42"/>
    <mergeCell ref="F42:G42"/>
    <mergeCell ref="J42:K42"/>
    <mergeCell ref="L42:M42"/>
    <mergeCell ref="N42:O42"/>
    <mergeCell ref="P41:Q41"/>
    <mergeCell ref="R41:S41"/>
    <mergeCell ref="T41:U41"/>
    <mergeCell ref="V41:W41"/>
    <mergeCell ref="X41:Y41"/>
    <mergeCell ref="Z41:AA41"/>
    <mergeCell ref="B41:C41"/>
    <mergeCell ref="D41:E41"/>
    <mergeCell ref="F41:G41"/>
    <mergeCell ref="H41:I41"/>
    <mergeCell ref="J41:K41"/>
    <mergeCell ref="N41:O41"/>
    <mergeCell ref="P40:Q40"/>
    <mergeCell ref="R40:S40"/>
    <mergeCell ref="T40:U40"/>
    <mergeCell ref="V40:W40"/>
    <mergeCell ref="X40:Y40"/>
    <mergeCell ref="Z40:AA40"/>
    <mergeCell ref="B40:C40"/>
    <mergeCell ref="D40:E40"/>
    <mergeCell ref="F40:G40"/>
    <mergeCell ref="H40:I40"/>
    <mergeCell ref="J40:K40"/>
    <mergeCell ref="N40:O40"/>
    <mergeCell ref="B39:C39"/>
    <mergeCell ref="D39:E39"/>
    <mergeCell ref="F39:G39"/>
    <mergeCell ref="H39:I39"/>
    <mergeCell ref="J39:K39"/>
    <mergeCell ref="R39:S39"/>
    <mergeCell ref="B38:C38"/>
    <mergeCell ref="D38:E38"/>
    <mergeCell ref="F38:G38"/>
    <mergeCell ref="H38:I38"/>
    <mergeCell ref="J38:K38"/>
    <mergeCell ref="N38:O38"/>
    <mergeCell ref="N37:O37"/>
    <mergeCell ref="R37:S37"/>
    <mergeCell ref="T37:U37"/>
    <mergeCell ref="V37:W37"/>
    <mergeCell ref="X37:Y37"/>
    <mergeCell ref="Z37:AA37"/>
    <mergeCell ref="B36:C36"/>
    <mergeCell ref="D36:E36"/>
    <mergeCell ref="F36:G36"/>
    <mergeCell ref="H36:I36"/>
    <mergeCell ref="J36:K36"/>
    <mergeCell ref="B37:C37"/>
    <mergeCell ref="D37:E37"/>
    <mergeCell ref="F37:G37"/>
    <mergeCell ref="H37:I37"/>
    <mergeCell ref="J37:K37"/>
    <mergeCell ref="P35:Q35"/>
    <mergeCell ref="R35:S35"/>
    <mergeCell ref="T35:U35"/>
    <mergeCell ref="V35:W35"/>
    <mergeCell ref="X35:Y35"/>
    <mergeCell ref="Z35:AA35"/>
    <mergeCell ref="N34:O34"/>
    <mergeCell ref="B35:C35"/>
    <mergeCell ref="D35:E35"/>
    <mergeCell ref="F35:G35"/>
    <mergeCell ref="H35:I35"/>
    <mergeCell ref="J35:K35"/>
    <mergeCell ref="Z33:AA33"/>
    <mergeCell ref="B34:C34"/>
    <mergeCell ref="D34:E34"/>
    <mergeCell ref="F34:G34"/>
    <mergeCell ref="H34:I34"/>
    <mergeCell ref="J34:K34"/>
    <mergeCell ref="B33:C33"/>
    <mergeCell ref="D33:E33"/>
    <mergeCell ref="J33:K33"/>
    <mergeCell ref="L33:M33"/>
    <mergeCell ref="N33:O33"/>
    <mergeCell ref="P33:Q33"/>
    <mergeCell ref="P30:Q30"/>
    <mergeCell ref="R30:S30"/>
    <mergeCell ref="T30:U30"/>
    <mergeCell ref="V30:W30"/>
    <mergeCell ref="X30:Y30"/>
    <mergeCell ref="R33:S33"/>
    <mergeCell ref="T33:U33"/>
    <mergeCell ref="V33:W33"/>
    <mergeCell ref="X33:Y33"/>
    <mergeCell ref="B30:C30"/>
    <mergeCell ref="D30:E30"/>
    <mergeCell ref="H30:I30"/>
    <mergeCell ref="J30:K30"/>
    <mergeCell ref="L30:M30"/>
    <mergeCell ref="X31:Y31"/>
    <mergeCell ref="Z31:AA31"/>
    <mergeCell ref="B32:C32"/>
    <mergeCell ref="D32:E32"/>
    <mergeCell ref="J32:K32"/>
    <mergeCell ref="L32:M32"/>
    <mergeCell ref="N32:O32"/>
    <mergeCell ref="R32:S32"/>
    <mergeCell ref="Z30:AA30"/>
    <mergeCell ref="B31:C31"/>
    <mergeCell ref="D31:E31"/>
    <mergeCell ref="J31:K31"/>
    <mergeCell ref="L31:M31"/>
    <mergeCell ref="N31:O31"/>
    <mergeCell ref="P31:Q31"/>
    <mergeCell ref="R31:S31"/>
    <mergeCell ref="T31:U31"/>
    <mergeCell ref="V31:W31"/>
    <mergeCell ref="N30:O30"/>
    <mergeCell ref="Z28:AA28"/>
    <mergeCell ref="B29:C29"/>
    <mergeCell ref="D29:E29"/>
    <mergeCell ref="J29:K29"/>
    <mergeCell ref="L29:M29"/>
    <mergeCell ref="N29:O29"/>
    <mergeCell ref="R29:S29"/>
    <mergeCell ref="T29:U29"/>
    <mergeCell ref="V29:W29"/>
    <mergeCell ref="X29:Y29"/>
    <mergeCell ref="Z29:AA29"/>
    <mergeCell ref="B28:C28"/>
    <mergeCell ref="D28:E28"/>
    <mergeCell ref="N24:O24"/>
    <mergeCell ref="R24:S24"/>
    <mergeCell ref="T24:U24"/>
    <mergeCell ref="R28:S28"/>
    <mergeCell ref="T28:U28"/>
    <mergeCell ref="V28:W28"/>
    <mergeCell ref="X28:Y28"/>
    <mergeCell ref="B23:C23"/>
    <mergeCell ref="D23:E23"/>
    <mergeCell ref="B24:C24"/>
    <mergeCell ref="D24:E24"/>
    <mergeCell ref="F24:G24"/>
    <mergeCell ref="J24:K24"/>
    <mergeCell ref="B25:C25"/>
    <mergeCell ref="D25:E25"/>
    <mergeCell ref="B26:C26"/>
    <mergeCell ref="D26:E26"/>
    <mergeCell ref="V22:W22"/>
    <mergeCell ref="X22:Y22"/>
    <mergeCell ref="Z22:AA22"/>
    <mergeCell ref="P21:Q21"/>
    <mergeCell ref="R21:S21"/>
    <mergeCell ref="T21:U21"/>
    <mergeCell ref="V21:W21"/>
    <mergeCell ref="X21:Y21"/>
    <mergeCell ref="V24:W24"/>
    <mergeCell ref="X24:Y24"/>
    <mergeCell ref="Z24:AA24"/>
    <mergeCell ref="B22:C22"/>
    <mergeCell ref="D22:E22"/>
    <mergeCell ref="F22:G22"/>
    <mergeCell ref="H22:I22"/>
    <mergeCell ref="J22:K22"/>
    <mergeCell ref="X19:Y19"/>
    <mergeCell ref="B20:C20"/>
    <mergeCell ref="D20:E20"/>
    <mergeCell ref="B21:C21"/>
    <mergeCell ref="D21:E21"/>
    <mergeCell ref="F21:G21"/>
    <mergeCell ref="H21:I21"/>
    <mergeCell ref="J21:K21"/>
    <mergeCell ref="L21:M21"/>
    <mergeCell ref="N21:O21"/>
    <mergeCell ref="L19:M19"/>
    <mergeCell ref="N19:O19"/>
    <mergeCell ref="P19:Q19"/>
    <mergeCell ref="R19:S19"/>
    <mergeCell ref="T19:U19"/>
    <mergeCell ref="V19:W19"/>
    <mergeCell ref="N22:O22"/>
    <mergeCell ref="R22:S22"/>
    <mergeCell ref="T22:U22"/>
    <mergeCell ref="N17:O17"/>
    <mergeCell ref="R17:S17"/>
    <mergeCell ref="B18:C18"/>
    <mergeCell ref="D18:E18"/>
    <mergeCell ref="R18:S18"/>
    <mergeCell ref="B19:C19"/>
    <mergeCell ref="D19:E19"/>
    <mergeCell ref="F19:G19"/>
    <mergeCell ref="H19:I19"/>
    <mergeCell ref="J19:K19"/>
    <mergeCell ref="B16:C16"/>
    <mergeCell ref="D16:E16"/>
    <mergeCell ref="B17:C17"/>
    <mergeCell ref="D17:E17"/>
    <mergeCell ref="J17:K17"/>
    <mergeCell ref="L17:M17"/>
    <mergeCell ref="B14:C14"/>
    <mergeCell ref="D14:E14"/>
    <mergeCell ref="H14:I14"/>
    <mergeCell ref="R14:S14"/>
    <mergeCell ref="B15:C15"/>
    <mergeCell ref="D15:E15"/>
    <mergeCell ref="R15:S15"/>
    <mergeCell ref="R12:S12"/>
    <mergeCell ref="T12:U12"/>
    <mergeCell ref="V12:W12"/>
    <mergeCell ref="X12:Y12"/>
    <mergeCell ref="Z12:AA12"/>
    <mergeCell ref="B13:C13"/>
    <mergeCell ref="D13:E13"/>
    <mergeCell ref="L13:M13"/>
    <mergeCell ref="N13:O13"/>
    <mergeCell ref="R13:S13"/>
    <mergeCell ref="R11:S11"/>
    <mergeCell ref="T11:U11"/>
    <mergeCell ref="V11:W11"/>
    <mergeCell ref="X11:Y11"/>
    <mergeCell ref="Z11:AA11"/>
    <mergeCell ref="B12:C12"/>
    <mergeCell ref="D12:E12"/>
    <mergeCell ref="J12:K12"/>
    <mergeCell ref="L12:M12"/>
    <mergeCell ref="N12:O12"/>
    <mergeCell ref="B11:C11"/>
    <mergeCell ref="D11:E11"/>
    <mergeCell ref="H11:I11"/>
    <mergeCell ref="J11:K11"/>
    <mergeCell ref="L11:M11"/>
    <mergeCell ref="N11:O11"/>
    <mergeCell ref="P9:Q9"/>
    <mergeCell ref="R9:S9"/>
    <mergeCell ref="T9:U9"/>
    <mergeCell ref="V9:W9"/>
    <mergeCell ref="X9:Y9"/>
    <mergeCell ref="Z9:AA9"/>
    <mergeCell ref="N8:O8"/>
    <mergeCell ref="B9:C9"/>
    <mergeCell ref="D9:E9"/>
    <mergeCell ref="F9:G9"/>
    <mergeCell ref="H9:I9"/>
    <mergeCell ref="J9:K9"/>
    <mergeCell ref="B7:C7"/>
    <mergeCell ref="D7:E7"/>
    <mergeCell ref="L7:M7"/>
    <mergeCell ref="B8:C8"/>
    <mergeCell ref="D8:E8"/>
    <mergeCell ref="F8:G8"/>
    <mergeCell ref="H8:I8"/>
    <mergeCell ref="J8:K8"/>
    <mergeCell ref="J5:K5"/>
    <mergeCell ref="N5:O5"/>
    <mergeCell ref="R5:S5"/>
    <mergeCell ref="B6:C6"/>
    <mergeCell ref="D6:E6"/>
    <mergeCell ref="H6:I6"/>
    <mergeCell ref="L6:M6"/>
    <mergeCell ref="B4:C4"/>
    <mergeCell ref="D4:E4"/>
    <mergeCell ref="B5:C5"/>
    <mergeCell ref="D5:E5"/>
    <mergeCell ref="F5:G5"/>
    <mergeCell ref="H5:I5"/>
    <mergeCell ref="A1:A2"/>
    <mergeCell ref="B1:C1"/>
    <mergeCell ref="D1:E1"/>
    <mergeCell ref="F1:G1"/>
    <mergeCell ref="H1:I1"/>
    <mergeCell ref="J1:K1"/>
    <mergeCell ref="X1:Y1"/>
    <mergeCell ref="Z1:AA1"/>
    <mergeCell ref="B3:C3"/>
    <mergeCell ref="D3:E3"/>
    <mergeCell ref="P3:Q3"/>
    <mergeCell ref="R3:S3"/>
    <mergeCell ref="L1:M1"/>
    <mergeCell ref="N1:O1"/>
    <mergeCell ref="P1:Q1"/>
    <mergeCell ref="R1:S1"/>
    <mergeCell ref="T1:U1"/>
    <mergeCell ref="V1:W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5"/>
  <sheetViews>
    <sheetView workbookViewId="0">
      <selection activeCell="L28" sqref="L28"/>
    </sheetView>
  </sheetViews>
  <sheetFormatPr baseColWidth="10" defaultRowHeight="15" x14ac:dyDescent="0.25"/>
  <sheetData>
    <row r="1" spans="1:1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5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spans="1:15" x14ac:dyDescent="0.25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5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</row>
    <row r="7" spans="1:15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</row>
    <row r="8" spans="1:1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</row>
    <row r="9" spans="1:15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</row>
    <row r="10" spans="1:15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</row>
    <row r="11" spans="1:15" x14ac:dyDescent="0.2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1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</row>
    <row r="13" spans="1:15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15" x14ac:dyDescent="0.2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</row>
    <row r="15" spans="1:15" x14ac:dyDescent="0.25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</row>
    <row r="16" spans="1:15" x14ac:dyDescent="0.25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</row>
    <row r="17" spans="1:15" x14ac:dyDescent="0.25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</row>
    <row r="18" spans="1:15" x14ac:dyDescent="0.25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</row>
    <row r="19" spans="1:15" x14ac:dyDescent="0.25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</row>
    <row r="20" spans="1:15" x14ac:dyDescent="0.25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</row>
    <row r="21" spans="1:15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</row>
    <row r="22" spans="1:15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</row>
    <row r="23" spans="1:15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</row>
    <row r="24" spans="1:15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</row>
    <row r="25" spans="1:15" x14ac:dyDescent="0.2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</row>
  </sheetData>
  <mergeCells count="1">
    <mergeCell ref="A1:O2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nlace xmlns="68673d2d-2256-4d0a-8dbf-db6a8a5724c5">
      <Url xsi:nil="true"/>
      <Description xsi:nil="true"/>
    </Enlace>
    <Clasificaci_x00f3_n xmlns="68673d2d-2256-4d0a-8dbf-db6a8a5724c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D7C8FA68F1A14AA298454FD553021E" ma:contentTypeVersion="3" ma:contentTypeDescription="Crear nuevo documento." ma:contentTypeScope="" ma:versionID="489cb52aa51bffcebc4b9ee9e409d3d2">
  <xsd:schema xmlns:xsd="http://www.w3.org/2001/XMLSchema" xmlns:xs="http://www.w3.org/2001/XMLSchema" xmlns:p="http://schemas.microsoft.com/office/2006/metadata/properties" xmlns:ns2="68673d2d-2256-4d0a-8dbf-db6a8a5724c5" xmlns:ns3="95f6635b-f59f-440f-9d2e-f5ae66712f60" targetNamespace="http://schemas.microsoft.com/office/2006/metadata/properties" ma:root="true" ma:fieldsID="97ba51f3ad69e429de4caf10586dd8e3" ns2:_="" ns3:_="">
    <xsd:import namespace="68673d2d-2256-4d0a-8dbf-db6a8a5724c5"/>
    <xsd:import namespace="95f6635b-f59f-440f-9d2e-f5ae66712f60"/>
    <xsd:element name="properties">
      <xsd:complexType>
        <xsd:sequence>
          <xsd:element name="documentManagement">
            <xsd:complexType>
              <xsd:all>
                <xsd:element ref="ns2:Enlace" minOccurs="0"/>
                <xsd:element ref="ns3:SharedWithUsers" minOccurs="0"/>
                <xsd:element ref="ns2:Clasificaci_x00f3_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673d2d-2256-4d0a-8dbf-db6a8a5724c5" elementFormDefault="qualified">
    <xsd:import namespace="http://schemas.microsoft.com/office/2006/documentManagement/types"/>
    <xsd:import namespace="http://schemas.microsoft.com/office/infopath/2007/PartnerControls"/>
    <xsd:element name="Enlace" ma:index="8" nillable="true" ma:displayName="Enlace" ma:format="Hyperlink" ma:internalName="Enlac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lasificaci_x00f3_n" ma:index="10" nillable="true" ma:displayName="Clasificación" ma:internalName="Clasificaci_x00f3_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f6635b-f59f-440f-9d2e-f5ae66712f6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CBE0E7-7149-47A4-B0E2-744BD24911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7F38DC-B622-4382-B25C-2211EF2EE5B3}">
  <ds:schemaRefs>
    <ds:schemaRef ds:uri="http://www.w3.org/XML/1998/namespace"/>
    <ds:schemaRef ds:uri="953c4831-1381-4cb7-86ad-807981ba191a"/>
    <ds:schemaRef ds:uri="2f005e9a-5797-47a7-b5ae-5dbe23fe64f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68673d2d-2256-4d0a-8dbf-db6a8a5724c5"/>
  </ds:schemaRefs>
</ds:datastoreItem>
</file>

<file path=customXml/itemProps3.xml><?xml version="1.0" encoding="utf-8"?>
<ds:datastoreItem xmlns:ds="http://schemas.openxmlformats.org/officeDocument/2006/customXml" ds:itemID="{1318BFF8-03BD-4FCE-A2FB-096F3AEC2C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673d2d-2256-4d0a-8dbf-db6a8a5724c5"/>
    <ds:schemaRef ds:uri="95f6635b-f59f-440f-9d2e-f5ae66712f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Reporte Campana_Quebradas</vt:lpstr>
      <vt:lpstr>SEMESTRE 1_ICACOSU</vt:lpstr>
      <vt:lpstr>SEMESTRE 2_ICACOSU</vt:lpstr>
      <vt:lpstr>ANUAL_ICACOSU</vt:lpstr>
      <vt:lpstr>Clasif, Rango No y Cod Color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2019-03-22T22:50:58Z</dcterms:created>
  <dcterms:modified xsi:type="dcterms:W3CDTF">2023-05-29T02:57:36Z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0x01010053D7C8FA68F1A14AA298454FD553021E</vt:lpwstr>
  </property>
</Properties>
</file>