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bancolombia-my.sharepoint.com/personal/vadoria_bancolombia_com_co/Documents/SUFI/PROYECTO GRADO/"/>
    </mc:Choice>
  </mc:AlternateContent>
  <xr:revisionPtr revIDLastSave="179" documentId="13_ncr:1_{F38C9F09-A747-479C-810D-2770CC571DDD}" xr6:coauthVersionLast="47" xr6:coauthVersionMax="47" xr10:uidLastSave="{59D8DEF9-6047-4FE6-8C3D-0CBEDCDC9729}"/>
  <bookViews>
    <workbookView xWindow="-110" yWindow="-110" windowWidth="19420" windowHeight="11500" activeTab="1" xr2:uid="{00000000-000D-0000-FFFF-FFFF00000000}"/>
  </bookViews>
  <sheets>
    <sheet name="Art." sheetId="1" r:id="rId1"/>
    <sheet name="Crit." sheetId="2" r:id="rId2"/>
  </sheets>
  <definedNames>
    <definedName name="_xlnm._FilterDatabase" localSheetId="0" hidden="1">Art.!$A$3:$S$246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W11" i="2" l="1"/>
  <c r="AX3" i="2" s="1"/>
  <c r="S6" i="2"/>
  <c r="T3" i="2" s="1"/>
  <c r="I11" i="2"/>
  <c r="BB10" i="2"/>
  <c r="AM12" i="2"/>
  <c r="AH11" i="2"/>
  <c r="X10" i="2"/>
  <c r="AX5" i="2" l="1"/>
  <c r="AX2" i="2"/>
  <c r="AX9" i="2"/>
  <c r="AX7" i="2"/>
  <c r="AX4" i="2"/>
  <c r="AX10" i="2"/>
  <c r="AX8" i="2"/>
  <c r="AX6" i="2"/>
  <c r="J10" i="2"/>
  <c r="D6" i="2"/>
  <c r="E5" i="2" s="1"/>
  <c r="AC11" i="2"/>
  <c r="AD3" i="2" s="1"/>
  <c r="N8" i="2"/>
  <c r="E4" i="2" l="1"/>
  <c r="E3" i="2"/>
  <c r="AD8" i="2"/>
  <c r="AD7" i="2"/>
  <c r="AD10" i="2"/>
  <c r="AD6" i="2"/>
  <c r="AD9" i="2"/>
  <c r="AD5" i="2"/>
  <c r="AD4" i="2"/>
  <c r="BG9" i="2" l="1"/>
  <c r="BL10" i="2"/>
  <c r="BH2" i="2" l="1"/>
  <c r="BH4" i="2"/>
  <c r="BH5" i="2"/>
  <c r="BH6" i="2"/>
  <c r="BH8" i="2"/>
  <c r="BH3" i="2"/>
  <c r="BH7" i="2"/>
  <c r="BM3" i="2"/>
  <c r="BM7" i="2"/>
  <c r="BM2" i="2"/>
  <c r="BM9" i="2"/>
  <c r="BM4" i="2"/>
  <c r="BM8" i="2"/>
  <c r="BM5" i="2"/>
  <c r="BM6" i="2"/>
  <c r="AR10" i="2"/>
  <c r="BV23" i="2"/>
  <c r="BW22" i="2" s="1"/>
  <c r="CA7" i="2"/>
  <c r="BQ10" i="2"/>
  <c r="BR3" i="2" l="1"/>
  <c r="BR4" i="2"/>
  <c r="BR8" i="2"/>
  <c r="BR9" i="2"/>
  <c r="BR7" i="2"/>
  <c r="BR5" i="2"/>
  <c r="BR6" i="2"/>
  <c r="AS7" i="2"/>
  <c r="AS8" i="2"/>
  <c r="AS5" i="2"/>
  <c r="AS2" i="2"/>
  <c r="AS3" i="2"/>
  <c r="AS6" i="2"/>
  <c r="AS4" i="2"/>
  <c r="AS9" i="2"/>
  <c r="BW5" i="2"/>
  <c r="BW20" i="2"/>
  <c r="BW15" i="2"/>
  <c r="BW10" i="2"/>
  <c r="BW12" i="2"/>
  <c r="BW18" i="2"/>
  <c r="BW6" i="2"/>
  <c r="BW16" i="2"/>
  <c r="BW11" i="2"/>
  <c r="BW19" i="2"/>
  <c r="BW14" i="2"/>
  <c r="BW17" i="2"/>
  <c r="BW21" i="2"/>
  <c r="BR2" i="2"/>
  <c r="BW8" i="2"/>
  <c r="BW9" i="2"/>
  <c r="BW2" i="2"/>
  <c r="BW3" i="2"/>
  <c r="BW7" i="2"/>
  <c r="BW4" i="2"/>
  <c r="BH9" i="2" l="1"/>
  <c r="BM10" i="2"/>
  <c r="BW23" i="2"/>
  <c r="BR10" i="2"/>
  <c r="AS10" i="2"/>
  <c r="J2" i="2"/>
  <c r="J9" i="2"/>
  <c r="J8" i="2"/>
  <c r="J4" i="2"/>
  <c r="J3" i="2"/>
  <c r="J7" i="2"/>
  <c r="J6" i="2"/>
  <c r="J5" i="2"/>
  <c r="O2" i="2"/>
  <c r="O6" i="2"/>
  <c r="O5" i="2"/>
  <c r="O7" i="2"/>
  <c r="O4" i="2"/>
  <c r="O3" i="2"/>
  <c r="J11" i="2" l="1"/>
  <c r="O8" i="2"/>
  <c r="CB2" i="2" l="1"/>
  <c r="CB3" i="2"/>
  <c r="CB6" i="2"/>
  <c r="CB4" i="2"/>
  <c r="CB5" i="2"/>
  <c r="CB7" i="2" l="1"/>
  <c r="AD2" i="2" l="1"/>
  <c r="AD11" i="2" l="1"/>
  <c r="E2" i="2" l="1"/>
  <c r="E6" i="2" s="1"/>
  <c r="Y2" i="2"/>
  <c r="Y7" i="2"/>
  <c r="Y5" i="2"/>
  <c r="Y4" i="2"/>
  <c r="Y9" i="2"/>
  <c r="Y8" i="2"/>
  <c r="Y3" i="2"/>
  <c r="Y6" i="2"/>
  <c r="AI2" i="2"/>
  <c r="AI5" i="2"/>
  <c r="AI8" i="2"/>
  <c r="AI4" i="2"/>
  <c r="AI6" i="2"/>
  <c r="AI7" i="2"/>
  <c r="AI3" i="2"/>
  <c r="AI9" i="2"/>
  <c r="AI10" i="2"/>
  <c r="AN2" i="2"/>
  <c r="AN6" i="2"/>
  <c r="AN10" i="2"/>
  <c r="AN5" i="2"/>
  <c r="AN4" i="2"/>
  <c r="AN9" i="2"/>
  <c r="AN7" i="2"/>
  <c r="AN8" i="2"/>
  <c r="AN11" i="2"/>
  <c r="AN3" i="2"/>
  <c r="BC2" i="2"/>
  <c r="BC3" i="2"/>
  <c r="BC5" i="2"/>
  <c r="BC9" i="2"/>
  <c r="BC8" i="2"/>
  <c r="BC6" i="2"/>
  <c r="BC4" i="2"/>
  <c r="BC7" i="2"/>
  <c r="AX11" i="2" l="1"/>
  <c r="BC10" i="2"/>
  <c r="Y10" i="2"/>
  <c r="AI11" i="2"/>
  <c r="AN12" i="2"/>
  <c r="T2" i="2" l="1"/>
  <c r="T5" i="2"/>
  <c r="T26" i="2"/>
  <c r="T25" i="2"/>
  <c r="T4" i="2"/>
  <c r="T24" i="2"/>
  <c r="T6" i="2" l="1"/>
</calcChain>
</file>

<file path=xl/sharedStrings.xml><?xml version="1.0" encoding="utf-8"?>
<sst xmlns="http://schemas.openxmlformats.org/spreadsheetml/2006/main" count="1028" uniqueCount="606">
  <si>
    <t>N°</t>
  </si>
  <si>
    <t>Artículo</t>
  </si>
  <si>
    <t>Año</t>
  </si>
  <si>
    <t>Industry 4.0 and Lean Six Sigma integration in manufacturing: A literature review, an integrated framework and proposed research perspectives</t>
  </si>
  <si>
    <t>Rev.</t>
  </si>
  <si>
    <t>Art.</t>
  </si>
  <si>
    <t>Proposal of a model for the use of industry 4.0 elements in asset-intensive industries</t>
  </si>
  <si>
    <t>Conf.</t>
  </si>
  <si>
    <t>Companies’ perception toward manufacturing execution systems</t>
  </si>
  <si>
    <t>Assessing the synergies between lean manufacturing and Industry 4.0</t>
  </si>
  <si>
    <t>Development of manufacturing execution systems in accordance with Industry 4.0 requirements: A review of standard- and ontology-based methodologies and tools</t>
  </si>
  <si>
    <t>Evolution of research on circular economy and related trends and topics. A thirteen-year review</t>
  </si>
  <si>
    <t>Enhancing supply chain performance using RFID technology and decision support systems in the industry 4.0–A systematic literature review</t>
  </si>
  <si>
    <t>A Systematic Approach to Identify the Interdependencies of Lean Production and Industry 4.0 Elements</t>
  </si>
  <si>
    <t>Opportunities Assessment of Product Development Process in Industry 4.0</t>
  </si>
  <si>
    <t>Enhanced megaproject management systems in the LNG industry: A case study from Qatar</t>
  </si>
  <si>
    <t xml:space="preserve">Systematic selection methodology for worker assistance systems in manufacturing </t>
  </si>
  <si>
    <t>Strategies for Buyer Supplier Relationship Improvement: Scale Development and Validation</t>
  </si>
  <si>
    <t>Hybridizing cost saving with trust for blockchain technology adoption by financial institutions</t>
  </si>
  <si>
    <t xml:space="preserve">Data strategies for global value chains: Hybridization of small and big data in the aftermath of COVID-19 </t>
  </si>
  <si>
    <t>Modeling Conceptual Framework for Implementing Barriers of AI in Public Healthcare for Improving Operational Excellence: Experiences from Developing Countries</t>
  </si>
  <si>
    <t>Sustainable manufacturing in Industry 4.0: an emerging research agenda</t>
  </si>
  <si>
    <t>The impact of Industry 4.0 on the reconciliation of dynamic capabilities: evidence from the European manufacturing industries</t>
  </si>
  <si>
    <t>Financial performance and supply chain dynamic capabilities: the Moderating Role of Industry 4.0 technologies</t>
  </si>
  <si>
    <t>Integrating circular economy and Industry 4.0 for sustainable supply chain management: a dynamic capability view</t>
  </si>
  <si>
    <t>The influence of transformational leadership on organizational sustainability in the context of industry 4.0: Mediating role of innovative performance</t>
  </si>
  <si>
    <t>Digital supply network design: a Circular Economy 4.0 decision-making system for real-world challenges</t>
  </si>
  <si>
    <t>Digitalisation, automation and upgrading in global value chains – factory economy actors versus lead companies</t>
  </si>
  <si>
    <t>Investigation of critical success factors for improving supply chain quality management in manufacturing</t>
  </si>
  <si>
    <t>Exploratory research on digitalization transformation practices within supply chain management context in developing countries specifically Egypt in the MENA region</t>
  </si>
  <si>
    <t>Skill development for accelerating the manufacturing sector: the role of ‘new-age’ skills for ‘Make in India’</t>
  </si>
  <si>
    <t>Key knowledge domains for maritime shipping executives in the digital era: a knowledge-based view approach</t>
  </si>
  <si>
    <t>Digital twins in infrastructure: definitions, current practices, challenges and strategies</t>
  </si>
  <si>
    <t>Artificial intelligence in service industries: customers’ assessment of service production and resilient service operations</t>
  </si>
  <si>
    <t>The adoption of business intelligence systems in small and medium enterprises in the healthcare sector: A systematic literature review</t>
  </si>
  <si>
    <t>A manufacturing innovation overview: concepts, models and metrics</t>
  </si>
  <si>
    <t>Critical analysis of the impact of big data analytics on supply chain operations</t>
  </si>
  <si>
    <t>City Digital Twins: their maturity level and differentiation from 3D city models</t>
  </si>
  <si>
    <t>“Being Together” in Learning: A School Leadership Case Study Evoking the Relational Essence of Learning Design at the Australian Science and Mathematics School</t>
  </si>
  <si>
    <t>Bibliometric analysis of sustainable business performance: where are we going? A science map of the field</t>
  </si>
  <si>
    <t>Student demoralization in education:The industrialization of university curriculum in 4.0.Era Indonesia</t>
  </si>
  <si>
    <t>The complementary effect of lean manufacturing and digitalisation on operational performance</t>
  </si>
  <si>
    <t>A systematic literature review of modelling approaches and implementation of enabling software for supply chain planning in the food industry</t>
  </si>
  <si>
    <t>An augmented reality software suite enabling seamless human robot interaction</t>
  </si>
  <si>
    <t>The spatial implications of rural business digitalization: case studies from Wales</t>
  </si>
  <si>
    <t>Towards the open eco-innovation mode: A model of open innovation and green management practices</t>
  </si>
  <si>
    <t>The integration of Industry 4.0 and Lean Management: a systematic review and constituting elements perspective</t>
  </si>
  <si>
    <t>EPEC 4.0: an Industry 4.0-supported lean production control concept for the semi-process industry</t>
  </si>
  <si>
    <t>Zero-defect manufacturing the approach for higher manufacturing sustainability in the era of industry 4.0: a position paper</t>
  </si>
  <si>
    <t>Digital News Business Models in the Age of Industry 4.0: Digital Brazilian News Players Find in Technology New Ways to Bring Revenue and Competitive Advantage</t>
  </si>
  <si>
    <t>A shift to green cybersecurity sustainability development: Using triple bottom-line sustainability assessment in Qatar transportation sector</t>
  </si>
  <si>
    <t>Blockchain adoption in food supply chains: a review and implementation framework</t>
  </si>
  <si>
    <t>Developing a digital maturity model for the sales processes of industrial projects</t>
  </si>
  <si>
    <t>Facilitating adoption of virtual communities through emotional connection in the global logistics industry</t>
  </si>
  <si>
    <t>Towards a holistic view of customer value creation in Lean: A design science approach</t>
  </si>
  <si>
    <t>Emerging research trends of total quality management in the COVID-19 pandemic: a dynamic evolution analysis</t>
  </si>
  <si>
    <t>Artificial Intelligence Governance For Businesses</t>
  </si>
  <si>
    <t>Building a trust ecosystem for remote inspectiontechnologies in ship hull inspections</t>
  </si>
  <si>
    <t>Exploring the readiness of publicly funded researchers to practice responsible research and innovation in digital agriculture</t>
  </si>
  <si>
    <t>A new hybrid method for manufacturing sustainability performance assessment: a case study in furniture industry</t>
  </si>
  <si>
    <t>Visualisation of ripple effect in supply chains under long-term, simultaneous disruptions: a system dynamics approach</t>
  </si>
  <si>
    <t>Factores de éxito para el desarrollo de clústeres en el sector biotecnológico en Colombia que contribuyan a mejorar el desempeño en innovación de las PYMEs del sector</t>
  </si>
  <si>
    <t>TdG.</t>
  </si>
  <si>
    <t>Goal modeling for the strategic alignment of business and IT</t>
  </si>
  <si>
    <t>Medición de la productividad en procesos industriales que integren cadena de frío, basada en evaluaciones de exergoeconomía y ecoeficiencia</t>
  </si>
  <si>
    <t>Modelo de evaluación adaptativa para la medición del desempeño y el diagnóstico de fallas en procesos de enseñanza-aprendizaje</t>
  </si>
  <si>
    <t>Modelo de integración de BPM y minería de procesos con un enfoque dimensional para la optimización de indicadores KPI</t>
  </si>
  <si>
    <t>Modelo de productividad laboral para pymes del sector confecciones en el Área Metropolitana de Bucaramanga</t>
  </si>
  <si>
    <t>Propuesta metodológica para la caracterización del Razonamiento Inductivo en la Primera Infancia desde el enfoque de la Educación STEM</t>
  </si>
  <si>
    <t>Simulación y modelación de la productividad y competitividad de sistemas de producción de leche en el Valle del Cauca Colombia</t>
  </si>
  <si>
    <t>Lean Six Sigma and Industry 4.0 combination: scoping review and perspectives</t>
  </si>
  <si>
    <t>Sistema inteligente de monitoreo para condiciones ambientales en Industria 4.0</t>
  </si>
  <si>
    <t>A Production System for the auto parts industry with elements of Industry 4.0</t>
  </si>
  <si>
    <t>Una revisión sistemática de la literatura
del aprendizaje organizacional y el
desempeño</t>
  </si>
  <si>
    <t>Indústria 4.0: estudo de múltiplos casos no setor industrial de sorocaba-sp</t>
  </si>
  <si>
    <t>Mapeamento da produção científica da Indústria 4.0 no contexto dos BRICS: reflexões e interfaces</t>
  </si>
  <si>
    <t>Technology GAPS: The concept, models, and ways of overcoming</t>
  </si>
  <si>
    <t>Value configurations for data and connectivity solutions in digitalized future factories</t>
  </si>
  <si>
    <t>Predictive Maintenance in Industry 4.0</t>
  </si>
  <si>
    <t>On Predictive Maintenance in Industry 4.0: Overview, Models, and Challenges</t>
  </si>
  <si>
    <t>Industry 4.0 and Business Process Management: An Exploratory Study on the Bilateral Effects</t>
  </si>
  <si>
    <t>The Role of Industry 4.0 and BPMN in the Arise of
Condition-Based and Predictive Maintenance: A Case Study in the Automotive Industry</t>
  </si>
  <si>
    <t>Design Patterns for Business Process Individualization</t>
  </si>
  <si>
    <t>Toward Industry 4.0 With IoT: Optimizing Business Processes in an Evolving Manufacturing Factory</t>
  </si>
  <si>
    <t>How to adapt lean practices in SMEs to support Industry 4.0 in manufacturing</t>
  </si>
  <si>
    <t>A Systematic Mapping Study on Machine Learning Techniques Applied for Condition Monitoring and Predictive Maintenance in the Manufacturing Sector</t>
  </si>
  <si>
    <t>Qualitative Analysis of the Perception of Company Managers in Knowledge Management in the Maintenance Activity in the Era of Industry 4.0</t>
  </si>
  <si>
    <t>Digitalization as an Enabler to SMEs Implementing Lean-Green? A Systematic Review through the Topic Modelling Approach</t>
  </si>
  <si>
    <t>The synergy of Lean Manufacturing methodology in the context of Industry 4.0: An integrative review</t>
  </si>
  <si>
    <t>Lean Tools in the Context of Industry 4.0: Literature Review, Implementation and Trends</t>
  </si>
  <si>
    <t>Industry 4.0 as an Opportunity and Challenge for the Furniture Industry—A Case Study</t>
  </si>
  <si>
    <t>Lean Production Systems 4.0: The Impact of the Digital Transformation on Production System Levels</t>
  </si>
  <si>
    <t>Identification and systematization of strategic technology demands in manufacturing</t>
  </si>
  <si>
    <t>Starting points for digital shop floor management in production enterprises</t>
  </si>
  <si>
    <t>Quantification of Influence of 5G Technology Implementation on Process Performance in Production</t>
  </si>
  <si>
    <t>Evaluation model for cooperative inventory pooling-systems</t>
  </si>
  <si>
    <t>Predictive maintenance key control parameters for achieving efficient Zero Defect Manufacturing</t>
  </si>
  <si>
    <t>Retrieving properties of manufacturing systems from traceability data for performance evaluation and material flow simulation</t>
  </si>
  <si>
    <t>Industry 4.0 tools in innovative European firms: exploring their adoption and communication features through content analysis</t>
  </si>
  <si>
    <t>Improving Lean Manufacturing Systems and Tools Engagement Through the Utilisation of Industry 4.0, Improved Communication and a People Recognition Methodology in a UK Engine Manufacturing Centre</t>
  </si>
  <si>
    <t>Deriving essential components of lean and industry 4.0 assessment model for manufacturing SMEs</t>
  </si>
  <si>
    <t>Lean 4.0 - A conceptual conjunction of lean management and Industry 4.0</t>
  </si>
  <si>
    <t>Assessment of the impact of Industry 4.0 on the skills of Lean professionals</t>
  </si>
  <si>
    <t>Development Trends of Production Systems through the Integration of Lean Management and Industry 4.0</t>
  </si>
  <si>
    <t>Lean Manufacturing in Industry 4.0: A Smart and Sustainable Manufacturing System</t>
  </si>
  <si>
    <t>Investigating the Integration of Industry 4.0 and Lean Principles on Supply Chain: A Multi-Perspective Systematic Literature Review</t>
  </si>
  <si>
    <t>Mapping the maturity of SMART WORLD trends as a tool for developing business excellence and reducing organizational complexity</t>
  </si>
  <si>
    <t>An Investigation of Interconnection between Business Excellence Models and Corporate Sustainability Approach</t>
  </si>
  <si>
    <t>Critical success factors for the implementation of operational excellence</t>
  </si>
  <si>
    <t>How to succeed in the digital age? Monitor the organizational context, identify risks and opportunities, and manage change effectively</t>
  </si>
  <si>
    <t>Competencies, Culture, and Change: A Model for Digital Transformation in K-12 Educational Contexts</t>
  </si>
  <si>
    <t>Smart Organizations as a Source of Competitiveness and Sustainable Development in the Age of Industry 4.0: Integration of Micro and Macro Perspective</t>
  </si>
  <si>
    <t>Unifying Efforts to Rebound Operational Excellence and Export Competitiveness</t>
  </si>
  <si>
    <t>Development of an operational excellence framework for organisational performance improvement in the Sudanese aviation industry</t>
  </si>
  <si>
    <t>Success and failure factors in implementing quality management systems in small- and medium-sized enterprises: a mixed-method study</t>
  </si>
  <si>
    <t>Operational Excellence: The Healthcare Management Imperative</t>
  </si>
  <si>
    <t>Implementing Information Technologies and Operational Excellence: Planning, emergence and randomness in the survival of adaptive manufacturing systems</t>
  </si>
  <si>
    <t>Impacts of digital technologies on education and factors influencing schools' digital capacity and transformation: A literature review</t>
  </si>
  <si>
    <t>Schools and the digital challenge: Evolution and perspectives</t>
  </si>
  <si>
    <t>Digital technology and practices for school improvement: innovative digital school model</t>
  </si>
  <si>
    <t>Same, but Different? Digital Transformation in Swiss Vocational Schools from the Perspectives of School Management and Teachers</t>
  </si>
  <si>
    <t>Leveraging industry 4.0-A business model pattern framework</t>
  </si>
  <si>
    <t>Competition of technology standards in Industry 4.0: An innovation ecosystem perspective</t>
  </si>
  <si>
    <t>Learning Needs Determination for Industry 4.0 Maturity Development in Automotive Organisations in Slovakia</t>
  </si>
  <si>
    <t>Taxonomy of Industry 4.0 research: Mapping scholarship and industry insights</t>
  </si>
  <si>
    <t>The perspective of capability providers in creating a sustainable I4.0 environment</t>
  </si>
  <si>
    <t>Bottom of Pyramid 4.0: Modularising and Assimilating Industrial Revolution Cognition into a 4-Tiered Social Entrepreneurship Upliftment Model for Previously Disconnected Communities</t>
  </si>
  <si>
    <t>Manufacturing big data ecosystem: A systematic literature review</t>
  </si>
  <si>
    <t>The mediating effect of employees' involvement on the relationship between Industry 4.0 and operational performance improvement</t>
  </si>
  <si>
    <t>Status Quo of Smart Manufacturing Curricula offered by ABET accredited Industrial Engineering programs in the US</t>
  </si>
  <si>
    <t>The evolution of industry 4.0 and its potential impact on industrial engineering and management education</t>
  </si>
  <si>
    <t>A Contribution to the Learning Factory Architecture Implementations for Engineering Education</t>
  </si>
  <si>
    <t>A gap study between industry expectations and current competencies of bachelor’s degree graduates in industrial engineering in Thailand 4.0 era: A case study of industrial engineering graduates of Khon Kaen University</t>
  </si>
  <si>
    <t>Social Network-based Education and Education 3.0: Application for education on Design and teaching of Industry 4.0 concepts</t>
  </si>
  <si>
    <t>The Usage of Challenge-Based Learning in Industrial Engineering Education</t>
  </si>
  <si>
    <t>A challenge-based learning experience in industrial engineering in the framework of education 4.0</t>
  </si>
  <si>
    <t>Learning Through Action: On the Use of Logistics4.0 Lab as Learning Developer</t>
  </si>
  <si>
    <t>Researchers' perspectives on Industry 4.0: multi-disciplinary analysis and opportunities for operations management</t>
  </si>
  <si>
    <t>Competencies for Industry 4.0</t>
  </si>
  <si>
    <t>Industry 4.0 and its Implementation: a Review</t>
  </si>
  <si>
    <t>Emerging Enabling Technologies for Industry 4.0 and Beyond</t>
  </si>
  <si>
    <t>Industry 4.0: critical investigations and synthesis of key findings</t>
  </si>
  <si>
    <t>Antecedents and consequents of industry 4.0 adoption using technology, organization and environment (TOE) framework: A meta-analysis</t>
  </si>
  <si>
    <t>Industry 4.0 Competence Maturity Model Design Requirements: A Systematic Mapping Review</t>
  </si>
  <si>
    <t>Integrating the concept of industry 4.0 by teaching methodology in industrial engineering curriculum</t>
  </si>
  <si>
    <t>University - Industry: a successful collaboration experience</t>
  </si>
  <si>
    <t>Conceptual development of learning factory for industrial engineering education in Indonesia context as an enabler of students' competencies in industry 4.0 era</t>
  </si>
  <si>
    <t>Upgrading industrial engineering and management curriculum to industry 4.0</t>
  </si>
  <si>
    <t xml:space="preserve">Competencies in the digitalized working environment: A concept for engineering education in higher education institutions	</t>
  </si>
  <si>
    <t>Competences of Industrial Engineers in Industry 4.0</t>
  </si>
  <si>
    <t>Continuous improvement programs and industry 4.0: Descriptive bibliometric analysis</t>
  </si>
  <si>
    <t>A gap analysis between the expectation of industry 4.0 and the ability of the current industrial engineering graduates in khon kaen university</t>
  </si>
  <si>
    <t>A framework for an industrial engineering learning facility paradigm toward industry 4.0</t>
  </si>
  <si>
    <t>Industry 4.0 future prospects and its impact on competencies</t>
  </si>
  <si>
    <t>Curriculum analysis process: Analysing fourteen industrial engineering programs</t>
  </si>
  <si>
    <t>Transition towards an Industry 4.0 State of the LeanLab at Graz University of Technology</t>
  </si>
  <si>
    <t>Industry 4.0 learning factory didactic design parameters for industrial engineering education in South Africa</t>
  </si>
  <si>
    <t>A systematic review of empirical studies on green manufacturing: eight propositions and a research framework for digitalized sustainable manufacturing</t>
  </si>
  <si>
    <t>Comparative analyzes of technological tools between Industry 4.0 and smart cities approaches: the new society ecosystem</t>
  </si>
  <si>
    <t>Towards design and implementation of Industry 4.0 for food manufacturing</t>
  </si>
  <si>
    <t>Building a living economy through modern information decision support systems and UN sustainable development goals</t>
  </si>
  <si>
    <t>Developing measures for higher education researchers drivers and intentions to collaborate with firms</t>
  </si>
  <si>
    <t>The effects, features and challenges of digital competence and digital culture on society and education</t>
  </si>
  <si>
    <t>Designing business models for Industry 4.0 technologies provision: Changes in business dimensions through digital transformation</t>
  </si>
  <si>
    <t>Artificial Intelligence in Established of Industry 4.0</t>
  </si>
  <si>
    <t xml:space="preserve">	A New Era for Smart Manufacturing Solutions with Emerging Technologies Apps</t>
  </si>
  <si>
    <t>Data Processing in Industrial Internet of Things (IIoT) Applications : Industrial Agility</t>
  </si>
  <si>
    <t>Digital Twins for the Basalt Fiber Production 4.0: Smart Digitalization in the Fiber Industry through Industrial IoT (IIoT)</t>
  </si>
  <si>
    <t>Possibilities of IoT based management system in greengouses</t>
  </si>
  <si>
    <t>Positioning strategies in emerging industrial ecosystems for industry 4.0: A longitudinal study of platform emergence in the agricultural industry</t>
  </si>
  <si>
    <t>An Information Theory Inspired Real-Time Self-Adaptive Scheduling for Production-Logistics Resources: Framework, Principle, and Implementation</t>
  </si>
  <si>
    <t>Decentralized learning multi-agent system for online machine shop scheduling problem</t>
  </si>
  <si>
    <t>A Primer on the Factories of the Future</t>
  </si>
  <si>
    <t>Digitalization of business processes of enterprises of the ecosystem of industry 4.0: Virtual-real aspect of economic growth reserves</t>
  </si>
  <si>
    <t>Outcomes of an expert survey: Are singapore's manufacturing small and medium enterprises ready to embrace industry 4.0?</t>
  </si>
  <si>
    <t>A systematic and critical review of waste management in micro, small and medium-sized enterprises: future directions for theory and practice.</t>
  </si>
  <si>
    <t>Impacts of Digital Information Management Systems on Green Transformation of Manufacturing Enterprises.</t>
  </si>
  <si>
    <t>Understanding the Drivers of Sustainable Entrepreneurial Practices in Pakistan’s Leather Industry: A Multi-Level Approach</t>
  </si>
  <si>
    <t>Industry 4.0 concept as an incentive to increase the competitiveness of the food and processing industries of the Russian Federation</t>
  </si>
  <si>
    <t>Cap. Lib</t>
  </si>
  <si>
    <t>Business Process Modeling in Industry 4.0 Using Transformation Accelerator Tool</t>
  </si>
  <si>
    <t>A multichain architecture for distributed supply chain design in industry 4.0</t>
  </si>
  <si>
    <t>Towards smart manufucturing: Implementation and benefits</t>
  </si>
  <si>
    <t>Transformation towards a smart maintenance factory: The case of a vessel maintenance depot</t>
  </si>
  <si>
    <t>Industry 4.0, transition or addition in SMEs? A systematic literature review on digitalization for deviation management</t>
  </si>
  <si>
    <t>Managing industry 4.0 integration-the industry 4.0 knowledge &amp; technology framework</t>
  </si>
  <si>
    <t>Behind the definition of Industry 4.0: Analysis and open questions</t>
  </si>
  <si>
    <t>Revealing the content of Industry 4.0: A Review of Literature</t>
  </si>
  <si>
    <t>Expected impact of industry 4.0 technologies on sustainable development: A study in the context of Brazil's plastic industry</t>
  </si>
  <si>
    <t>Exploratory study on design principles and key technologies of Industry 4.0</t>
  </si>
  <si>
    <t>Evaluating the industry 4.0 readiness of manufacturing companies: A case study in Kuwait</t>
  </si>
  <si>
    <t>Systematic Literature Review of SME Industry 4.0 Readiness Models</t>
  </si>
  <si>
    <t>The ‘‘aftermath’’ of Industry 4.0 in Small and Medium Enterprises</t>
  </si>
  <si>
    <t>Industry 4.0 Readiness: a new framework for maturity evaluation based on a bibliometric study of scientific articles from 2001 to 2020</t>
  </si>
  <si>
    <t>Operationalization of Critical Success Factors to Manage the Industry 4.0 Transformation of Manufacturing SMEs</t>
  </si>
  <si>
    <t>A model for working environment monitoring in smart manufacturing</t>
  </si>
  <si>
    <t>Towards smart production planning and control; a conceptual framework linking planning environment characteristics with the need for smart production planning and control</t>
  </si>
  <si>
    <t>Industry 4.0 implementation sequence for manufacturing companies</t>
  </si>
  <si>
    <t>Efficient Practices of Cognitive Technology Application for Smart Manufacturing</t>
  </si>
  <si>
    <t>Awareness and readiness of Industry 4.0: The case of Turkish manufacturing industry</t>
  </si>
  <si>
    <t>Defining stages of the Industry 4.0 adoption via indicator sets</t>
  </si>
  <si>
    <t>One-to-one relationships between Industry 4.0 technologies and Lean Production techniques: a multiple case study</t>
  </si>
  <si>
    <t>Perspectives on the future of manufacturing within the Industry 4.0 era</t>
  </si>
  <si>
    <t>Smart Factories in the Age of Industry 4.0</t>
  </si>
  <si>
    <t>Current and future Industry 4.0 capabilities for information and knowledge sharing: Case of two Swedish SMEs</t>
  </si>
  <si>
    <t>Tracking the maturity of industry 4.0: the perspective of a real scenario</t>
  </si>
  <si>
    <t>The implementation of Industry 4.0 in manufacturing: from lean manufacturing to product design</t>
  </si>
  <si>
    <t>The role of manufacturing efficiency in the achievement of sustainable mass customization 4.0</t>
  </si>
  <si>
    <t>Designing lean value streams in the fourth industrial revolution era: proposition of technology-integrated guidelines</t>
  </si>
  <si>
    <t>Industry 4.0 and micro and small enterprises: systematic literature review and analysis</t>
  </si>
  <si>
    <t>Fourth industrial revolution: A way forward to attain better performance in the textile industry</t>
  </si>
  <si>
    <t>Industry 4.0 adoption as a moderator of the impact of lean production practices on operational performance improvement</t>
  </si>
  <si>
    <t>Industry’s 4.0 transformation process: how to start, where to aim, what to be aware of</t>
  </si>
  <si>
    <t xml:space="preserve">	From a literature review to a conceptual framework of enablers for smart manufacturing control</t>
  </si>
  <si>
    <t>Cantidad</t>
  </si>
  <si>
    <t>Porcentaje</t>
  </si>
  <si>
    <t>Aplicativo</t>
  </si>
  <si>
    <t>Descriptiva</t>
  </si>
  <si>
    <t>Exploratoria</t>
  </si>
  <si>
    <t>Comparativa</t>
  </si>
  <si>
    <t>Explicativa</t>
  </si>
  <si>
    <t>Cuantitativo</t>
  </si>
  <si>
    <t>Total</t>
  </si>
  <si>
    <t>Inductivo</t>
  </si>
  <si>
    <t>1 | Tipo de documento</t>
  </si>
  <si>
    <t>Capítulo de libro</t>
  </si>
  <si>
    <t>Reflexivo</t>
  </si>
  <si>
    <t>1, 4, 7, 9</t>
  </si>
  <si>
    <t>4, 5, 10</t>
  </si>
  <si>
    <t>2 | Tipo de investigación</t>
  </si>
  <si>
    <t>3 | Principal contenido</t>
  </si>
  <si>
    <t>Económicos</t>
  </si>
  <si>
    <t>Sociales</t>
  </si>
  <si>
    <t>Tecnológicos</t>
  </si>
  <si>
    <t>Ambientales</t>
  </si>
  <si>
    <t>Académicos</t>
  </si>
  <si>
    <t>Universidades</t>
  </si>
  <si>
    <t>Emprendedores</t>
  </si>
  <si>
    <t>Clientes</t>
  </si>
  <si>
    <t xml:space="preserve">Organismos reguladores </t>
  </si>
  <si>
    <t>Gobiernos municipales o regionales</t>
  </si>
  <si>
    <t>1, 2, 3, 4, 5, 6</t>
  </si>
  <si>
    <t>Innovación</t>
  </si>
  <si>
    <t>Inteligencia artificial</t>
  </si>
  <si>
    <t>Sistemas ciberfísicos</t>
  </si>
  <si>
    <t>Analítica</t>
  </si>
  <si>
    <t>Robótica</t>
  </si>
  <si>
    <t>Fabricación aditiva</t>
  </si>
  <si>
    <t>1, 2, 3, 4, 5</t>
  </si>
  <si>
    <t>3, 5</t>
  </si>
  <si>
    <t>Sostenibilidad</t>
  </si>
  <si>
    <t>1, 2</t>
  </si>
  <si>
    <t>Información</t>
  </si>
  <si>
    <t>Satisfacción eficaz de necesidades</t>
  </si>
  <si>
    <t>1, 2, 3, 4</t>
  </si>
  <si>
    <t>Sensores inteligentes</t>
  </si>
  <si>
    <t>Dispositivos inteligentes</t>
  </si>
  <si>
    <t>IoT</t>
  </si>
  <si>
    <t>IoS</t>
  </si>
  <si>
    <t>IoD</t>
  </si>
  <si>
    <t>Big Data</t>
  </si>
  <si>
    <t>Ciberseguridad</t>
  </si>
  <si>
    <t>Computación en la nube</t>
  </si>
  <si>
    <t>Macrodatos</t>
  </si>
  <si>
    <t>2, 6, 7, 8, 9, 10, 11, 12, 13, 14</t>
  </si>
  <si>
    <t>Sociedad</t>
  </si>
  <si>
    <t>3, 7</t>
  </si>
  <si>
    <t>1, 4, 9</t>
  </si>
  <si>
    <t>Realidad virtual</t>
  </si>
  <si>
    <t>4, 11</t>
  </si>
  <si>
    <t>Formación empresarial</t>
  </si>
  <si>
    <t>2, 3</t>
  </si>
  <si>
    <t>Operaciones sostenibles</t>
  </si>
  <si>
    <t>1, 7</t>
  </si>
  <si>
    <t>1, 2, 4</t>
  </si>
  <si>
    <t>4, 15</t>
  </si>
  <si>
    <t>2, 8, 11</t>
  </si>
  <si>
    <t>3, 4</t>
  </si>
  <si>
    <t>1, 4</t>
  </si>
  <si>
    <t>2, 5</t>
  </si>
  <si>
    <t>Personas</t>
  </si>
  <si>
    <t>Naturales</t>
  </si>
  <si>
    <t>1, 5, 6</t>
  </si>
  <si>
    <t>2, 4</t>
  </si>
  <si>
    <t>4, 5</t>
  </si>
  <si>
    <t>1, 2, 6</t>
  </si>
  <si>
    <t>Procesos</t>
  </si>
  <si>
    <t>Tecnología</t>
  </si>
  <si>
    <t>3, 5, 6</t>
  </si>
  <si>
    <t>3, 10, 11</t>
  </si>
  <si>
    <t>2, 8, 9</t>
  </si>
  <si>
    <t>2, 7</t>
  </si>
  <si>
    <t>2, 7, 8, 9</t>
  </si>
  <si>
    <t>3, 6</t>
  </si>
  <si>
    <t>Liderazgo</t>
  </si>
  <si>
    <t>Mejora continua</t>
  </si>
  <si>
    <t>Eficiencia</t>
  </si>
  <si>
    <t>1, 3, 11</t>
  </si>
  <si>
    <t>2, 6, 9</t>
  </si>
  <si>
    <t>2, 6, 8, 9</t>
  </si>
  <si>
    <t>Desarrollo de los empleados</t>
  </si>
  <si>
    <t>1, 3, 5</t>
  </si>
  <si>
    <t>1, 2, 5</t>
  </si>
  <si>
    <t>4, 10</t>
  </si>
  <si>
    <t>Eficacia</t>
  </si>
  <si>
    <t>Blockchain</t>
  </si>
  <si>
    <t>8, 13, 16</t>
  </si>
  <si>
    <t>1, 2, 3</t>
  </si>
  <si>
    <t>4, 8, 11, 13, 15</t>
  </si>
  <si>
    <t>Diseño de una herramienta guía basada en metodologías de mejora continua aplicable a pymes del sector lácteo en países de América Latina y el Caribe</t>
  </si>
  <si>
    <t>Comunicación</t>
  </si>
  <si>
    <t>Machine learning</t>
  </si>
  <si>
    <t>Aliados, asociaciones</t>
  </si>
  <si>
    <t>Productos y/o servicios</t>
  </si>
  <si>
    <t>1, 2, 3, 5</t>
  </si>
  <si>
    <t>1, 3</t>
  </si>
  <si>
    <t>1, 4, 7</t>
  </si>
  <si>
    <t>3, 13</t>
  </si>
  <si>
    <t>3, 11</t>
  </si>
  <si>
    <t>6, 7</t>
  </si>
  <si>
    <t>Integración horizontal/vertical</t>
  </si>
  <si>
    <t>4, 9</t>
  </si>
  <si>
    <t>3, 4, 9</t>
  </si>
  <si>
    <t>3, 4, 11</t>
  </si>
  <si>
    <t>3, 4, 8</t>
  </si>
  <si>
    <t>5, 16, 21</t>
  </si>
  <si>
    <t>Simulación</t>
  </si>
  <si>
    <t>4, 8, 9, 13, 15, 19</t>
  </si>
  <si>
    <t>3, 9</t>
  </si>
  <si>
    <t>4, 7</t>
  </si>
  <si>
    <t>2, 3, 4, 9</t>
  </si>
  <si>
    <t>1, 3, 4, 6, 7</t>
  </si>
  <si>
    <t>1, 4, 8, 11, 12, 13, 15</t>
  </si>
  <si>
    <t>2, 8</t>
  </si>
  <si>
    <t>4, 5, 6, 8, 13, 15</t>
  </si>
  <si>
    <t>2, 3, 5</t>
  </si>
  <si>
    <t>3, 4, 6</t>
  </si>
  <si>
    <t>1, 6</t>
  </si>
  <si>
    <t>4, 5, 6</t>
  </si>
  <si>
    <t>NA</t>
  </si>
  <si>
    <t>EFQM Excellence Model 2020</t>
  </si>
  <si>
    <t>Operational Excellence Management System (OEMS)</t>
  </si>
  <si>
    <t>Shingo Model Handbook</t>
  </si>
  <si>
    <t>Operational excellence for sustainability of Nepalese industries</t>
  </si>
  <si>
    <t>The Operational Excellence on Small and Medium Enterprise in Malaysia</t>
  </si>
  <si>
    <t>Investigating Critical Factors Affecting the Operational Excellence of Service Firms in Jordan</t>
  </si>
  <si>
    <t>Operational Excellence in Manufacturing, Service and the Oil &amp; Gas: the Sectorial Definitional Constructs and Risk Management Implication</t>
  </si>
  <si>
    <t>Proveedores</t>
  </si>
  <si>
    <t>Inf.</t>
  </si>
  <si>
    <t>4 | Sector empresarial</t>
  </si>
  <si>
    <t>5 | Recursos</t>
  </si>
  <si>
    <t>6 | Infraestructura</t>
  </si>
  <si>
    <t>7 | Actores</t>
  </si>
  <si>
    <t>8 | Gobernanza</t>
  </si>
  <si>
    <t>9 | Cultura organizacional</t>
  </si>
  <si>
    <t>11 | Aspectos requeridos EO</t>
  </si>
  <si>
    <t>12 | Aspectos requeridos I4.0</t>
  </si>
  <si>
    <t>13 | Desafíos I4.0</t>
  </si>
  <si>
    <t>15 | Tecnologías I4.0</t>
  </si>
  <si>
    <t>16 | Impactos</t>
  </si>
  <si>
    <t>Activos (Máq. y Equ.)</t>
  </si>
  <si>
    <t>Sistemas TI</t>
  </si>
  <si>
    <t>Compatibilidad operativa</t>
  </si>
  <si>
    <t>1, 2, 3, 5, 6</t>
  </si>
  <si>
    <t>Estructura organizacional</t>
  </si>
  <si>
    <t>Alineación empresarial</t>
  </si>
  <si>
    <t>Contexto organizacional</t>
  </si>
  <si>
    <t>Ventaja competitiva</t>
  </si>
  <si>
    <t xml:space="preserve">Madurez de procesos </t>
  </si>
  <si>
    <t>Disposición al cambio</t>
  </si>
  <si>
    <t>Búsqueda del logro de resultados</t>
  </si>
  <si>
    <t>11 | Aspector requeridos EO</t>
  </si>
  <si>
    <t>Productividad</t>
  </si>
  <si>
    <t>Flexibilidad y adaptabilidad</t>
  </si>
  <si>
    <t>2, 10</t>
  </si>
  <si>
    <t>3, 4, 9, 10</t>
  </si>
  <si>
    <t>EFQM Excellence Model – A Systematic Literature Review. A Proposal FOR a Maturity Assessment Framework</t>
  </si>
  <si>
    <t>A critical evaluation of the EFQM model - 2011</t>
  </si>
  <si>
    <t>1 | Document type</t>
  </si>
  <si>
    <t>3 | Main content</t>
  </si>
  <si>
    <t>8 | Governance</t>
  </si>
  <si>
    <t>10 | Monitoring indicators</t>
  </si>
  <si>
    <t>2 | Kind of investigation</t>
  </si>
  <si>
    <t>4 | Business sector</t>
  </si>
  <si>
    <t>5 | Resources</t>
  </si>
  <si>
    <t>6 | Infrastructure</t>
  </si>
  <si>
    <t>7 | Actors</t>
  </si>
  <si>
    <t>9 | Organizational culture</t>
  </si>
  <si>
    <t>14 | Application areas</t>
  </si>
  <si>
    <t>15 | I4.0 Technologies</t>
  </si>
  <si>
    <t>16 | Impacts</t>
  </si>
  <si>
    <t>1, 2, 9</t>
  </si>
  <si>
    <t>Digitalización de procesos - TD</t>
  </si>
  <si>
    <t>Gestión sistemática</t>
  </si>
  <si>
    <t>Estructucturas descentralizadas</t>
  </si>
  <si>
    <t>Interconectividad</t>
  </si>
  <si>
    <t>Automatización</t>
  </si>
  <si>
    <t>12 | Key Aspects of Industry 4.0</t>
  </si>
  <si>
    <t>11 | Key Aspects of Operational Excellence</t>
  </si>
  <si>
    <t>Productos/Servicios</t>
  </si>
  <si>
    <t>13 | Challenges in Industry 4.0</t>
  </si>
  <si>
    <t>Complejidad e interacción</t>
  </si>
  <si>
    <t>Colaboradores internos</t>
  </si>
  <si>
    <t>Conocimiento de los actores clave</t>
  </si>
  <si>
    <t>Cumplimiento de normativas</t>
  </si>
  <si>
    <t>Integración de tecnologías</t>
  </si>
  <si>
    <t>1, 3, 7</t>
  </si>
  <si>
    <t>Gestión de riesgos</t>
  </si>
  <si>
    <t>Toma de deciones basada en datos</t>
  </si>
  <si>
    <t>Entornos ágiles</t>
  </si>
  <si>
    <t>1, 3, 9</t>
  </si>
  <si>
    <t>Compromiso de los colaboradores</t>
  </si>
  <si>
    <t>1, 2, 12</t>
  </si>
  <si>
    <t>1, 4, 8, 9, 12, 13</t>
  </si>
  <si>
    <t>9, 11, 12, 13</t>
  </si>
  <si>
    <t>1, 2, 6, 8, 9, 10, 11, 12, 13</t>
  </si>
  <si>
    <t>1, 2, 11, 12, 13</t>
  </si>
  <si>
    <t>Integración de la tecnología</t>
  </si>
  <si>
    <t>MC - Gestión de la calidad</t>
  </si>
  <si>
    <t>Personas - Compromiso y formación</t>
  </si>
  <si>
    <t>2, 4, 5</t>
  </si>
  <si>
    <t>Falta de conocimiento y habilidades de las P</t>
  </si>
  <si>
    <t>Estandarización y compatibilidad</t>
  </si>
  <si>
    <t>1, 2, 4, 5</t>
  </si>
  <si>
    <t>2, 4, 5, 6</t>
  </si>
  <si>
    <t>2, 4, 5, 6, 7</t>
  </si>
  <si>
    <t>Inversión</t>
  </si>
  <si>
    <t>4, 6</t>
  </si>
  <si>
    <t>Consultores externos, expertos</t>
  </si>
  <si>
    <t>2, 4, 6, 7</t>
  </si>
  <si>
    <t>Hojas de ruta - Experiencia</t>
  </si>
  <si>
    <t>1, 3, 4</t>
  </si>
  <si>
    <t>1, 4, 8</t>
  </si>
  <si>
    <t>1, 8</t>
  </si>
  <si>
    <t>3, 18</t>
  </si>
  <si>
    <t>Visión de la empresa</t>
  </si>
  <si>
    <t>5, 6, 7</t>
  </si>
  <si>
    <t>Infraestructura no adecuada - Inmadurez tecnológica</t>
  </si>
  <si>
    <t>1, 5, 6, 7</t>
  </si>
  <si>
    <t>6, 8</t>
  </si>
  <si>
    <t>1, 5</t>
  </si>
  <si>
    <t>2, 3, 5, 6</t>
  </si>
  <si>
    <t>Infraestructura tecnológica</t>
  </si>
  <si>
    <t>1, 7, 9</t>
  </si>
  <si>
    <t>3, 7, 8, 9</t>
  </si>
  <si>
    <t>1, 2, 4, 8, 9, 12</t>
  </si>
  <si>
    <t>3, 7, 18</t>
  </si>
  <si>
    <t>1, 4, 6</t>
  </si>
  <si>
    <t>3, 7, 8, 16, 21</t>
  </si>
  <si>
    <t>1, 2, 8</t>
  </si>
  <si>
    <t>1, 4, 8, 9, 11, 13</t>
  </si>
  <si>
    <t>2, 6</t>
  </si>
  <si>
    <t>1, 2, 4, 5, 6, 7, 8, 11, 12</t>
  </si>
  <si>
    <t>1, 2, 6, 9</t>
  </si>
  <si>
    <t>3, 4, 5, 18, 21</t>
  </si>
  <si>
    <t>2, 5, 6, 7, 8</t>
  </si>
  <si>
    <t>7, 4, 5, 6</t>
  </si>
  <si>
    <t>1, 4, 9, 11, 12, 13</t>
  </si>
  <si>
    <t>3, 5, 7</t>
  </si>
  <si>
    <t>1, 5, 9</t>
  </si>
  <si>
    <t>4, 8, 9, 10, 11, 12</t>
  </si>
  <si>
    <t>1, 2, 3, 4, 5, 8</t>
  </si>
  <si>
    <t>8, 11, 12</t>
  </si>
  <si>
    <t>1, 2, 3, 7</t>
  </si>
  <si>
    <t>1, 2, 8, 9</t>
  </si>
  <si>
    <t>1, 8, 15</t>
  </si>
  <si>
    <t>1, 8, 9</t>
  </si>
  <si>
    <t>1, 2, 5, 6</t>
  </si>
  <si>
    <t>1, 2, 7, 8, 13, 15</t>
  </si>
  <si>
    <t>1, 9, 12</t>
  </si>
  <si>
    <t>1, 4, 5, 8</t>
  </si>
  <si>
    <t>2, 3, 9</t>
  </si>
  <si>
    <t>1, 7, 4, 8</t>
  </si>
  <si>
    <t>2, 9</t>
  </si>
  <si>
    <t>1, 3, 6</t>
  </si>
  <si>
    <t>Volumen de los datos - Seguridad</t>
  </si>
  <si>
    <t>1, 9, 10</t>
  </si>
  <si>
    <t>1, 2, 4, 5, 6, 7</t>
  </si>
  <si>
    <t>5, 8</t>
  </si>
  <si>
    <t>2, 4, 9</t>
  </si>
  <si>
    <t>2, 5, 8</t>
  </si>
  <si>
    <t>1, 2, 3, 4, 6, 8, 14</t>
  </si>
  <si>
    <t>1, 4, 6, 7, 8, 9, 12</t>
  </si>
  <si>
    <t>1, 3, 4, 8, 13, 15</t>
  </si>
  <si>
    <t>3, 6, 7, 9</t>
  </si>
  <si>
    <t>4, 9, 11</t>
  </si>
  <si>
    <t>2, 3, 6, 7, 9</t>
  </si>
  <si>
    <t>2, 8, 13</t>
  </si>
  <si>
    <t>1, 4, 5</t>
  </si>
  <si>
    <t>2, 3, 6</t>
  </si>
  <si>
    <t>1, 2, 9, 11, 13</t>
  </si>
  <si>
    <t>3, 8</t>
  </si>
  <si>
    <t>4, 8</t>
  </si>
  <si>
    <t>2, 3, 8</t>
  </si>
  <si>
    <t>2, 4, 8 , 14</t>
  </si>
  <si>
    <t>2, 3, 7, 8</t>
  </si>
  <si>
    <t>4, 6, 7, 8</t>
  </si>
  <si>
    <t>1, 4, 9, 12</t>
  </si>
  <si>
    <t>1, 2, 4, 9, 12</t>
  </si>
  <si>
    <t>4, 5, 6, 8</t>
  </si>
  <si>
    <t>8, 14</t>
  </si>
  <si>
    <t>4, 6, 8</t>
  </si>
  <si>
    <t>1, 2, 3, 4, 6, 8</t>
  </si>
  <si>
    <t>2, 6, 7</t>
  </si>
  <si>
    <t>1, 6, 7, 4, 8</t>
  </si>
  <si>
    <t>1, 6, 7</t>
  </si>
  <si>
    <t>8, 9</t>
  </si>
  <si>
    <t>1, 5, 8, 9</t>
  </si>
  <si>
    <t>6, 9</t>
  </si>
  <si>
    <t>1, 2, 3, 8</t>
  </si>
  <si>
    <t>1, 3, 5, 6</t>
  </si>
  <si>
    <t>2, 4, 6</t>
  </si>
  <si>
    <t>3, 5, 7, 8, 9</t>
  </si>
  <si>
    <t>1, 3, 5, 7, 8</t>
  </si>
  <si>
    <t>3, 5, 7, 9</t>
  </si>
  <si>
    <t>2, 3, 5, 7, 8, 9</t>
  </si>
  <si>
    <t>2, 3, 5, 7, 8</t>
  </si>
  <si>
    <t>2, 3, 5, 9</t>
  </si>
  <si>
    <t>2, 3, 5, 8, 9</t>
  </si>
  <si>
    <t>1, 5, 7</t>
  </si>
  <si>
    <t>1, 3, 5, 7</t>
  </si>
  <si>
    <t>1, 2, 3, 5, 6, 7</t>
  </si>
  <si>
    <t>1, 2, 3, 5, 7, 8</t>
  </si>
  <si>
    <t>1, 2, 7</t>
  </si>
  <si>
    <t>1, 6, 9</t>
  </si>
  <si>
    <t>1, 2, 4, 5, 6</t>
  </si>
  <si>
    <t>1, 6, 8</t>
  </si>
  <si>
    <t>1, 3, 7, 8, 9</t>
  </si>
  <si>
    <t>3, 7, 8</t>
  </si>
  <si>
    <t>1, 2, 3, 4, 6</t>
  </si>
  <si>
    <t>2, 3, 5, 6, 8, 9</t>
  </si>
  <si>
    <t>4, 5, 6, 7</t>
  </si>
  <si>
    <t>2, 4, 5, 7</t>
  </si>
  <si>
    <t>4, 6, 8, 9, 11, 12, 13</t>
  </si>
  <si>
    <t>Aliados, asociaciones (Colaboración entre las partes interesadas)</t>
  </si>
  <si>
    <t>A New Conceptual Model for Excellence in Business Towards Sustainable Development</t>
  </si>
  <si>
    <t>The Development of an Excellence Model Integrating the Shingo Model and Sustainability</t>
  </si>
  <si>
    <t>Manual</t>
  </si>
  <si>
    <t>Man.</t>
  </si>
  <si>
    <t>2, 5, 6, 7</t>
  </si>
  <si>
    <t>4, 6, 7</t>
  </si>
  <si>
    <t>1, 3, 5, 8</t>
  </si>
  <si>
    <t>2, 3, 4, 6, 7, 8, 9, 11, 13</t>
  </si>
  <si>
    <t>5, 7</t>
  </si>
  <si>
    <t>4, 5, 7, 8</t>
  </si>
  <si>
    <t>3, 6, 7, 8, 10</t>
  </si>
  <si>
    <t>1, 2, 4, 5, 7</t>
  </si>
  <si>
    <t>2, 3, 5, 7</t>
  </si>
  <si>
    <t>1, 2, 3, 4, 6, 7, 8</t>
  </si>
  <si>
    <t>2, 4, 5, 6, 8</t>
  </si>
  <si>
    <t>2, 11, 12</t>
  </si>
  <si>
    <t>1, 3, 4, 5, 6, 7, 8, 10</t>
  </si>
  <si>
    <t>2, 3, 5, 7, 9</t>
  </si>
  <si>
    <t>2, 4, 5, 6, 7, 8</t>
  </si>
  <si>
    <t>2, 4, 8, 12</t>
  </si>
  <si>
    <t>4, 12</t>
  </si>
  <si>
    <t>7, 18</t>
  </si>
  <si>
    <t>5 | Indicadores de monitoreo</t>
  </si>
  <si>
    <t>6 | Áreas de aplicación</t>
  </si>
  <si>
    <t>Indicadores de competitividad en el sector financiero: un análisis en el contexto colombiano.</t>
  </si>
  <si>
    <t>Evaluación de la competitividad del sector financiero: Métodos e indicadores.</t>
  </si>
  <si>
    <t>Measuring Competitiveness in the Financial Sector: A New Approach.</t>
  </si>
  <si>
    <t>Loan Portfolio Management in the Banking Sector: A Comprehensive Review.</t>
  </si>
  <si>
    <t>Índice de Competitividad Regional. Bogotá, Colombia: Ministerio de Comercio, Industria y Turismo.</t>
  </si>
  <si>
    <t xml:space="preserve">Informe </t>
  </si>
  <si>
    <t>Informe de Estabilidad Financiera. Bogotá, Colombia: Banco de la República.</t>
  </si>
  <si>
    <t xml:space="preserve"> Global Financial Development Report 2018/2019: Fintech, Bank Competition and Financial Stability. </t>
  </si>
  <si>
    <t>Indicadores financieros y su eficiencia en la explicación de la generación de valor en el sector cooperativo.</t>
  </si>
  <si>
    <t>Modern Banking: Theory and Practice. Nueva Delhi, India: Vikas Publishing House.</t>
  </si>
  <si>
    <t xml:space="preserve">Indicadores de gestión financiera en pequeñas y medianas empresas en Iberoamérica. </t>
  </si>
  <si>
    <t>Measuring the competitiveness of the financial sector: A review and framework.</t>
  </si>
  <si>
    <t>Informe</t>
  </si>
  <si>
    <t>Teórico</t>
  </si>
  <si>
    <t>Competencia fintech</t>
  </si>
  <si>
    <t>Tendencias de pagos</t>
  </si>
  <si>
    <t>Competitividad financiera</t>
  </si>
  <si>
    <t>Evaluación competitividad</t>
  </si>
  <si>
    <t>Eficiencia financiera</t>
  </si>
  <si>
    <t>Industria financiera</t>
  </si>
  <si>
    <t>Finanzas / Banca</t>
  </si>
  <si>
    <t>Pagos / Fintech</t>
  </si>
  <si>
    <t>Sector Público / Comercio</t>
  </si>
  <si>
    <t>Cooperativas / Finanzas</t>
  </si>
  <si>
    <t>Rentabilidad</t>
  </si>
  <si>
    <t>índice de cartera vencida</t>
  </si>
  <si>
    <t>Saldo de cartera</t>
  </si>
  <si>
    <t xml:space="preserve">Comisión </t>
  </si>
  <si>
    <t xml:space="preserve">Competitividad </t>
  </si>
  <si>
    <t>1, 3, 8</t>
  </si>
  <si>
    <t>Regulación Financiera</t>
  </si>
  <si>
    <t>1, 8, 2</t>
  </si>
  <si>
    <t>8, 3, 10</t>
  </si>
  <si>
    <t>8, 3, 10, 5</t>
  </si>
  <si>
    <t>Innovación Financiera</t>
  </si>
  <si>
    <t>Finanzas Internacionales</t>
  </si>
  <si>
    <t>Competitividad Financiera</t>
  </si>
  <si>
    <t>Gestión de cartera</t>
  </si>
  <si>
    <t>Desarrollo Económico</t>
  </si>
  <si>
    <t>Gestión Financiera</t>
  </si>
  <si>
    <t>7, 5</t>
  </si>
  <si>
    <t>Banca</t>
  </si>
  <si>
    <t>Análisis de la cartera de créditos en el sector financiero: Un enfoque en la competitividad.</t>
  </si>
  <si>
    <t>Modelos de evaluación de la competitividad en el sector financiero: Un enfoque basado en indicadores.</t>
  </si>
  <si>
    <t>Competitividad en el sector bancario: Un enfoque basado en indicadores financieros.</t>
  </si>
  <si>
    <t>Tasa de colocación como indicador de desempeño: un estudio empírico.</t>
  </si>
  <si>
    <t>7, 8, 10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</si>
</sst>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$&quot;\ * #,##0.00_-;\-&quot;$&quot;\ * #,##0.00_-;_-&quot;$&quot;\ * &quot;-&quot;??_-;_-@_-"/>
    <numFmt numFmtId="164" formatCode="0.0%"/>
  </numFmts>
  <fonts count="8" x14ac:knownFonts="1">
    <font>
      <sz val="11"/>
      <color theme="1"/>
      <name val="Calibri"/>
      <family val="2"/>
      <scheme val="minor"/>
    </font>
    <font>
      <sz val="11"/>
      <name val="Arial Narrow"/>
      <family val="2"/>
    </font>
    <font>
      <b/>
      <sz val="11"/>
      <name val="Arial Narrow"/>
      <family val="2"/>
    </font>
    <font>
      <sz val="11"/>
      <color theme="1"/>
      <name val="Calibri"/>
      <family val="2"/>
      <scheme val="minor"/>
    </font>
    <font>
      <sz val="11"/>
      <color theme="1"/>
      <name val="Arial Narrow"/>
      <family val="2"/>
    </font>
    <font>
      <b/>
      <sz val="11"/>
      <color theme="1"/>
      <name val="Arial Narrow"/>
      <family val="2"/>
    </font>
    <font>
      <b/>
      <sz val="11"/>
      <color rgb="FF000000"/>
      <name val="Arial Narrow"/>
      <family val="2"/>
    </font>
    <font>
      <sz val="8"/>
      <name val="Calibri"/>
      <family val="2"/>
      <scheme val="minor"/>
    </font>
  </fonts>
  <fills count="1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7" tint="0.59999389629810485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</borders>
  <cellStyleXfs count="3">
    <xf numFmtId="0" fontId="0" fillId="0" borderId="0"/>
    <xf numFmtId="9" fontId="3" fillId="0" borderId="0" applyFont="0" applyFill="0" applyBorder="0" applyAlignment="0" applyProtection="0"/>
    <xf numFmtId="44" fontId="3" fillId="0" borderId="0" applyFont="0" applyFill="0" applyBorder="0" applyAlignment="0" applyProtection="0"/>
  </cellStyleXfs>
  <cellXfs count="61">
    <xf numFmtId="0" fontId="0" fillId="0" borderId="0" xfId="0"/>
    <xf numFmtId="0" fontId="4" fillId="2" borderId="0" xfId="0" applyFont="1" applyFill="1" applyAlignment="1">
      <alignment vertical="center"/>
    </xf>
    <xf numFmtId="0" fontId="6" fillId="3" borderId="5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left" vertical="center"/>
    </xf>
    <xf numFmtId="0" fontId="1" fillId="2" borderId="2" xfId="0" applyFont="1" applyFill="1" applyBorder="1" applyAlignment="1">
      <alignment horizontal="left" vertical="center"/>
    </xf>
    <xf numFmtId="0" fontId="2" fillId="3" borderId="2" xfId="0" applyFont="1" applyFill="1" applyBorder="1" applyAlignment="1">
      <alignment horizontal="center" vertical="center"/>
    </xf>
    <xf numFmtId="164" fontId="1" fillId="2" borderId="2" xfId="1" applyNumberFormat="1" applyFont="1" applyFill="1" applyBorder="1" applyAlignment="1">
      <alignment horizontal="center" vertical="center"/>
    </xf>
    <xf numFmtId="9" fontId="2" fillId="3" borderId="2" xfId="1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0" fontId="4" fillId="4" borderId="2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vertical="center" wrapText="1"/>
    </xf>
    <xf numFmtId="0" fontId="4" fillId="6" borderId="2" xfId="0" applyFont="1" applyFill="1" applyBorder="1" applyAlignment="1">
      <alignment vertical="center" wrapText="1"/>
    </xf>
    <xf numFmtId="0" fontId="4" fillId="7" borderId="2" xfId="0" applyFont="1" applyFill="1" applyBorder="1" applyAlignment="1">
      <alignment vertical="center" wrapText="1"/>
    </xf>
    <xf numFmtId="0" fontId="4" fillId="8" borderId="2" xfId="0" applyFont="1" applyFill="1" applyBorder="1" applyAlignment="1">
      <alignment vertical="center" wrapText="1"/>
    </xf>
    <xf numFmtId="0" fontId="4" fillId="0" borderId="2" xfId="0" applyFont="1" applyBorder="1" applyAlignment="1">
      <alignment horizontal="center" vertical="center" wrapText="1"/>
    </xf>
    <xf numFmtId="0" fontId="4" fillId="9" borderId="2" xfId="0" applyFont="1" applyFill="1" applyBorder="1" applyAlignment="1">
      <alignment vertical="center" wrapText="1"/>
    </xf>
    <xf numFmtId="0" fontId="4" fillId="10" borderId="2" xfId="0" applyFont="1" applyFill="1" applyBorder="1" applyAlignment="1">
      <alignment vertical="center" wrapText="1"/>
    </xf>
    <xf numFmtId="0" fontId="1" fillId="10" borderId="2" xfId="0" applyFont="1" applyFill="1" applyBorder="1" applyAlignment="1">
      <alignment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1" fillId="9" borderId="2" xfId="0" applyFont="1" applyFill="1" applyBorder="1" applyAlignment="1">
      <alignment horizontal="center" vertical="center"/>
    </xf>
    <xf numFmtId="0" fontId="1" fillId="11" borderId="2" xfId="0" applyFont="1" applyFill="1" applyBorder="1" applyAlignment="1">
      <alignment horizontal="center" vertical="center"/>
    </xf>
    <xf numFmtId="0" fontId="1" fillId="12" borderId="2" xfId="0" applyFont="1" applyFill="1" applyBorder="1" applyAlignment="1">
      <alignment horizontal="center" vertical="center"/>
    </xf>
    <xf numFmtId="0" fontId="1" fillId="5" borderId="2" xfId="0" applyFont="1" applyFill="1" applyBorder="1" applyAlignment="1">
      <alignment horizontal="center" vertical="center"/>
    </xf>
    <xf numFmtId="0" fontId="1" fillId="13" borderId="2" xfId="0" applyFont="1" applyFill="1" applyBorder="1" applyAlignment="1">
      <alignment horizontal="center" vertical="center"/>
    </xf>
    <xf numFmtId="0" fontId="1" fillId="7" borderId="2" xfId="0" applyFont="1" applyFill="1" applyBorder="1" applyAlignment="1">
      <alignment horizontal="center" vertical="center"/>
    </xf>
    <xf numFmtId="0" fontId="1" fillId="14" borderId="2" xfId="0" applyFont="1" applyFill="1" applyBorder="1" applyAlignment="1">
      <alignment horizontal="center" vertical="center"/>
    </xf>
    <xf numFmtId="0" fontId="1" fillId="4" borderId="2" xfId="0" applyFont="1" applyFill="1" applyBorder="1" applyAlignment="1">
      <alignment horizontal="center" vertical="center"/>
    </xf>
    <xf numFmtId="0" fontId="2" fillId="3" borderId="5" xfId="0" applyFont="1" applyFill="1" applyBorder="1" applyAlignment="1">
      <alignment horizontal="center" vertical="center"/>
    </xf>
    <xf numFmtId="0" fontId="2" fillId="3" borderId="5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vertical="center"/>
    </xf>
    <xf numFmtId="0" fontId="4" fillId="0" borderId="2" xfId="0" applyFont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vertical="center" wrapText="1"/>
    </xf>
    <xf numFmtId="0" fontId="1" fillId="0" borderId="2" xfId="0" applyFont="1" applyFill="1" applyBorder="1" applyAlignment="1">
      <alignment horizontal="center" vertical="center"/>
    </xf>
    <xf numFmtId="0" fontId="2" fillId="3" borderId="0" xfId="0" applyFont="1" applyFill="1" applyBorder="1" applyAlignment="1">
      <alignment horizontal="center" vertical="center"/>
    </xf>
    <xf numFmtId="0" fontId="4" fillId="2" borderId="0" xfId="0" applyFont="1" applyFill="1" applyAlignment="1">
      <alignment vertical="center" wrapText="1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left" vertical="center"/>
    </xf>
    <xf numFmtId="0" fontId="2" fillId="3" borderId="0" xfId="0" applyFont="1" applyFill="1" applyBorder="1" applyAlignment="1">
      <alignment horizontal="right" vertical="center"/>
    </xf>
    <xf numFmtId="9" fontId="2" fillId="3" borderId="0" xfId="1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4" fillId="0" borderId="0" xfId="0" applyFont="1" applyFill="1" applyAlignment="1">
      <alignment horizontal="center" vertical="center"/>
    </xf>
    <xf numFmtId="0" fontId="4" fillId="0" borderId="2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4" fillId="2" borderId="0" xfId="0" applyFont="1" applyFill="1" applyAlignment="1">
      <alignment horizontal="left" vertical="center" wrapText="1"/>
    </xf>
    <xf numFmtId="0" fontId="2" fillId="3" borderId="3" xfId="0" applyFont="1" applyFill="1" applyBorder="1" applyAlignment="1">
      <alignment horizontal="right" vertical="center"/>
    </xf>
    <xf numFmtId="0" fontId="2" fillId="3" borderId="4" xfId="0" applyFont="1" applyFill="1" applyBorder="1" applyAlignment="1">
      <alignment horizontal="right" vertical="center"/>
    </xf>
    <xf numFmtId="0" fontId="2" fillId="3" borderId="3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</cellXfs>
  <cellStyles count="3">
    <cellStyle name="Moneda 2" xfId="2" xr:uid="{BC2CE480-E56A-47A5-80A1-BF349839F20C}"/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88900</xdr:colOff>
      <xdr:row>7</xdr:row>
      <xdr:rowOff>31750</xdr:rowOff>
    </xdr:from>
    <xdr:to>
      <xdr:col>5</xdr:col>
      <xdr:colOff>109488</xdr:colOff>
      <xdr:row>28</xdr:row>
      <xdr:rowOff>146231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886B5468-DFF1-BBA5-FFCD-45105176A887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559"/>
        <a:stretch/>
      </xdr:blipFill>
      <xdr:spPr>
        <a:xfrm>
          <a:off x="88900" y="1466850"/>
          <a:ext cx="3709938" cy="2457631"/>
        </a:xfrm>
        <a:prstGeom prst="rect">
          <a:avLst/>
        </a:prstGeom>
      </xdr:spPr>
    </xdr:pic>
    <xdr:clientData/>
  </xdr:twoCellAnchor>
  <xdr:twoCellAnchor editAs="oneCell">
    <xdr:from>
      <xdr:col>4</xdr:col>
      <xdr:colOff>633158</xdr:colOff>
      <xdr:row>19</xdr:row>
      <xdr:rowOff>63500</xdr:rowOff>
    </xdr:from>
    <xdr:to>
      <xdr:col>11</xdr:col>
      <xdr:colOff>279236</xdr:colOff>
      <xdr:row>42</xdr:row>
      <xdr:rowOff>114494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12F5F84E-B0B3-1FE9-780B-355736BA47E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604958" y="2774950"/>
          <a:ext cx="3748178" cy="2540194"/>
        </a:xfrm>
        <a:prstGeom prst="rect">
          <a:avLst/>
        </a:prstGeom>
      </xdr:spPr>
    </xdr:pic>
    <xdr:clientData/>
  </xdr:twoCellAnchor>
  <xdr:twoCellAnchor editAs="oneCell">
    <xdr:from>
      <xdr:col>11</xdr:col>
      <xdr:colOff>425450</xdr:colOff>
      <xdr:row>8</xdr:row>
      <xdr:rowOff>107950</xdr:rowOff>
    </xdr:from>
    <xdr:to>
      <xdr:col>15</xdr:col>
      <xdr:colOff>117309</xdr:colOff>
      <xdr:row>32</xdr:row>
      <xdr:rowOff>155624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FCC3D5AF-0339-1B5D-8DAF-9910E67E66AC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3"/>
        <a:srcRect l="4171"/>
        <a:stretch/>
      </xdr:blipFill>
      <xdr:spPr>
        <a:xfrm>
          <a:off x="7499350" y="1752600"/>
          <a:ext cx="4143209" cy="2714674"/>
        </a:xfrm>
        <a:prstGeom prst="rect">
          <a:avLst/>
        </a:prstGeom>
      </xdr:spPr>
    </xdr:pic>
    <xdr:clientData/>
  </xdr:twoCellAnchor>
  <xdr:twoCellAnchor editAs="oneCell">
    <xdr:from>
      <xdr:col>15</xdr:col>
      <xdr:colOff>205667</xdr:colOff>
      <xdr:row>8</xdr:row>
      <xdr:rowOff>31750</xdr:rowOff>
    </xdr:from>
    <xdr:to>
      <xdr:col>20</xdr:col>
      <xdr:colOff>140001</xdr:colOff>
      <xdr:row>28</xdr:row>
      <xdr:rowOff>25564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B2758660-566B-E7FD-EC84-37273542566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1730917" y="1676400"/>
          <a:ext cx="3903084" cy="2127414"/>
        </a:xfrm>
        <a:prstGeom prst="rect">
          <a:avLst/>
        </a:prstGeom>
      </xdr:spPr>
    </xdr:pic>
    <xdr:clientData/>
  </xdr:twoCellAnchor>
  <xdr:twoCellAnchor editAs="oneCell">
    <xdr:from>
      <xdr:col>46</xdr:col>
      <xdr:colOff>238136</xdr:colOff>
      <xdr:row>11</xdr:row>
      <xdr:rowOff>31751</xdr:rowOff>
    </xdr:from>
    <xdr:to>
      <xdr:col>60</xdr:col>
      <xdr:colOff>114300</xdr:colOff>
      <xdr:row>43</xdr:row>
      <xdr:rowOff>118515</xdr:rowOff>
    </xdr:to>
    <xdr:pic>
      <xdr:nvPicPr>
        <xdr:cNvPr id="6" name="Imagen 5">
          <a:extLst>
            <a:ext uri="{FF2B5EF4-FFF2-40B4-BE49-F238E27FC236}">
              <a16:creationId xmlns:a16="http://schemas.microsoft.com/office/drawing/2014/main" id="{B7D6340E-2781-57CD-9262-AEBB814017B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16398886" y="2387601"/>
          <a:ext cx="4740264" cy="3287164"/>
        </a:xfrm>
        <a:prstGeom prst="rect">
          <a:avLst/>
        </a:prstGeom>
      </xdr:spPr>
    </xdr:pic>
    <xdr:clientData/>
  </xdr:twoCellAnchor>
  <xdr:twoCellAnchor editAs="oneCell">
    <xdr:from>
      <xdr:col>65</xdr:col>
      <xdr:colOff>63500</xdr:colOff>
      <xdr:row>12</xdr:row>
      <xdr:rowOff>42440</xdr:rowOff>
    </xdr:from>
    <xdr:to>
      <xdr:col>70</xdr:col>
      <xdr:colOff>127289</xdr:colOff>
      <xdr:row>41</xdr:row>
      <xdr:rowOff>57337</xdr:rowOff>
    </xdr:to>
    <xdr:pic>
      <xdr:nvPicPr>
        <xdr:cNvPr id="7" name="Imagen 6">
          <a:extLst>
            <a:ext uri="{FF2B5EF4-FFF2-40B4-BE49-F238E27FC236}">
              <a16:creationId xmlns:a16="http://schemas.microsoft.com/office/drawing/2014/main" id="{9C3C4C0D-8B15-249C-7DD3-E4FDFE0179E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21310600" y="2398290"/>
          <a:ext cx="4127789" cy="268189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252"/>
  <sheetViews>
    <sheetView zoomScaleNormal="100" workbookViewId="0">
      <selection activeCell="Q3" sqref="Q3"/>
    </sheetView>
  </sheetViews>
  <sheetFormatPr baseColWidth="10" defaultColWidth="11.453125" defaultRowHeight="14" x14ac:dyDescent="0.35"/>
  <cols>
    <col min="1" max="1" width="4" style="6" bestFit="1" customWidth="1"/>
    <col min="2" max="2" width="39.1796875" style="1" customWidth="1"/>
    <col min="3" max="3" width="5" style="14" bestFit="1" customWidth="1"/>
    <col min="4" max="4" width="11.81640625" style="14" customWidth="1"/>
    <col min="5" max="5" width="17.1796875" style="14" customWidth="1"/>
    <col min="6" max="7" width="16.54296875" style="14" customWidth="1"/>
    <col min="8" max="9" width="15.7265625" style="14" hidden="1" customWidth="1"/>
    <col min="10" max="10" width="0" style="14" hidden="1" customWidth="1"/>
    <col min="11" max="12" width="15.1796875" style="14" hidden="1" customWidth="1"/>
    <col min="13" max="13" width="14.7265625" style="14" customWidth="1"/>
    <col min="14" max="14" width="20.81640625" style="14" hidden="1" customWidth="1"/>
    <col min="15" max="16" width="14.7265625" style="14" hidden="1" customWidth="1"/>
    <col min="17" max="17" width="14.7265625" style="14" customWidth="1"/>
    <col min="18" max="18" width="15" style="14" hidden="1" customWidth="1"/>
    <col min="19" max="19" width="18.54296875" style="14" hidden="1" customWidth="1"/>
    <col min="20" max="16384" width="11.453125" style="1"/>
  </cols>
  <sheetData>
    <row r="1" spans="1:19" x14ac:dyDescent="0.35">
      <c r="B1" s="51"/>
      <c r="C1" s="52"/>
    </row>
    <row r="2" spans="1:19" ht="42" hidden="1" customHeight="1" x14ac:dyDescent="0.35">
      <c r="D2" s="2" t="s">
        <v>378</v>
      </c>
      <c r="E2" s="3" t="s">
        <v>382</v>
      </c>
      <c r="F2" s="2" t="s">
        <v>379</v>
      </c>
      <c r="G2" s="26" t="s">
        <v>383</v>
      </c>
      <c r="H2" s="26" t="s">
        <v>384</v>
      </c>
      <c r="I2" s="26" t="s">
        <v>385</v>
      </c>
      <c r="J2" s="26" t="s">
        <v>386</v>
      </c>
      <c r="K2" s="26" t="s">
        <v>380</v>
      </c>
      <c r="L2" s="26" t="s">
        <v>387</v>
      </c>
      <c r="M2" s="3" t="s">
        <v>381</v>
      </c>
      <c r="N2" s="26" t="s">
        <v>398</v>
      </c>
      <c r="O2" s="26" t="s">
        <v>397</v>
      </c>
      <c r="P2" s="26" t="s">
        <v>400</v>
      </c>
      <c r="Q2" s="26" t="s">
        <v>388</v>
      </c>
      <c r="R2" s="26" t="s">
        <v>389</v>
      </c>
      <c r="S2" s="26" t="s">
        <v>390</v>
      </c>
    </row>
    <row r="3" spans="1:19" s="40" customFormat="1" ht="41.25" customHeight="1" x14ac:dyDescent="0.35">
      <c r="A3" s="36" t="s">
        <v>0</v>
      </c>
      <c r="B3" s="37" t="s">
        <v>1</v>
      </c>
      <c r="C3" s="37" t="s">
        <v>2</v>
      </c>
      <c r="D3" s="37" t="s">
        <v>224</v>
      </c>
      <c r="E3" s="38" t="s">
        <v>229</v>
      </c>
      <c r="F3" s="37" t="s">
        <v>230</v>
      </c>
      <c r="G3" s="39" t="s">
        <v>349</v>
      </c>
      <c r="H3" s="39" t="s">
        <v>350</v>
      </c>
      <c r="I3" s="39" t="s">
        <v>351</v>
      </c>
      <c r="J3" s="39" t="s">
        <v>352</v>
      </c>
      <c r="K3" s="39" t="s">
        <v>353</v>
      </c>
      <c r="L3" s="39" t="s">
        <v>354</v>
      </c>
      <c r="M3" s="38" t="s">
        <v>557</v>
      </c>
      <c r="N3" s="39" t="s">
        <v>371</v>
      </c>
      <c r="O3" s="39" t="s">
        <v>356</v>
      </c>
      <c r="P3" s="39" t="s">
        <v>357</v>
      </c>
      <c r="Q3" s="39" t="s">
        <v>558</v>
      </c>
      <c r="R3" s="39" t="s">
        <v>358</v>
      </c>
      <c r="S3" s="39" t="s">
        <v>359</v>
      </c>
    </row>
    <row r="4" spans="1:19" ht="28" x14ac:dyDescent="0.35">
      <c r="A4" s="5">
        <v>1</v>
      </c>
      <c r="B4" s="53" t="s">
        <v>565</v>
      </c>
      <c r="C4" s="7">
        <v>2019</v>
      </c>
      <c r="D4" s="17" t="s">
        <v>571</v>
      </c>
      <c r="E4" s="13">
        <v>2</v>
      </c>
      <c r="F4" s="13">
        <v>1</v>
      </c>
      <c r="G4" s="13">
        <v>1</v>
      </c>
      <c r="H4" s="13"/>
      <c r="I4" s="13"/>
      <c r="J4" s="13"/>
      <c r="K4" s="13"/>
      <c r="L4" s="13"/>
      <c r="M4" s="13" t="s">
        <v>449</v>
      </c>
      <c r="N4" s="13"/>
      <c r="O4" s="13"/>
      <c r="P4" s="13"/>
      <c r="Q4" s="13" t="s">
        <v>433</v>
      </c>
      <c r="R4" s="13"/>
      <c r="S4" s="13"/>
    </row>
    <row r="5" spans="1:19" ht="34" customHeight="1" x14ac:dyDescent="0.35">
      <c r="A5" s="5">
        <v>2</v>
      </c>
      <c r="B5" s="54" t="s">
        <v>566</v>
      </c>
      <c r="C5" s="13">
        <v>2018</v>
      </c>
      <c r="D5" s="17" t="s">
        <v>571</v>
      </c>
      <c r="E5" s="13">
        <v>4</v>
      </c>
      <c r="F5" s="13">
        <v>2</v>
      </c>
      <c r="G5" s="13">
        <v>1</v>
      </c>
      <c r="H5" s="13"/>
      <c r="I5" s="13"/>
      <c r="J5" s="13"/>
      <c r="K5" s="13"/>
      <c r="L5" s="13"/>
      <c r="M5" s="13" t="s">
        <v>590</v>
      </c>
      <c r="N5" s="13"/>
      <c r="O5" s="13"/>
      <c r="P5" s="13"/>
      <c r="Q5" s="13" t="s">
        <v>493</v>
      </c>
      <c r="R5" s="13" t="s">
        <v>308</v>
      </c>
      <c r="S5" s="13" t="s">
        <v>249</v>
      </c>
    </row>
    <row r="6" spans="1:19" ht="28" x14ac:dyDescent="0.35">
      <c r="A6" s="5">
        <v>3</v>
      </c>
      <c r="B6" s="54" t="s">
        <v>559</v>
      </c>
      <c r="C6" s="13">
        <v>2018</v>
      </c>
      <c r="D6" s="22" t="s">
        <v>5</v>
      </c>
      <c r="E6" s="13">
        <v>7</v>
      </c>
      <c r="F6" s="13">
        <v>4</v>
      </c>
      <c r="G6" s="13">
        <v>1</v>
      </c>
      <c r="H6" s="13"/>
      <c r="I6" s="13"/>
      <c r="J6" s="13"/>
      <c r="K6" s="13"/>
      <c r="L6" s="13"/>
      <c r="M6" s="13" t="s">
        <v>588</v>
      </c>
      <c r="N6" s="13"/>
      <c r="O6" s="13"/>
      <c r="P6" s="13"/>
      <c r="Q6" s="13">
        <v>4</v>
      </c>
      <c r="R6" s="13">
        <v>0</v>
      </c>
      <c r="S6" s="13" t="s">
        <v>315</v>
      </c>
    </row>
    <row r="7" spans="1:19" ht="33.75" customHeight="1" x14ac:dyDescent="0.35">
      <c r="A7" s="5">
        <v>4</v>
      </c>
      <c r="B7" s="53" t="s">
        <v>560</v>
      </c>
      <c r="C7" s="13">
        <v>2020</v>
      </c>
      <c r="D7" s="15" t="s">
        <v>5</v>
      </c>
      <c r="E7" s="13">
        <v>7</v>
      </c>
      <c r="F7" s="13">
        <v>4</v>
      </c>
      <c r="G7" s="13">
        <v>1</v>
      </c>
      <c r="H7" s="13"/>
      <c r="I7" s="13"/>
      <c r="J7" s="13"/>
      <c r="K7" s="13"/>
      <c r="L7" s="13"/>
      <c r="M7" s="13" t="s">
        <v>588</v>
      </c>
      <c r="N7" s="13"/>
      <c r="O7" s="13"/>
      <c r="P7" s="13"/>
      <c r="Q7" s="13" t="s">
        <v>492</v>
      </c>
      <c r="R7" s="13" t="s">
        <v>306</v>
      </c>
      <c r="S7" s="13" t="s">
        <v>307</v>
      </c>
    </row>
    <row r="8" spans="1:19" ht="28" x14ac:dyDescent="0.35">
      <c r="A8" s="5">
        <v>5</v>
      </c>
      <c r="B8" s="53" t="s">
        <v>561</v>
      </c>
      <c r="C8" s="13">
        <v>2018</v>
      </c>
      <c r="D8" s="15" t="s">
        <v>5</v>
      </c>
      <c r="E8" s="13">
        <v>3</v>
      </c>
      <c r="F8" s="13">
        <v>4</v>
      </c>
      <c r="G8" s="13">
        <v>1</v>
      </c>
      <c r="H8" s="13"/>
      <c r="I8" s="13"/>
      <c r="J8" s="13"/>
      <c r="K8" s="13"/>
      <c r="L8" s="13"/>
      <c r="M8" s="13" t="s">
        <v>433</v>
      </c>
      <c r="N8" s="13"/>
      <c r="O8" s="13"/>
      <c r="P8" s="13"/>
      <c r="Q8" s="13" t="s">
        <v>492</v>
      </c>
      <c r="R8" s="13" t="s">
        <v>275</v>
      </c>
      <c r="S8" s="13" t="s">
        <v>274</v>
      </c>
    </row>
    <row r="9" spans="1:19" ht="28" x14ac:dyDescent="0.35">
      <c r="A9" s="5">
        <v>6</v>
      </c>
      <c r="B9" s="53" t="s">
        <v>562</v>
      </c>
      <c r="C9" s="13">
        <v>2014</v>
      </c>
      <c r="D9" s="15" t="s">
        <v>5</v>
      </c>
      <c r="E9" s="13">
        <v>10</v>
      </c>
      <c r="F9" s="13">
        <v>3</v>
      </c>
      <c r="G9" s="13">
        <v>1</v>
      </c>
      <c r="H9" s="13"/>
      <c r="I9" s="13"/>
      <c r="J9" s="13"/>
      <c r="K9" s="13"/>
      <c r="L9" s="13"/>
      <c r="M9" s="13" t="s">
        <v>324</v>
      </c>
      <c r="N9" s="13"/>
      <c r="O9" s="13"/>
      <c r="P9" s="13"/>
      <c r="Q9" s="13" t="s">
        <v>478</v>
      </c>
      <c r="R9" s="13" t="s">
        <v>276</v>
      </c>
      <c r="S9" s="13" t="s">
        <v>315</v>
      </c>
    </row>
    <row r="10" spans="1:19" ht="42" x14ac:dyDescent="0.35">
      <c r="A10" s="5">
        <v>7</v>
      </c>
      <c r="B10" s="53" t="s">
        <v>563</v>
      </c>
      <c r="C10" s="41">
        <v>2018</v>
      </c>
      <c r="D10" s="15" t="s">
        <v>571</v>
      </c>
      <c r="E10" s="13">
        <v>8</v>
      </c>
      <c r="F10" s="13">
        <v>4</v>
      </c>
      <c r="G10" s="13">
        <v>3</v>
      </c>
      <c r="H10" s="13"/>
      <c r="I10" s="13"/>
      <c r="J10" s="13"/>
      <c r="K10" s="13"/>
      <c r="L10" s="13"/>
      <c r="M10" s="13">
        <v>1</v>
      </c>
      <c r="N10" s="13"/>
      <c r="O10" s="13"/>
      <c r="P10" s="13"/>
      <c r="Q10" s="13">
        <v>6</v>
      </c>
      <c r="R10" s="13">
        <v>8</v>
      </c>
      <c r="S10" s="13" t="s">
        <v>431</v>
      </c>
    </row>
    <row r="11" spans="1:19" ht="42" x14ac:dyDescent="0.35">
      <c r="A11" s="5">
        <v>8</v>
      </c>
      <c r="B11" s="55" t="s">
        <v>567</v>
      </c>
      <c r="C11" s="41">
        <v>2018</v>
      </c>
      <c r="D11" s="15" t="s">
        <v>5</v>
      </c>
      <c r="E11" s="13">
        <v>7</v>
      </c>
      <c r="F11" s="13">
        <v>6</v>
      </c>
      <c r="G11" s="13">
        <v>4</v>
      </c>
      <c r="H11" s="13"/>
      <c r="I11" s="13"/>
      <c r="J11" s="13"/>
      <c r="K11" s="13"/>
      <c r="L11" s="13"/>
      <c r="M11" s="13" t="s">
        <v>491</v>
      </c>
      <c r="N11" s="13"/>
      <c r="O11" s="13"/>
      <c r="P11" s="13"/>
      <c r="Q11" s="13">
        <v>4</v>
      </c>
      <c r="R11" s="13"/>
      <c r="S11" s="13"/>
    </row>
    <row r="12" spans="1:19" ht="28" x14ac:dyDescent="0.35">
      <c r="A12" s="5">
        <v>9</v>
      </c>
      <c r="B12" s="53" t="s">
        <v>568</v>
      </c>
      <c r="C12" s="13">
        <v>2018</v>
      </c>
      <c r="D12" s="15" t="s">
        <v>179</v>
      </c>
      <c r="E12" s="13">
        <v>2</v>
      </c>
      <c r="F12" s="13">
        <v>1</v>
      </c>
      <c r="G12" s="13">
        <v>1</v>
      </c>
      <c r="H12" s="13"/>
      <c r="I12" s="13"/>
      <c r="J12" s="13"/>
      <c r="K12" s="13"/>
      <c r="L12" s="13"/>
      <c r="M12" s="13" t="s">
        <v>591</v>
      </c>
      <c r="N12" s="13"/>
      <c r="O12" s="13"/>
      <c r="P12" s="13"/>
      <c r="Q12" s="13" t="s">
        <v>333</v>
      </c>
      <c r="R12" s="13" t="s">
        <v>317</v>
      </c>
      <c r="S12" s="13" t="s">
        <v>278</v>
      </c>
    </row>
    <row r="13" spans="1:19" ht="28" x14ac:dyDescent="0.35">
      <c r="A13" s="5">
        <v>10</v>
      </c>
      <c r="B13" s="53" t="s">
        <v>569</v>
      </c>
      <c r="C13" s="13">
        <v>2018</v>
      </c>
      <c r="D13" s="15" t="s">
        <v>5</v>
      </c>
      <c r="E13" s="13">
        <v>7</v>
      </c>
      <c r="F13" s="13">
        <v>5</v>
      </c>
      <c r="G13" s="13">
        <v>1</v>
      </c>
      <c r="H13" s="13"/>
      <c r="I13" s="13"/>
      <c r="J13" s="13"/>
      <c r="K13" s="13"/>
      <c r="L13" s="13"/>
      <c r="M13" s="13" t="s">
        <v>592</v>
      </c>
      <c r="N13" s="13"/>
      <c r="O13" s="13"/>
      <c r="P13" s="13"/>
      <c r="Q13" s="13">
        <v>7</v>
      </c>
      <c r="R13" s="13"/>
      <c r="S13" s="13"/>
    </row>
    <row r="14" spans="1:19" ht="28" x14ac:dyDescent="0.35">
      <c r="A14" s="5">
        <v>11</v>
      </c>
      <c r="B14" s="53" t="s">
        <v>570</v>
      </c>
      <c r="C14" s="13">
        <v>2021</v>
      </c>
      <c r="D14" s="15" t="s">
        <v>5</v>
      </c>
      <c r="E14" s="13">
        <v>4</v>
      </c>
      <c r="F14" s="13">
        <v>5</v>
      </c>
      <c r="G14" s="13">
        <v>1</v>
      </c>
      <c r="H14" s="13"/>
      <c r="I14" s="13"/>
      <c r="J14" s="13"/>
      <c r="K14" s="13"/>
      <c r="L14" s="13"/>
      <c r="M14" s="13" t="s">
        <v>433</v>
      </c>
      <c r="N14" s="13"/>
      <c r="O14" s="13"/>
      <c r="P14" s="13"/>
      <c r="Q14" s="13" t="s">
        <v>599</v>
      </c>
      <c r="R14" s="13"/>
      <c r="S14" s="13"/>
    </row>
    <row r="15" spans="1:19" ht="28" x14ac:dyDescent="0.35">
      <c r="A15" s="5">
        <v>12</v>
      </c>
      <c r="B15" s="53" t="s">
        <v>601</v>
      </c>
      <c r="C15" s="13">
        <v>2020</v>
      </c>
      <c r="D15" s="15" t="s">
        <v>5</v>
      </c>
      <c r="E15" s="13" t="s">
        <v>291</v>
      </c>
      <c r="F15" s="13">
        <v>4</v>
      </c>
      <c r="G15" s="13">
        <v>1</v>
      </c>
      <c r="H15" s="13"/>
      <c r="I15" s="13"/>
      <c r="J15" s="13"/>
      <c r="K15" s="13"/>
      <c r="L15" s="13"/>
      <c r="M15" s="13" t="s">
        <v>488</v>
      </c>
      <c r="N15" s="13"/>
      <c r="O15" s="13"/>
      <c r="P15" s="13"/>
      <c r="Q15" s="13" t="s">
        <v>284</v>
      </c>
      <c r="R15" s="13" t="s">
        <v>334</v>
      </c>
      <c r="S15" s="13" t="s">
        <v>307</v>
      </c>
    </row>
    <row r="16" spans="1:19" ht="42" x14ac:dyDescent="0.35">
      <c r="A16" s="5">
        <v>13</v>
      </c>
      <c r="B16" s="53" t="s">
        <v>602</v>
      </c>
      <c r="C16" s="13">
        <v>2022</v>
      </c>
      <c r="D16" s="15" t="s">
        <v>5</v>
      </c>
      <c r="E16" s="13" t="s">
        <v>329</v>
      </c>
      <c r="F16" s="13">
        <v>5</v>
      </c>
      <c r="G16" s="13">
        <v>1</v>
      </c>
      <c r="H16" s="13"/>
      <c r="I16" s="13"/>
      <c r="J16" s="13"/>
      <c r="K16" s="13"/>
      <c r="L16" s="13"/>
      <c r="M16" s="13" t="s">
        <v>466</v>
      </c>
      <c r="N16" s="13"/>
      <c r="O16" s="13"/>
      <c r="P16" s="13"/>
      <c r="Q16" s="13" t="s">
        <v>284</v>
      </c>
      <c r="R16" s="13">
        <v>2</v>
      </c>
      <c r="S16" s="13" t="s">
        <v>301</v>
      </c>
    </row>
    <row r="17" spans="1:19" ht="28" x14ac:dyDescent="0.35">
      <c r="A17" s="5">
        <v>14</v>
      </c>
      <c r="B17" s="53" t="s">
        <v>603</v>
      </c>
      <c r="C17" s="13">
        <v>2022</v>
      </c>
      <c r="D17" s="15" t="s">
        <v>5</v>
      </c>
      <c r="E17" s="13" t="s">
        <v>291</v>
      </c>
      <c r="F17" s="13">
        <v>6</v>
      </c>
      <c r="G17" s="13">
        <v>1</v>
      </c>
      <c r="H17" s="13"/>
      <c r="I17" s="13"/>
      <c r="J17" s="13"/>
      <c r="K17" s="13"/>
      <c r="L17" s="13"/>
      <c r="M17" s="13" t="s">
        <v>588</v>
      </c>
      <c r="N17" s="13"/>
      <c r="O17" s="13"/>
      <c r="P17" s="13"/>
      <c r="Q17" s="13" t="s">
        <v>492</v>
      </c>
      <c r="R17" s="13"/>
      <c r="S17" s="13"/>
    </row>
    <row r="18" spans="1:19" ht="28" x14ac:dyDescent="0.35">
      <c r="A18" s="5">
        <v>15</v>
      </c>
      <c r="B18" s="43" t="s">
        <v>604</v>
      </c>
      <c r="C18" s="41">
        <v>2022</v>
      </c>
      <c r="D18" s="15" t="s">
        <v>5</v>
      </c>
      <c r="E18" s="13" t="s">
        <v>440</v>
      </c>
      <c r="F18" s="13">
        <v>1</v>
      </c>
      <c r="G18" s="13">
        <v>1</v>
      </c>
      <c r="H18" s="13"/>
      <c r="I18" s="13"/>
      <c r="J18" s="13"/>
      <c r="K18" s="13"/>
      <c r="L18" s="13"/>
      <c r="M18" s="13" t="s">
        <v>605</v>
      </c>
      <c r="N18" s="13"/>
      <c r="O18" s="13"/>
      <c r="P18" s="13"/>
      <c r="Q18" s="13" t="s">
        <v>478</v>
      </c>
      <c r="R18" s="13">
        <v>19</v>
      </c>
      <c r="S18" s="13">
        <v>5</v>
      </c>
    </row>
    <row r="19" spans="1:19" x14ac:dyDescent="0.35">
      <c r="A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</row>
    <row r="20" spans="1:19" x14ac:dyDescent="0.35">
      <c r="A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</row>
    <row r="21" spans="1:19" ht="50.25" customHeight="1" x14ac:dyDescent="0.35">
      <c r="A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</row>
    <row r="22" spans="1:19" x14ac:dyDescent="0.35">
      <c r="A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</row>
    <row r="23" spans="1:19" x14ac:dyDescent="0.35">
      <c r="A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</row>
    <row r="24" spans="1:19" ht="28" hidden="1" x14ac:dyDescent="0.35">
      <c r="A24" s="5">
        <v>22</v>
      </c>
      <c r="B24" s="16" t="s">
        <v>92</v>
      </c>
      <c r="C24" s="13">
        <v>2021</v>
      </c>
      <c r="D24" s="15" t="s">
        <v>7</v>
      </c>
      <c r="E24" s="13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</row>
    <row r="25" spans="1:19" ht="42" hidden="1" x14ac:dyDescent="0.35">
      <c r="A25" s="5">
        <v>23</v>
      </c>
      <c r="B25" s="16" t="s">
        <v>376</v>
      </c>
      <c r="C25" s="41">
        <v>2022</v>
      </c>
      <c r="D25" s="15" t="s">
        <v>7</v>
      </c>
      <c r="E25" s="13">
        <v>5</v>
      </c>
      <c r="F25" s="13">
        <v>7</v>
      </c>
      <c r="G25" s="13">
        <v>0</v>
      </c>
      <c r="H25" s="13" t="s">
        <v>493</v>
      </c>
      <c r="I25" s="13">
        <v>0</v>
      </c>
      <c r="J25" s="13" t="s">
        <v>278</v>
      </c>
      <c r="K25" s="13" t="s">
        <v>319</v>
      </c>
      <c r="L25" s="13" t="s">
        <v>539</v>
      </c>
      <c r="M25" s="13">
        <v>8</v>
      </c>
      <c r="N25" s="13" t="s">
        <v>484</v>
      </c>
      <c r="O25" s="13">
        <v>0</v>
      </c>
      <c r="P25" s="13">
        <v>0</v>
      </c>
      <c r="Q25" s="13">
        <v>0</v>
      </c>
      <c r="R25" s="13">
        <v>0</v>
      </c>
      <c r="S25" s="13">
        <v>2</v>
      </c>
    </row>
    <row r="26" spans="1:19" ht="36" hidden="1" customHeight="1" x14ac:dyDescent="0.35">
      <c r="A26" s="5">
        <v>24</v>
      </c>
      <c r="B26" s="16" t="s">
        <v>100</v>
      </c>
      <c r="C26" s="41">
        <v>2019</v>
      </c>
      <c r="D26" s="15" t="s">
        <v>7</v>
      </c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</row>
    <row r="27" spans="1:19" ht="42" hidden="1" x14ac:dyDescent="0.35">
      <c r="A27" s="5">
        <v>25</v>
      </c>
      <c r="B27" s="16" t="s">
        <v>103</v>
      </c>
      <c r="C27" s="13">
        <v>2022</v>
      </c>
      <c r="D27" s="15" t="s">
        <v>5</v>
      </c>
      <c r="E27" s="13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</row>
    <row r="28" spans="1:19" ht="42" hidden="1" x14ac:dyDescent="0.35">
      <c r="A28" s="5">
        <v>26</v>
      </c>
      <c r="B28" s="16" t="s">
        <v>107</v>
      </c>
      <c r="C28" s="13">
        <v>2018</v>
      </c>
      <c r="D28" s="15" t="s">
        <v>5</v>
      </c>
      <c r="E28" s="13">
        <v>11</v>
      </c>
      <c r="F28" s="13" t="s">
        <v>291</v>
      </c>
      <c r="G28" s="13" t="s">
        <v>446</v>
      </c>
      <c r="H28" s="13" t="s">
        <v>431</v>
      </c>
      <c r="I28" s="13" t="s">
        <v>508</v>
      </c>
      <c r="J28" s="13" t="s">
        <v>282</v>
      </c>
      <c r="K28" s="13" t="s">
        <v>249</v>
      </c>
      <c r="L28" s="13" t="s">
        <v>427</v>
      </c>
      <c r="M28" s="13" t="s">
        <v>445</v>
      </c>
      <c r="N28" s="13" t="s">
        <v>444</v>
      </c>
      <c r="O28" s="13">
        <v>6</v>
      </c>
      <c r="P28" s="13" t="s">
        <v>248</v>
      </c>
      <c r="Q28" s="13" t="s">
        <v>531</v>
      </c>
      <c r="R28" s="13" t="s">
        <v>266</v>
      </c>
      <c r="S28" s="13" t="s">
        <v>283</v>
      </c>
    </row>
    <row r="29" spans="1:19" ht="28" hidden="1" x14ac:dyDescent="0.35">
      <c r="A29" s="5">
        <v>27</v>
      </c>
      <c r="B29" s="16" t="s">
        <v>108</v>
      </c>
      <c r="C29" s="13">
        <v>2019</v>
      </c>
      <c r="D29" s="22" t="s">
        <v>5</v>
      </c>
      <c r="E29" s="13">
        <v>2</v>
      </c>
      <c r="F29" s="13" t="s">
        <v>279</v>
      </c>
      <c r="G29" s="13" t="s">
        <v>448</v>
      </c>
      <c r="H29" s="13" t="s">
        <v>510</v>
      </c>
      <c r="I29" s="13">
        <v>0</v>
      </c>
      <c r="J29" s="13" t="s">
        <v>278</v>
      </c>
      <c r="K29" s="13">
        <v>5</v>
      </c>
      <c r="L29" s="13" t="s">
        <v>447</v>
      </c>
      <c r="M29" s="13" t="s">
        <v>450</v>
      </c>
      <c r="N29" s="13" t="s">
        <v>514</v>
      </c>
      <c r="O29" s="13">
        <v>6</v>
      </c>
      <c r="P29" s="13" t="s">
        <v>282</v>
      </c>
      <c r="Q29" s="13" t="s">
        <v>425</v>
      </c>
      <c r="R29" s="13" t="s">
        <v>449</v>
      </c>
      <c r="S29" s="13" t="s">
        <v>431</v>
      </c>
    </row>
    <row r="30" spans="1:19" ht="56" hidden="1" x14ac:dyDescent="0.35">
      <c r="A30" s="5">
        <v>28</v>
      </c>
      <c r="B30" s="16" t="s">
        <v>111</v>
      </c>
      <c r="C30" s="13">
        <v>2021</v>
      </c>
      <c r="D30" s="15" t="s">
        <v>5</v>
      </c>
      <c r="E30" s="13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</row>
    <row r="31" spans="1:19" ht="28" hidden="1" x14ac:dyDescent="0.35">
      <c r="A31" s="5">
        <v>29</v>
      </c>
      <c r="B31" s="16" t="s">
        <v>112</v>
      </c>
      <c r="C31" s="13">
        <v>2021</v>
      </c>
      <c r="D31" s="15" t="s">
        <v>5</v>
      </c>
      <c r="E31" s="13" t="s">
        <v>289</v>
      </c>
      <c r="F31" s="13" t="s">
        <v>290</v>
      </c>
      <c r="G31" s="13">
        <v>4</v>
      </c>
      <c r="H31" s="13" t="s">
        <v>520</v>
      </c>
      <c r="I31" s="13" t="s">
        <v>443</v>
      </c>
      <c r="J31" s="13" t="s">
        <v>453</v>
      </c>
      <c r="K31" s="13" t="s">
        <v>288</v>
      </c>
      <c r="L31" s="13" t="s">
        <v>439</v>
      </c>
      <c r="M31" s="13" t="s">
        <v>452</v>
      </c>
      <c r="N31" s="13" t="s">
        <v>515</v>
      </c>
      <c r="O31" s="13" t="s">
        <v>451</v>
      </c>
      <c r="P31" s="13" t="s">
        <v>467</v>
      </c>
      <c r="Q31" s="13" t="s">
        <v>425</v>
      </c>
      <c r="R31" s="13" t="s">
        <v>449</v>
      </c>
      <c r="S31" s="13" t="s">
        <v>279</v>
      </c>
    </row>
    <row r="32" spans="1:19" ht="46.5" hidden="1" customHeight="1" x14ac:dyDescent="0.35">
      <c r="A32" s="5">
        <v>30</v>
      </c>
      <c r="B32" s="16" t="s">
        <v>113</v>
      </c>
      <c r="C32" s="13">
        <v>2021</v>
      </c>
      <c r="D32" s="15" t="s">
        <v>5</v>
      </c>
      <c r="E32" s="13" t="s">
        <v>297</v>
      </c>
      <c r="F32" s="13" t="s">
        <v>298</v>
      </c>
      <c r="G32" s="13" t="s">
        <v>454</v>
      </c>
      <c r="H32" s="13" t="s">
        <v>301</v>
      </c>
      <c r="I32" s="13" t="s">
        <v>291</v>
      </c>
      <c r="J32" s="13">
        <v>1</v>
      </c>
      <c r="K32" s="13" t="s">
        <v>329</v>
      </c>
      <c r="L32" s="13" t="s">
        <v>455</v>
      </c>
      <c r="M32" s="13" t="s">
        <v>413</v>
      </c>
      <c r="N32" s="13" t="s">
        <v>512</v>
      </c>
      <c r="O32" s="13">
        <v>6</v>
      </c>
      <c r="P32" s="13">
        <v>2</v>
      </c>
      <c r="Q32" s="13" t="s">
        <v>291</v>
      </c>
      <c r="R32" s="13">
        <v>0</v>
      </c>
      <c r="S32" s="13" t="s">
        <v>251</v>
      </c>
    </row>
    <row r="33" spans="1:19" ht="28" hidden="1" x14ac:dyDescent="0.35">
      <c r="A33" s="5">
        <v>31</v>
      </c>
      <c r="B33" s="16" t="s">
        <v>115</v>
      </c>
      <c r="C33" s="13">
        <v>2021</v>
      </c>
      <c r="D33" s="15" t="s">
        <v>5</v>
      </c>
      <c r="E33" s="13">
        <v>11</v>
      </c>
      <c r="F33" s="13" t="s">
        <v>299</v>
      </c>
      <c r="G33" s="13" t="s">
        <v>458</v>
      </c>
      <c r="H33" s="13" t="s">
        <v>520</v>
      </c>
      <c r="I33" s="13">
        <v>9</v>
      </c>
      <c r="J33" s="13" t="s">
        <v>274</v>
      </c>
      <c r="K33" s="13" t="s">
        <v>406</v>
      </c>
      <c r="L33" s="13" t="s">
        <v>456</v>
      </c>
      <c r="M33" s="13" t="s">
        <v>457</v>
      </c>
      <c r="N33" s="13" t="s">
        <v>516</v>
      </c>
      <c r="O33" s="13">
        <v>6</v>
      </c>
      <c r="P33" s="13">
        <v>2</v>
      </c>
      <c r="Q33" s="13" t="s">
        <v>503</v>
      </c>
      <c r="R33" s="13">
        <v>0</v>
      </c>
      <c r="S33" s="13" t="s">
        <v>302</v>
      </c>
    </row>
    <row r="34" spans="1:19" ht="56" hidden="1" x14ac:dyDescent="0.35">
      <c r="A34" s="5">
        <v>32</v>
      </c>
      <c r="B34" s="16" t="s">
        <v>116</v>
      </c>
      <c r="C34" s="13">
        <v>2017</v>
      </c>
      <c r="D34" s="15" t="s">
        <v>5</v>
      </c>
      <c r="E34" s="13" t="s">
        <v>303</v>
      </c>
      <c r="F34" s="13" t="s">
        <v>374</v>
      </c>
      <c r="G34" s="13" t="s">
        <v>458</v>
      </c>
      <c r="H34" s="13" t="s">
        <v>249</v>
      </c>
      <c r="I34" s="13" t="s">
        <v>410</v>
      </c>
      <c r="J34" s="13" t="s">
        <v>459</v>
      </c>
      <c r="K34" s="13">
        <v>7</v>
      </c>
      <c r="L34" s="13" t="s">
        <v>436</v>
      </c>
      <c r="M34" s="13" t="s">
        <v>460</v>
      </c>
      <c r="N34" s="13" t="s">
        <v>513</v>
      </c>
      <c r="O34" s="13">
        <v>5</v>
      </c>
      <c r="P34" s="13" t="s">
        <v>302</v>
      </c>
      <c r="Q34" s="13">
        <v>7</v>
      </c>
      <c r="R34" s="13" t="s">
        <v>433</v>
      </c>
      <c r="S34" s="13">
        <v>3</v>
      </c>
    </row>
    <row r="35" spans="1:19" ht="28" hidden="1" x14ac:dyDescent="0.35">
      <c r="A35" s="5">
        <v>33</v>
      </c>
      <c r="B35" s="16" t="s">
        <v>121</v>
      </c>
      <c r="C35" s="13">
        <v>2020</v>
      </c>
      <c r="D35" s="15" t="s">
        <v>5</v>
      </c>
      <c r="E35" s="13"/>
      <c r="F35" s="13"/>
      <c r="G35" s="13"/>
      <c r="H35" s="13"/>
      <c r="I35" s="13"/>
      <c r="J35" s="13"/>
      <c r="K35" s="13"/>
      <c r="L35" s="13"/>
      <c r="M35" s="13"/>
      <c r="N35" s="13"/>
      <c r="O35" s="13"/>
      <c r="P35" s="13"/>
      <c r="Q35" s="13"/>
      <c r="R35" s="13"/>
      <c r="S35" s="13"/>
    </row>
    <row r="36" spans="1:19" ht="28" hidden="1" x14ac:dyDescent="0.35">
      <c r="A36" s="5">
        <v>34</v>
      </c>
      <c r="B36" s="16" t="s">
        <v>122</v>
      </c>
      <c r="C36" s="13">
        <v>2020</v>
      </c>
      <c r="D36" s="15" t="s">
        <v>5</v>
      </c>
      <c r="E36" s="13" t="s">
        <v>228</v>
      </c>
      <c r="F36" s="13" t="s">
        <v>227</v>
      </c>
      <c r="G36" s="13">
        <v>3</v>
      </c>
      <c r="H36" s="13">
        <v>1</v>
      </c>
      <c r="I36" s="13" t="s">
        <v>508</v>
      </c>
      <c r="J36" s="13" t="s">
        <v>241</v>
      </c>
      <c r="K36" s="13">
        <v>9</v>
      </c>
      <c r="L36" s="13">
        <v>4</v>
      </c>
      <c r="M36" s="13" t="s">
        <v>462</v>
      </c>
      <c r="N36" s="13" t="s">
        <v>506</v>
      </c>
      <c r="O36" s="13">
        <v>6</v>
      </c>
      <c r="P36" s="13" t="s">
        <v>423</v>
      </c>
      <c r="Q36" s="13">
        <v>2</v>
      </c>
      <c r="R36" s="13" t="s">
        <v>461</v>
      </c>
      <c r="S36" s="13" t="s">
        <v>249</v>
      </c>
    </row>
    <row r="37" spans="1:19" ht="42" hidden="1" x14ac:dyDescent="0.35">
      <c r="A37" s="5">
        <v>35</v>
      </c>
      <c r="B37" s="16" t="s">
        <v>128</v>
      </c>
      <c r="C37" s="13">
        <v>2021</v>
      </c>
      <c r="D37" s="15" t="s">
        <v>5</v>
      </c>
      <c r="E37" s="13"/>
      <c r="F37" s="13"/>
      <c r="G37" s="13"/>
      <c r="H37" s="13"/>
      <c r="I37" s="13"/>
      <c r="J37" s="13"/>
      <c r="K37" s="13"/>
      <c r="L37" s="13"/>
      <c r="M37" s="13"/>
      <c r="N37" s="13"/>
      <c r="O37" s="13"/>
      <c r="P37" s="13"/>
      <c r="Q37" s="13"/>
      <c r="R37" s="13"/>
      <c r="S37" s="13"/>
    </row>
    <row r="38" spans="1:19" ht="42" hidden="1" x14ac:dyDescent="0.35">
      <c r="A38" s="5">
        <v>36</v>
      </c>
      <c r="B38" s="16" t="s">
        <v>137</v>
      </c>
      <c r="C38" s="13">
        <v>2020</v>
      </c>
      <c r="D38" s="15" t="s">
        <v>5</v>
      </c>
      <c r="E38" s="13"/>
      <c r="F38" s="13"/>
      <c r="G38" s="13"/>
      <c r="H38" s="13"/>
      <c r="I38" s="13"/>
      <c r="J38" s="13"/>
      <c r="K38" s="13"/>
      <c r="L38" s="13"/>
      <c r="M38" s="13"/>
      <c r="N38" s="13"/>
      <c r="O38" s="13"/>
      <c r="P38" s="13"/>
      <c r="Q38" s="13"/>
      <c r="R38" s="13"/>
      <c r="S38" s="13"/>
    </row>
    <row r="39" spans="1:19" hidden="1" x14ac:dyDescent="0.35">
      <c r="A39" s="5">
        <v>37</v>
      </c>
      <c r="B39" s="16" t="s">
        <v>139</v>
      </c>
      <c r="C39" s="13">
        <v>2021</v>
      </c>
      <c r="D39" s="15" t="s">
        <v>5</v>
      </c>
      <c r="E39" s="13">
        <v>3</v>
      </c>
      <c r="F39" s="13" t="s">
        <v>322</v>
      </c>
      <c r="G39" s="13" t="s">
        <v>434</v>
      </c>
      <c r="H39" s="13" t="s">
        <v>438</v>
      </c>
      <c r="I39" s="13" t="s">
        <v>391</v>
      </c>
      <c r="J39" s="13" t="s">
        <v>464</v>
      </c>
      <c r="K39" s="13" t="s">
        <v>278</v>
      </c>
      <c r="L39" s="13" t="s">
        <v>433</v>
      </c>
      <c r="M39" s="13" t="s">
        <v>533</v>
      </c>
      <c r="N39" s="13" t="s">
        <v>480</v>
      </c>
      <c r="O39" s="13" t="s">
        <v>424</v>
      </c>
      <c r="P39" s="13" t="s">
        <v>463</v>
      </c>
      <c r="Q39" s="13" t="s">
        <v>425</v>
      </c>
      <c r="R39" s="13" t="s">
        <v>465</v>
      </c>
      <c r="S39" s="13" t="s">
        <v>315</v>
      </c>
    </row>
    <row r="40" spans="1:19" ht="28" hidden="1" x14ac:dyDescent="0.35">
      <c r="A40" s="5">
        <v>38</v>
      </c>
      <c r="B40" s="16" t="s">
        <v>140</v>
      </c>
      <c r="C40" s="13">
        <v>2022</v>
      </c>
      <c r="D40" s="15" t="s">
        <v>5</v>
      </c>
      <c r="E40" s="13">
        <v>10</v>
      </c>
      <c r="F40" s="13" t="s">
        <v>321</v>
      </c>
      <c r="G40" s="13">
        <v>3</v>
      </c>
      <c r="H40" s="13" t="s">
        <v>521</v>
      </c>
      <c r="I40" s="13">
        <v>8</v>
      </c>
      <c r="J40" s="13" t="s">
        <v>466</v>
      </c>
      <c r="K40" s="13" t="s">
        <v>284</v>
      </c>
      <c r="L40" s="13" t="s">
        <v>470</v>
      </c>
      <c r="M40" s="13" t="s">
        <v>469</v>
      </c>
      <c r="N40" s="13" t="s">
        <v>517</v>
      </c>
      <c r="O40" s="13">
        <v>6</v>
      </c>
      <c r="P40" s="13" t="s">
        <v>406</v>
      </c>
      <c r="Q40" s="13" t="s">
        <v>424</v>
      </c>
      <c r="R40" s="13" t="s">
        <v>468</v>
      </c>
      <c r="S40" s="13" t="s">
        <v>271</v>
      </c>
    </row>
    <row r="41" spans="1:19" ht="28" hidden="1" x14ac:dyDescent="0.35">
      <c r="A41" s="5">
        <v>39</v>
      </c>
      <c r="B41" s="16" t="s">
        <v>141</v>
      </c>
      <c r="C41" s="13">
        <v>2023</v>
      </c>
      <c r="D41" s="15" t="s">
        <v>5</v>
      </c>
      <c r="E41" s="13"/>
      <c r="F41" s="13"/>
      <c r="G41" s="13"/>
      <c r="H41" s="13"/>
      <c r="I41" s="13"/>
      <c r="J41" s="13"/>
      <c r="K41" s="13"/>
      <c r="L41" s="13"/>
      <c r="M41" s="13"/>
      <c r="N41" s="13"/>
      <c r="O41" s="13"/>
      <c r="P41" s="13"/>
      <c r="Q41" s="13"/>
      <c r="R41" s="13"/>
      <c r="S41" s="13"/>
    </row>
    <row r="42" spans="1:19" ht="28" hidden="1" x14ac:dyDescent="0.35">
      <c r="A42" s="5">
        <v>40</v>
      </c>
      <c r="B42" s="16" t="s">
        <v>143</v>
      </c>
      <c r="C42" s="13">
        <v>2020</v>
      </c>
      <c r="D42" s="15" t="s">
        <v>7</v>
      </c>
      <c r="E42" s="13" t="s">
        <v>284</v>
      </c>
      <c r="F42" s="13">
        <v>7</v>
      </c>
      <c r="G42" s="13">
        <v>0</v>
      </c>
      <c r="H42" s="13" t="s">
        <v>522</v>
      </c>
      <c r="I42" s="13" t="s">
        <v>474</v>
      </c>
      <c r="J42" s="13" t="s">
        <v>251</v>
      </c>
      <c r="K42" s="13" t="s">
        <v>279</v>
      </c>
      <c r="L42" s="13" t="s">
        <v>472</v>
      </c>
      <c r="M42" s="13" t="s">
        <v>412</v>
      </c>
      <c r="N42" s="13" t="s">
        <v>530</v>
      </c>
      <c r="O42" s="13" t="s">
        <v>285</v>
      </c>
      <c r="P42" s="13" t="s">
        <v>525</v>
      </c>
      <c r="Q42" s="13">
        <v>0</v>
      </c>
      <c r="R42" s="13">
        <v>0</v>
      </c>
      <c r="S42" s="13" t="s">
        <v>301</v>
      </c>
    </row>
    <row r="43" spans="1:19" ht="28" hidden="1" x14ac:dyDescent="0.35">
      <c r="A43" s="5">
        <v>41</v>
      </c>
      <c r="B43" s="16" t="s">
        <v>535</v>
      </c>
      <c r="C43" s="41">
        <v>2023</v>
      </c>
      <c r="D43" s="15" t="s">
        <v>5</v>
      </c>
      <c r="E43" s="13" t="s">
        <v>375</v>
      </c>
      <c r="F43" s="13" t="s">
        <v>291</v>
      </c>
      <c r="G43" s="13">
        <v>0</v>
      </c>
      <c r="H43" s="13" t="s">
        <v>547</v>
      </c>
      <c r="I43" s="13" t="s">
        <v>506</v>
      </c>
      <c r="J43" s="13" t="s">
        <v>227</v>
      </c>
      <c r="K43" s="13" t="s">
        <v>548</v>
      </c>
      <c r="L43" s="13" t="s">
        <v>549</v>
      </c>
      <c r="M43" s="13" t="s">
        <v>550</v>
      </c>
      <c r="N43" s="13" t="s">
        <v>547</v>
      </c>
      <c r="O43" s="13">
        <v>0</v>
      </c>
      <c r="P43" s="13">
        <v>0</v>
      </c>
      <c r="Q43" s="13">
        <v>0</v>
      </c>
      <c r="R43" s="13">
        <v>0</v>
      </c>
      <c r="S43" s="13" t="s">
        <v>248</v>
      </c>
    </row>
    <row r="44" spans="1:19" ht="42" hidden="1" x14ac:dyDescent="0.35">
      <c r="A44" s="5">
        <v>42</v>
      </c>
      <c r="B44" s="16" t="s">
        <v>158</v>
      </c>
      <c r="C44" s="13">
        <v>2019</v>
      </c>
      <c r="D44" s="15" t="s">
        <v>5</v>
      </c>
      <c r="E44" s="13" t="s">
        <v>266</v>
      </c>
      <c r="F44" s="13" t="s">
        <v>267</v>
      </c>
      <c r="G44" s="13">
        <v>0</v>
      </c>
      <c r="H44" s="13" t="s">
        <v>523</v>
      </c>
      <c r="I44" s="13" t="s">
        <v>508</v>
      </c>
      <c r="J44" s="13" t="s">
        <v>477</v>
      </c>
      <c r="K44" s="13" t="s">
        <v>476</v>
      </c>
      <c r="L44" s="13" t="s">
        <v>526</v>
      </c>
      <c r="M44" s="13" t="s">
        <v>251</v>
      </c>
      <c r="N44" s="13" t="s">
        <v>292</v>
      </c>
      <c r="O44" s="13">
        <v>6</v>
      </c>
      <c r="P44" s="13" t="s">
        <v>525</v>
      </c>
      <c r="Q44" s="13">
        <v>0</v>
      </c>
      <c r="R44" s="15" t="s">
        <v>264</v>
      </c>
      <c r="S44" s="13" t="s">
        <v>254</v>
      </c>
    </row>
    <row r="45" spans="1:19" ht="42" hidden="1" x14ac:dyDescent="0.35">
      <c r="A45" s="5">
        <v>43</v>
      </c>
      <c r="B45" s="16" t="s">
        <v>163</v>
      </c>
      <c r="C45" s="13">
        <v>2022</v>
      </c>
      <c r="D45" s="15" t="s">
        <v>5</v>
      </c>
      <c r="E45" s="13">
        <v>11</v>
      </c>
      <c r="F45" s="13" t="s">
        <v>336</v>
      </c>
      <c r="G45" s="13">
        <v>0</v>
      </c>
      <c r="H45" s="13" t="s">
        <v>519</v>
      </c>
      <c r="I45" s="13" t="s">
        <v>315</v>
      </c>
      <c r="J45" s="13" t="s">
        <v>278</v>
      </c>
      <c r="K45" s="13" t="s">
        <v>479</v>
      </c>
      <c r="L45" s="13" t="s">
        <v>432</v>
      </c>
      <c r="M45" s="13" t="s">
        <v>482</v>
      </c>
      <c r="N45" s="13" t="s">
        <v>480</v>
      </c>
      <c r="O45" s="13" t="s">
        <v>451</v>
      </c>
      <c r="P45" s="13" t="s">
        <v>279</v>
      </c>
      <c r="Q45" s="13" t="s">
        <v>425</v>
      </c>
      <c r="R45" s="13" t="s">
        <v>481</v>
      </c>
      <c r="S45" s="13" t="s">
        <v>307</v>
      </c>
    </row>
    <row r="46" spans="1:19" ht="47.25" hidden="1" customHeight="1" x14ac:dyDescent="0.35">
      <c r="A46" s="5">
        <v>44</v>
      </c>
      <c r="B46" s="16" t="s">
        <v>173</v>
      </c>
      <c r="C46" s="13">
        <v>2021</v>
      </c>
      <c r="D46" s="15" t="s">
        <v>5</v>
      </c>
      <c r="E46" s="13" t="s">
        <v>269</v>
      </c>
      <c r="F46" s="13">
        <v>1</v>
      </c>
      <c r="G46" s="13">
        <v>0</v>
      </c>
      <c r="H46" s="13" t="s">
        <v>493</v>
      </c>
      <c r="I46" s="13" t="s">
        <v>328</v>
      </c>
      <c r="J46" s="13" t="s">
        <v>486</v>
      </c>
      <c r="K46" s="13" t="s">
        <v>473</v>
      </c>
      <c r="L46" s="13" t="s">
        <v>278</v>
      </c>
      <c r="M46" s="13" t="s">
        <v>485</v>
      </c>
      <c r="N46" s="13" t="s">
        <v>293</v>
      </c>
      <c r="O46" s="13" t="s">
        <v>271</v>
      </c>
      <c r="P46" s="13" t="s">
        <v>440</v>
      </c>
      <c r="Q46" s="13" t="s">
        <v>429</v>
      </c>
      <c r="R46" s="13" t="s">
        <v>483</v>
      </c>
      <c r="S46" s="13" t="s">
        <v>315</v>
      </c>
    </row>
    <row r="47" spans="1:19" ht="42" hidden="1" x14ac:dyDescent="0.35">
      <c r="A47" s="5">
        <v>45</v>
      </c>
      <c r="B47" s="18" t="s">
        <v>174</v>
      </c>
      <c r="C47" s="7">
        <v>2020</v>
      </c>
      <c r="D47" s="17" t="s">
        <v>7</v>
      </c>
      <c r="E47" s="13"/>
      <c r="F47" s="13"/>
      <c r="G47" s="13"/>
      <c r="H47" s="13"/>
      <c r="I47" s="13"/>
      <c r="J47" s="13"/>
      <c r="K47" s="13"/>
      <c r="L47" s="13"/>
      <c r="M47" s="13"/>
      <c r="N47" s="13"/>
      <c r="O47" s="13"/>
      <c r="P47" s="13"/>
      <c r="Q47" s="13"/>
      <c r="R47" s="13"/>
      <c r="S47" s="13"/>
    </row>
    <row r="48" spans="1:19" ht="42" hidden="1" x14ac:dyDescent="0.35">
      <c r="A48" s="5">
        <v>46</v>
      </c>
      <c r="B48" s="16" t="s">
        <v>178</v>
      </c>
      <c r="C48" s="13">
        <v>2020</v>
      </c>
      <c r="D48" s="15" t="s">
        <v>7</v>
      </c>
      <c r="E48" s="13"/>
      <c r="F48" s="13"/>
      <c r="G48" s="13"/>
      <c r="H48" s="13"/>
      <c r="I48" s="13"/>
      <c r="J48" s="13"/>
      <c r="K48" s="13"/>
      <c r="L48" s="13"/>
      <c r="M48" s="13"/>
      <c r="N48" s="13"/>
      <c r="O48" s="13"/>
      <c r="P48" s="13"/>
      <c r="Q48" s="13"/>
      <c r="R48" s="13"/>
      <c r="S48" s="13"/>
    </row>
    <row r="49" spans="1:19" ht="52.5" hidden="1" customHeight="1" x14ac:dyDescent="0.35">
      <c r="A49" s="5">
        <v>47</v>
      </c>
      <c r="B49" s="16" t="s">
        <v>184</v>
      </c>
      <c r="C49" s="13">
        <v>2022</v>
      </c>
      <c r="D49" s="15" t="s">
        <v>4</v>
      </c>
      <c r="E49" s="13" t="s">
        <v>323</v>
      </c>
      <c r="F49" s="13" t="s">
        <v>324</v>
      </c>
      <c r="G49" s="13" t="s">
        <v>325</v>
      </c>
      <c r="H49" s="13" t="s">
        <v>489</v>
      </c>
      <c r="I49" s="13" t="s">
        <v>524</v>
      </c>
      <c r="J49" s="13" t="s">
        <v>278</v>
      </c>
      <c r="K49" s="13" t="s">
        <v>441</v>
      </c>
      <c r="L49" s="13" t="s">
        <v>427</v>
      </c>
      <c r="M49" s="13" t="s">
        <v>414</v>
      </c>
      <c r="N49" s="13" t="s">
        <v>527</v>
      </c>
      <c r="O49" s="13" t="s">
        <v>488</v>
      </c>
      <c r="P49" s="13" t="s">
        <v>529</v>
      </c>
      <c r="Q49" s="13">
        <v>2</v>
      </c>
      <c r="R49" s="13" t="s">
        <v>487</v>
      </c>
      <c r="S49" s="13" t="s">
        <v>314</v>
      </c>
    </row>
    <row r="50" spans="1:19" ht="28" hidden="1" x14ac:dyDescent="0.35">
      <c r="A50" s="5">
        <v>48</v>
      </c>
      <c r="B50" s="16" t="s">
        <v>186</v>
      </c>
      <c r="C50" s="13">
        <v>2020</v>
      </c>
      <c r="D50" s="15" t="s">
        <v>5</v>
      </c>
      <c r="E50" s="13"/>
      <c r="F50" s="13"/>
      <c r="G50" s="13"/>
      <c r="H50" s="13"/>
      <c r="I50" s="13"/>
      <c r="J50" s="13"/>
      <c r="K50" s="13"/>
      <c r="L50" s="13"/>
      <c r="M50" s="13"/>
      <c r="N50" s="13"/>
      <c r="O50" s="13"/>
      <c r="P50" s="13"/>
      <c r="Q50" s="13"/>
      <c r="R50" s="13"/>
      <c r="S50" s="13"/>
    </row>
    <row r="51" spans="1:19" ht="28" hidden="1" x14ac:dyDescent="0.35">
      <c r="A51" s="5">
        <v>49</v>
      </c>
      <c r="B51" s="16" t="s">
        <v>187</v>
      </c>
      <c r="C51" s="13">
        <v>2022</v>
      </c>
      <c r="D51" s="15" t="s">
        <v>5</v>
      </c>
      <c r="E51" s="13">
        <v>5</v>
      </c>
      <c r="F51" s="13" t="s">
        <v>322</v>
      </c>
      <c r="G51" s="13">
        <v>0</v>
      </c>
      <c r="H51" s="13" t="s">
        <v>307</v>
      </c>
      <c r="I51" s="13" t="s">
        <v>337</v>
      </c>
      <c r="J51" s="13" t="s">
        <v>251</v>
      </c>
      <c r="K51" s="13">
        <v>5</v>
      </c>
      <c r="L51" s="13" t="s">
        <v>492</v>
      </c>
      <c r="M51" s="13" t="s">
        <v>490</v>
      </c>
      <c r="N51" s="13" t="s">
        <v>491</v>
      </c>
      <c r="O51" s="13" t="s">
        <v>427</v>
      </c>
      <c r="P51" s="13" t="s">
        <v>423</v>
      </c>
      <c r="Q51" s="13">
        <v>2</v>
      </c>
      <c r="R51" s="13" t="s">
        <v>327</v>
      </c>
      <c r="S51" s="13" t="s">
        <v>248</v>
      </c>
    </row>
    <row r="52" spans="1:19" ht="42" hidden="1" x14ac:dyDescent="0.35">
      <c r="A52" s="5">
        <v>50</v>
      </c>
      <c r="B52" s="16" t="s">
        <v>188</v>
      </c>
      <c r="C52" s="13">
        <v>2021</v>
      </c>
      <c r="D52" s="15" t="s">
        <v>5</v>
      </c>
      <c r="E52" s="13">
        <v>11</v>
      </c>
      <c r="F52" s="13" t="s">
        <v>277</v>
      </c>
      <c r="G52" s="13" t="s">
        <v>434</v>
      </c>
      <c r="H52" s="13" t="s">
        <v>406</v>
      </c>
      <c r="I52" s="13">
        <v>1</v>
      </c>
      <c r="J52" s="13" t="s">
        <v>337</v>
      </c>
      <c r="K52" s="13">
        <v>3</v>
      </c>
      <c r="L52" s="13" t="s">
        <v>496</v>
      </c>
      <c r="M52" s="13" t="s">
        <v>391</v>
      </c>
      <c r="N52" s="13" t="s">
        <v>495</v>
      </c>
      <c r="O52" s="13">
        <v>6</v>
      </c>
      <c r="P52" s="13" t="s">
        <v>251</v>
      </c>
      <c r="Q52" s="13" t="s">
        <v>420</v>
      </c>
      <c r="R52" s="13" t="s">
        <v>494</v>
      </c>
      <c r="S52" s="13" t="s">
        <v>254</v>
      </c>
    </row>
    <row r="53" spans="1:19" ht="28" hidden="1" x14ac:dyDescent="0.35">
      <c r="A53" s="5">
        <v>51</v>
      </c>
      <c r="B53" s="16" t="s">
        <v>190</v>
      </c>
      <c r="C53" s="13">
        <v>2021</v>
      </c>
      <c r="D53" s="15" t="s">
        <v>7</v>
      </c>
      <c r="E53" s="13"/>
      <c r="F53" s="13"/>
      <c r="G53" s="13"/>
      <c r="H53" s="13"/>
      <c r="I53" s="13"/>
      <c r="J53" s="13"/>
      <c r="K53" s="13"/>
      <c r="L53" s="13"/>
      <c r="M53" s="13"/>
      <c r="N53" s="13"/>
      <c r="O53" s="13"/>
      <c r="P53" s="13"/>
      <c r="Q53" s="13"/>
      <c r="R53" s="13"/>
      <c r="S53" s="13"/>
    </row>
    <row r="54" spans="1:19" ht="28" hidden="1" x14ac:dyDescent="0.35">
      <c r="A54" s="5">
        <v>52</v>
      </c>
      <c r="B54" s="16" t="s">
        <v>191</v>
      </c>
      <c r="C54" s="13">
        <v>2022</v>
      </c>
      <c r="D54" s="15" t="s">
        <v>5</v>
      </c>
      <c r="E54" s="13" t="s">
        <v>328</v>
      </c>
      <c r="F54" s="13" t="s">
        <v>329</v>
      </c>
      <c r="G54" s="13" t="s">
        <v>434</v>
      </c>
      <c r="H54" s="13" t="s">
        <v>315</v>
      </c>
      <c r="I54" s="13">
        <v>1</v>
      </c>
      <c r="J54" s="13">
        <v>1</v>
      </c>
      <c r="K54" s="13" t="s">
        <v>441</v>
      </c>
      <c r="L54" s="13" t="s">
        <v>499</v>
      </c>
      <c r="M54" s="13" t="s">
        <v>498</v>
      </c>
      <c r="N54" s="13" t="s">
        <v>528</v>
      </c>
      <c r="O54" s="13">
        <v>6</v>
      </c>
      <c r="P54" s="13" t="s">
        <v>251</v>
      </c>
      <c r="Q54" s="13" t="s">
        <v>532</v>
      </c>
      <c r="R54" s="13" t="s">
        <v>500</v>
      </c>
      <c r="S54" s="13" t="s">
        <v>431</v>
      </c>
    </row>
    <row r="55" spans="1:19" ht="28" hidden="1" x14ac:dyDescent="0.35">
      <c r="A55" s="5">
        <v>53</v>
      </c>
      <c r="B55" s="16" t="s">
        <v>192</v>
      </c>
      <c r="C55" s="13">
        <v>2020</v>
      </c>
      <c r="D55" s="15" t="s">
        <v>7</v>
      </c>
      <c r="E55" s="13"/>
      <c r="F55" s="13"/>
      <c r="G55" s="13"/>
      <c r="H55" s="13"/>
      <c r="I55" s="13"/>
      <c r="J55" s="13"/>
      <c r="K55" s="13"/>
      <c r="L55" s="13"/>
      <c r="M55" s="13"/>
      <c r="N55" s="13"/>
      <c r="O55" s="13"/>
      <c r="P55" s="13"/>
      <c r="Q55" s="13"/>
      <c r="R55" s="13"/>
      <c r="S55" s="13"/>
    </row>
    <row r="56" spans="1:19" ht="42" hidden="1" x14ac:dyDescent="0.35">
      <c r="A56" s="5">
        <v>54</v>
      </c>
      <c r="B56" s="16" t="s">
        <v>193</v>
      </c>
      <c r="C56" s="13">
        <v>2021</v>
      </c>
      <c r="D56" s="15" t="s">
        <v>5</v>
      </c>
      <c r="E56" s="13"/>
      <c r="F56" s="13"/>
      <c r="G56" s="13"/>
      <c r="H56" s="13"/>
      <c r="I56" s="13"/>
      <c r="J56" s="13"/>
      <c r="K56" s="13"/>
      <c r="L56" s="13"/>
      <c r="M56" s="13"/>
      <c r="N56" s="13"/>
      <c r="O56" s="13"/>
      <c r="P56" s="13"/>
      <c r="Q56" s="13"/>
      <c r="R56" s="13"/>
      <c r="S56" s="13"/>
    </row>
    <row r="57" spans="1:19" ht="42" hidden="1" x14ac:dyDescent="0.35">
      <c r="A57" s="5">
        <v>55</v>
      </c>
      <c r="B57" s="16" t="s">
        <v>194</v>
      </c>
      <c r="C57" s="13">
        <v>2022</v>
      </c>
      <c r="D57" s="15" t="s">
        <v>5</v>
      </c>
      <c r="E57" s="13"/>
      <c r="F57" s="13"/>
      <c r="G57" s="13"/>
      <c r="H57" s="13"/>
      <c r="I57" s="13"/>
      <c r="J57" s="13"/>
      <c r="K57" s="13"/>
      <c r="L57" s="13"/>
      <c r="M57" s="13"/>
      <c r="N57" s="13"/>
      <c r="O57" s="13"/>
      <c r="P57" s="13"/>
      <c r="Q57" s="13"/>
      <c r="R57" s="13"/>
      <c r="S57" s="13"/>
    </row>
    <row r="58" spans="1:19" ht="28" hidden="1" x14ac:dyDescent="0.35">
      <c r="A58" s="5">
        <v>56</v>
      </c>
      <c r="B58" s="16" t="s">
        <v>197</v>
      </c>
      <c r="C58" s="13">
        <v>2022</v>
      </c>
      <c r="D58" s="15" t="s">
        <v>7</v>
      </c>
      <c r="E58" s="13"/>
      <c r="F58" s="13"/>
      <c r="G58" s="13"/>
      <c r="H58" s="13"/>
      <c r="I58" s="13"/>
      <c r="J58" s="13"/>
      <c r="K58" s="13"/>
      <c r="L58" s="13"/>
      <c r="M58" s="13"/>
      <c r="N58" s="13"/>
      <c r="O58" s="13"/>
      <c r="P58" s="13"/>
      <c r="Q58" s="13"/>
      <c r="R58" s="13"/>
      <c r="S58" s="13"/>
    </row>
    <row r="59" spans="1:19" ht="28" hidden="1" x14ac:dyDescent="0.35">
      <c r="A59" s="5">
        <v>57</v>
      </c>
      <c r="B59" s="16" t="s">
        <v>199</v>
      </c>
      <c r="C59" s="13">
        <v>2020</v>
      </c>
      <c r="D59" s="15" t="s">
        <v>5</v>
      </c>
      <c r="E59" s="13"/>
      <c r="F59" s="13"/>
      <c r="G59" s="13"/>
      <c r="H59" s="13"/>
      <c r="I59" s="13"/>
      <c r="J59" s="13"/>
      <c r="K59" s="13"/>
      <c r="L59" s="13"/>
      <c r="M59" s="13"/>
      <c r="N59" s="13"/>
      <c r="O59" s="13"/>
      <c r="P59" s="13"/>
      <c r="Q59" s="13"/>
      <c r="R59" s="13"/>
      <c r="S59" s="13"/>
    </row>
    <row r="60" spans="1:19" ht="28" hidden="1" x14ac:dyDescent="0.35">
      <c r="A60" s="5">
        <v>58</v>
      </c>
      <c r="B60" s="16" t="s">
        <v>200</v>
      </c>
      <c r="C60" s="13">
        <v>2020</v>
      </c>
      <c r="D60" s="15" t="s">
        <v>5</v>
      </c>
      <c r="E60" s="13"/>
      <c r="F60" s="13"/>
      <c r="G60" s="13"/>
      <c r="H60" s="13"/>
      <c r="I60" s="13"/>
      <c r="J60" s="13"/>
      <c r="K60" s="13"/>
      <c r="L60" s="13"/>
      <c r="M60" s="13"/>
      <c r="N60" s="13"/>
      <c r="O60" s="13"/>
      <c r="P60" s="13"/>
      <c r="Q60" s="13"/>
      <c r="R60" s="13"/>
      <c r="S60" s="13"/>
    </row>
    <row r="61" spans="1:19" ht="42" hidden="1" x14ac:dyDescent="0.35">
      <c r="A61" s="5">
        <v>59</v>
      </c>
      <c r="B61" s="16" t="s">
        <v>201</v>
      </c>
      <c r="C61" s="13">
        <v>2021</v>
      </c>
      <c r="D61" s="15" t="s">
        <v>5</v>
      </c>
      <c r="E61" s="13" t="s">
        <v>318</v>
      </c>
      <c r="F61" s="13" t="s">
        <v>338</v>
      </c>
      <c r="G61" s="13">
        <v>0</v>
      </c>
      <c r="H61" s="13" t="s">
        <v>335</v>
      </c>
      <c r="I61" s="13" t="s">
        <v>337</v>
      </c>
      <c r="J61" s="13" t="s">
        <v>278</v>
      </c>
      <c r="K61" s="13">
        <v>9</v>
      </c>
      <c r="L61" s="13" t="s">
        <v>501</v>
      </c>
      <c r="M61" s="13" t="s">
        <v>497</v>
      </c>
      <c r="N61" s="13" t="s">
        <v>458</v>
      </c>
      <c r="O61" s="13" t="s">
        <v>283</v>
      </c>
      <c r="P61" s="13" t="s">
        <v>284</v>
      </c>
      <c r="Q61" s="13" t="s">
        <v>503</v>
      </c>
      <c r="R61" s="13" t="s">
        <v>502</v>
      </c>
      <c r="S61" s="13" t="s">
        <v>315</v>
      </c>
    </row>
    <row r="62" spans="1:19" ht="28" hidden="1" x14ac:dyDescent="0.35">
      <c r="A62" s="5">
        <v>60</v>
      </c>
      <c r="B62" s="16" t="s">
        <v>202</v>
      </c>
      <c r="C62" s="13">
        <v>2020</v>
      </c>
      <c r="D62" s="15" t="s">
        <v>5</v>
      </c>
      <c r="E62" s="13"/>
      <c r="F62" s="13"/>
      <c r="G62" s="13"/>
      <c r="H62" s="13"/>
      <c r="I62" s="13"/>
      <c r="J62" s="13"/>
      <c r="K62" s="13"/>
      <c r="L62" s="13"/>
      <c r="M62" s="13"/>
      <c r="N62" s="13"/>
      <c r="O62" s="13"/>
      <c r="P62" s="13"/>
      <c r="Q62" s="13"/>
      <c r="R62" s="13"/>
      <c r="S62" s="13"/>
    </row>
    <row r="63" spans="1:19" ht="42" hidden="1" x14ac:dyDescent="0.35">
      <c r="A63" s="5">
        <v>61</v>
      </c>
      <c r="B63" s="16" t="s">
        <v>204</v>
      </c>
      <c r="C63" s="13">
        <v>2019</v>
      </c>
      <c r="D63" s="15" t="s">
        <v>5</v>
      </c>
      <c r="E63" s="13"/>
      <c r="F63" s="13"/>
      <c r="G63" s="13"/>
      <c r="H63" s="13"/>
      <c r="I63" s="13"/>
      <c r="J63" s="13"/>
      <c r="K63" s="13"/>
      <c r="L63" s="13"/>
      <c r="M63" s="13"/>
      <c r="N63" s="13"/>
      <c r="O63" s="13"/>
      <c r="P63" s="13"/>
      <c r="Q63" s="13"/>
      <c r="R63" s="13"/>
      <c r="S63" s="13"/>
    </row>
    <row r="64" spans="1:19" ht="42" hidden="1" x14ac:dyDescent="0.35">
      <c r="A64" s="5">
        <v>62</v>
      </c>
      <c r="B64" s="16" t="s">
        <v>206</v>
      </c>
      <c r="C64" s="13">
        <v>2022</v>
      </c>
      <c r="D64" s="15" t="s">
        <v>5</v>
      </c>
      <c r="E64" s="13"/>
      <c r="F64" s="13"/>
      <c r="G64" s="13"/>
      <c r="H64" s="13"/>
      <c r="I64" s="13"/>
      <c r="J64" s="13"/>
      <c r="K64" s="13"/>
      <c r="L64" s="13"/>
      <c r="M64" s="13"/>
      <c r="N64" s="13"/>
      <c r="O64" s="13"/>
      <c r="P64" s="13"/>
      <c r="Q64" s="13"/>
      <c r="R64" s="13"/>
      <c r="S64" s="13"/>
    </row>
    <row r="65" spans="1:19" ht="28" hidden="1" x14ac:dyDescent="0.35">
      <c r="A65" s="5">
        <v>63</v>
      </c>
      <c r="B65" s="16" t="s">
        <v>207</v>
      </c>
      <c r="C65" s="13">
        <v>2022</v>
      </c>
      <c r="D65" s="15" t="s">
        <v>5</v>
      </c>
      <c r="E65" s="13"/>
      <c r="F65" s="13"/>
      <c r="G65" s="13"/>
      <c r="H65" s="13"/>
      <c r="I65" s="13"/>
      <c r="J65" s="13"/>
      <c r="K65" s="13"/>
      <c r="L65" s="13"/>
      <c r="M65" s="13"/>
      <c r="N65" s="13"/>
      <c r="O65" s="13"/>
      <c r="P65" s="13"/>
      <c r="Q65" s="13"/>
      <c r="R65" s="13"/>
      <c r="S65" s="13"/>
    </row>
    <row r="66" spans="1:19" ht="28" hidden="1" x14ac:dyDescent="0.35">
      <c r="A66" s="5">
        <v>64</v>
      </c>
      <c r="B66" s="16" t="s">
        <v>209</v>
      </c>
      <c r="C66" s="13">
        <v>2022</v>
      </c>
      <c r="D66" s="15" t="s">
        <v>5</v>
      </c>
      <c r="E66" s="13" t="s">
        <v>330</v>
      </c>
      <c r="F66" s="13" t="s">
        <v>375</v>
      </c>
      <c r="G66" s="13">
        <v>0</v>
      </c>
      <c r="H66" s="13" t="s">
        <v>363</v>
      </c>
      <c r="I66" s="13" t="s">
        <v>505</v>
      </c>
      <c r="J66" s="13" t="s">
        <v>331</v>
      </c>
      <c r="K66" s="13">
        <v>9</v>
      </c>
      <c r="L66" s="13" t="s">
        <v>504</v>
      </c>
      <c r="M66" s="13" t="s">
        <v>415</v>
      </c>
      <c r="N66" s="13" t="s">
        <v>458</v>
      </c>
      <c r="O66" s="13" t="s">
        <v>511</v>
      </c>
      <c r="P66" s="13" t="s">
        <v>488</v>
      </c>
      <c r="Q66" s="13">
        <v>0</v>
      </c>
      <c r="R66" s="15" t="s">
        <v>332</v>
      </c>
      <c r="S66" s="13" t="s">
        <v>254</v>
      </c>
    </row>
    <row r="67" spans="1:19" ht="35.25" hidden="1" customHeight="1" x14ac:dyDescent="0.35">
      <c r="A67" s="5">
        <v>65</v>
      </c>
      <c r="B67" s="16" t="s">
        <v>210</v>
      </c>
      <c r="C67" s="13">
        <v>2019</v>
      </c>
      <c r="D67" s="15" t="s">
        <v>5</v>
      </c>
      <c r="E67" s="13"/>
      <c r="F67" s="13"/>
      <c r="G67" s="13"/>
      <c r="H67" s="13"/>
      <c r="I67" s="13"/>
      <c r="J67" s="13"/>
      <c r="K67" s="13"/>
      <c r="L67" s="13"/>
      <c r="M67" s="13"/>
      <c r="N67" s="13"/>
      <c r="O67" s="13"/>
      <c r="P67" s="13"/>
      <c r="Q67" s="13"/>
      <c r="R67" s="13"/>
      <c r="S67" s="13"/>
    </row>
    <row r="68" spans="1:19" ht="42" hidden="1" x14ac:dyDescent="0.35">
      <c r="A68" s="5">
        <v>66</v>
      </c>
      <c r="B68" s="16" t="s">
        <v>211</v>
      </c>
      <c r="C68" s="13">
        <v>2019</v>
      </c>
      <c r="D68" s="15" t="s">
        <v>5</v>
      </c>
      <c r="E68" s="13"/>
      <c r="F68" s="13"/>
      <c r="G68" s="13"/>
      <c r="H68" s="13"/>
      <c r="I68" s="13"/>
      <c r="J68" s="13"/>
      <c r="K68" s="13"/>
      <c r="L68" s="13"/>
      <c r="M68" s="13"/>
      <c r="N68" s="13"/>
      <c r="O68" s="13"/>
      <c r="P68" s="13"/>
      <c r="Q68" s="13"/>
      <c r="R68" s="13"/>
      <c r="S68" s="13"/>
    </row>
    <row r="69" spans="1:19" ht="28" hidden="1" x14ac:dyDescent="0.35">
      <c r="A69" s="5">
        <v>67</v>
      </c>
      <c r="B69" s="16" t="s">
        <v>213</v>
      </c>
      <c r="C69" s="13">
        <v>2019</v>
      </c>
      <c r="D69" s="15" t="s">
        <v>5</v>
      </c>
      <c r="E69" s="13">
        <v>3</v>
      </c>
      <c r="F69" s="13" t="s">
        <v>277</v>
      </c>
      <c r="G69" s="13">
        <v>0</v>
      </c>
      <c r="H69" s="13" t="s">
        <v>458</v>
      </c>
      <c r="I69" s="13" t="s">
        <v>273</v>
      </c>
      <c r="J69" s="13" t="s">
        <v>507</v>
      </c>
      <c r="K69" s="13" t="s">
        <v>508</v>
      </c>
      <c r="L69" s="13" t="s">
        <v>316</v>
      </c>
      <c r="M69" s="13" t="s">
        <v>416</v>
      </c>
      <c r="N69" s="13" t="s">
        <v>518</v>
      </c>
      <c r="O69" s="13" t="s">
        <v>284</v>
      </c>
      <c r="P69" s="13" t="s">
        <v>451</v>
      </c>
      <c r="Q69" s="13">
        <v>2</v>
      </c>
      <c r="R69" s="13" t="s">
        <v>509</v>
      </c>
      <c r="S69" s="13">
        <v>3</v>
      </c>
    </row>
    <row r="70" spans="1:19" hidden="1" x14ac:dyDescent="0.35">
      <c r="A70" s="5">
        <v>68</v>
      </c>
      <c r="B70" s="16" t="s">
        <v>340</v>
      </c>
      <c r="C70" s="41">
        <v>2020</v>
      </c>
      <c r="D70" s="15" t="s">
        <v>538</v>
      </c>
      <c r="E70" s="13">
        <v>3</v>
      </c>
      <c r="F70" s="13" t="s">
        <v>291</v>
      </c>
      <c r="G70" s="13">
        <v>0</v>
      </c>
      <c r="H70" s="13" t="s">
        <v>463</v>
      </c>
      <c r="I70" s="13" t="s">
        <v>251</v>
      </c>
      <c r="J70" s="13" t="s">
        <v>544</v>
      </c>
      <c r="K70" s="13" t="s">
        <v>545</v>
      </c>
      <c r="L70" s="13" t="s">
        <v>546</v>
      </c>
      <c r="M70" s="13" t="s">
        <v>555</v>
      </c>
      <c r="N70" s="13" t="s">
        <v>271</v>
      </c>
      <c r="O70" s="13">
        <v>6</v>
      </c>
      <c r="P70" s="13">
        <v>0</v>
      </c>
      <c r="Q70" s="13" t="s">
        <v>556</v>
      </c>
      <c r="R70" s="13">
        <v>0</v>
      </c>
      <c r="S70" s="13" t="s">
        <v>248</v>
      </c>
    </row>
    <row r="71" spans="1:19" hidden="1" x14ac:dyDescent="0.35">
      <c r="A71" s="5">
        <v>69</v>
      </c>
      <c r="B71" s="16" t="s">
        <v>342</v>
      </c>
      <c r="C71" s="41">
        <v>2020</v>
      </c>
      <c r="D71" s="15" t="s">
        <v>538</v>
      </c>
      <c r="E71" s="13">
        <v>3</v>
      </c>
      <c r="F71" s="13" t="s">
        <v>291</v>
      </c>
      <c r="G71" s="13">
        <v>0</v>
      </c>
      <c r="H71" s="13" t="s">
        <v>547</v>
      </c>
      <c r="I71" s="13">
        <v>9</v>
      </c>
      <c r="J71" s="13" t="s">
        <v>470</v>
      </c>
      <c r="K71" s="13" t="s">
        <v>551</v>
      </c>
      <c r="L71" s="13" t="s">
        <v>553</v>
      </c>
      <c r="M71" s="13" t="s">
        <v>554</v>
      </c>
      <c r="N71" s="13" t="s">
        <v>552</v>
      </c>
      <c r="O71" s="13">
        <v>0</v>
      </c>
      <c r="P71" s="13">
        <v>0</v>
      </c>
      <c r="Q71" s="13" t="s">
        <v>556</v>
      </c>
      <c r="R71" s="13">
        <v>0</v>
      </c>
      <c r="S71" s="13" t="s">
        <v>248</v>
      </c>
    </row>
    <row r="72" spans="1:19" ht="28" hidden="1" x14ac:dyDescent="0.35">
      <c r="A72" s="5">
        <v>70</v>
      </c>
      <c r="B72" s="16" t="s">
        <v>536</v>
      </c>
      <c r="C72" s="41">
        <v>2022</v>
      </c>
      <c r="D72" s="15" t="s">
        <v>5</v>
      </c>
      <c r="E72" s="13" t="s">
        <v>471</v>
      </c>
      <c r="F72" s="13" t="s">
        <v>543</v>
      </c>
      <c r="G72" s="13">
        <v>0</v>
      </c>
      <c r="H72" s="13">
        <v>1</v>
      </c>
      <c r="I72" s="13">
        <v>6</v>
      </c>
      <c r="J72" s="13" t="s">
        <v>267</v>
      </c>
      <c r="K72" s="13" t="s">
        <v>541</v>
      </c>
      <c r="L72" s="13" t="s">
        <v>540</v>
      </c>
      <c r="M72" s="13" t="s">
        <v>542</v>
      </c>
      <c r="N72" s="13">
        <v>7</v>
      </c>
      <c r="O72" s="13">
        <v>6</v>
      </c>
      <c r="P72" s="13">
        <v>4</v>
      </c>
      <c r="Q72" s="13" t="s">
        <v>503</v>
      </c>
      <c r="R72" s="13">
        <v>0</v>
      </c>
      <c r="S72" s="13" t="s">
        <v>274</v>
      </c>
    </row>
    <row r="73" spans="1:19" ht="37.5" hidden="1" customHeight="1" x14ac:dyDescent="0.35">
      <c r="A73" s="5">
        <v>71</v>
      </c>
      <c r="B73" s="16" t="s">
        <v>343</v>
      </c>
      <c r="C73" s="41">
        <v>2015</v>
      </c>
      <c r="D73" s="15" t="s">
        <v>5</v>
      </c>
      <c r="E73" s="13"/>
      <c r="F73" s="13"/>
      <c r="G73" s="13"/>
      <c r="H73" s="13"/>
      <c r="I73" s="13"/>
      <c r="J73" s="13"/>
      <c r="K73" s="13"/>
      <c r="L73" s="13"/>
      <c r="M73" s="13"/>
      <c r="N73" s="13"/>
      <c r="O73" s="13"/>
      <c r="P73" s="13"/>
      <c r="Q73" s="13"/>
      <c r="R73" s="13"/>
      <c r="S73" s="13"/>
    </row>
    <row r="74" spans="1:19" ht="28" hidden="1" x14ac:dyDescent="0.35">
      <c r="A74" s="5">
        <v>72</v>
      </c>
      <c r="B74" s="16" t="s">
        <v>344</v>
      </c>
      <c r="C74" s="41">
        <v>2016</v>
      </c>
      <c r="D74" s="15" t="s">
        <v>5</v>
      </c>
      <c r="E74" s="13"/>
      <c r="F74" s="13"/>
      <c r="G74" s="13"/>
      <c r="H74" s="13"/>
      <c r="I74" s="13"/>
      <c r="J74" s="13"/>
      <c r="K74" s="13"/>
      <c r="L74" s="13"/>
      <c r="M74" s="13"/>
      <c r="N74" s="13"/>
      <c r="O74" s="13"/>
      <c r="P74" s="13"/>
      <c r="Q74" s="13"/>
      <c r="R74" s="13"/>
      <c r="S74" s="13"/>
    </row>
    <row r="75" spans="1:19" ht="38.25" hidden="1" customHeight="1" x14ac:dyDescent="0.35">
      <c r="A75" s="5">
        <v>73</v>
      </c>
      <c r="B75" s="16" t="s">
        <v>345</v>
      </c>
      <c r="C75" s="41">
        <v>2016</v>
      </c>
      <c r="D75" s="15" t="s">
        <v>5</v>
      </c>
      <c r="E75" s="13"/>
      <c r="F75" s="13"/>
      <c r="G75" s="13"/>
      <c r="H75" s="13"/>
      <c r="I75" s="13"/>
      <c r="J75" s="13"/>
      <c r="K75" s="13"/>
      <c r="L75" s="13"/>
      <c r="M75" s="13"/>
      <c r="N75" s="13"/>
      <c r="O75" s="13"/>
      <c r="P75" s="13"/>
      <c r="Q75" s="13"/>
      <c r="R75" s="13"/>
      <c r="S75" s="13"/>
    </row>
    <row r="76" spans="1:19" ht="49.5" hidden="1" customHeight="1" x14ac:dyDescent="0.35">
      <c r="A76" s="5">
        <v>74</v>
      </c>
      <c r="B76" s="16" t="s">
        <v>346</v>
      </c>
      <c r="C76" s="41">
        <v>2017</v>
      </c>
      <c r="D76" s="15" t="s">
        <v>5</v>
      </c>
      <c r="E76" s="13"/>
      <c r="F76" s="13"/>
      <c r="G76" s="13"/>
      <c r="H76" s="13"/>
      <c r="I76" s="13"/>
      <c r="J76" s="13"/>
      <c r="K76" s="13"/>
      <c r="L76" s="13"/>
      <c r="M76" s="13"/>
      <c r="N76" s="13"/>
      <c r="O76" s="13"/>
      <c r="P76" s="13"/>
      <c r="Q76" s="13"/>
      <c r="R76" s="13"/>
      <c r="S76" s="13"/>
    </row>
    <row r="77" spans="1:19" ht="15.75" hidden="1" customHeight="1" x14ac:dyDescent="0.35">
      <c r="A77" s="5">
        <v>75</v>
      </c>
      <c r="B77" s="16" t="s">
        <v>377</v>
      </c>
      <c r="C77" s="41">
        <v>2011</v>
      </c>
      <c r="D77" s="15" t="s">
        <v>5</v>
      </c>
      <c r="E77" s="13"/>
      <c r="F77" s="13"/>
      <c r="G77" s="13"/>
      <c r="H77" s="13"/>
      <c r="I77" s="13"/>
      <c r="J77" s="13"/>
      <c r="K77" s="13"/>
      <c r="L77" s="13"/>
      <c r="M77" s="13"/>
      <c r="N77" s="13"/>
      <c r="O77" s="13"/>
      <c r="P77" s="13"/>
      <c r="Q77" s="13"/>
      <c r="R77" s="13"/>
      <c r="S77" s="13"/>
    </row>
    <row r="78" spans="1:19" ht="56" hidden="1" x14ac:dyDescent="0.35">
      <c r="A78" s="5">
        <v>76</v>
      </c>
      <c r="B78" s="23" t="s">
        <v>10</v>
      </c>
      <c r="C78" s="13">
        <v>2020</v>
      </c>
      <c r="D78" s="15" t="s">
        <v>4</v>
      </c>
      <c r="E78" s="13"/>
      <c r="F78" s="13"/>
      <c r="G78" s="13"/>
      <c r="H78" s="13"/>
      <c r="I78" s="13"/>
      <c r="J78" s="13"/>
      <c r="K78" s="13"/>
      <c r="L78" s="13"/>
      <c r="M78" s="13"/>
      <c r="N78" s="13"/>
      <c r="O78" s="13"/>
      <c r="P78" s="13"/>
      <c r="Q78" s="13"/>
      <c r="R78" s="13"/>
      <c r="S78" s="13"/>
    </row>
    <row r="79" spans="1:19" ht="42" hidden="1" x14ac:dyDescent="0.35">
      <c r="A79" s="5">
        <v>77</v>
      </c>
      <c r="B79" s="23" t="s">
        <v>13</v>
      </c>
      <c r="C79" s="13">
        <v>2022</v>
      </c>
      <c r="D79" s="15" t="s">
        <v>5</v>
      </c>
      <c r="E79" s="13"/>
      <c r="F79" s="13"/>
      <c r="G79" s="13"/>
      <c r="H79" s="13"/>
      <c r="I79" s="13"/>
      <c r="J79" s="13"/>
      <c r="K79" s="13"/>
      <c r="L79" s="13"/>
      <c r="M79" s="13"/>
      <c r="N79" s="13"/>
      <c r="O79" s="13"/>
      <c r="P79" s="13"/>
      <c r="Q79" s="13"/>
      <c r="R79" s="13"/>
      <c r="S79" s="13"/>
    </row>
    <row r="80" spans="1:19" ht="42" hidden="1" x14ac:dyDescent="0.35">
      <c r="A80" s="5">
        <v>78</v>
      </c>
      <c r="B80" s="23" t="s">
        <v>22</v>
      </c>
      <c r="C80" s="13">
        <v>2022</v>
      </c>
      <c r="D80" s="15" t="s">
        <v>5</v>
      </c>
      <c r="E80" s="13"/>
      <c r="F80" s="13"/>
      <c r="G80" s="13"/>
      <c r="H80" s="13"/>
      <c r="I80" s="13"/>
      <c r="J80" s="13"/>
      <c r="K80" s="13"/>
      <c r="L80" s="13"/>
      <c r="M80" s="13"/>
      <c r="N80" s="13"/>
      <c r="O80" s="13"/>
      <c r="P80" s="13"/>
      <c r="Q80" s="13"/>
      <c r="R80" s="13"/>
      <c r="S80" s="13"/>
    </row>
    <row r="81" spans="1:19" ht="42" hidden="1" x14ac:dyDescent="0.35">
      <c r="A81" s="5">
        <v>79</v>
      </c>
      <c r="B81" s="23" t="s">
        <v>23</v>
      </c>
      <c r="C81" s="13">
        <v>2021</v>
      </c>
      <c r="D81" s="15" t="s">
        <v>5</v>
      </c>
      <c r="E81" s="13"/>
      <c r="F81" s="13"/>
      <c r="G81" s="13"/>
      <c r="H81" s="13"/>
      <c r="I81" s="13"/>
      <c r="J81" s="13"/>
      <c r="K81" s="13"/>
      <c r="L81" s="13"/>
      <c r="M81" s="13"/>
      <c r="N81" s="13"/>
      <c r="O81" s="13"/>
      <c r="P81" s="13"/>
      <c r="Q81" s="13"/>
      <c r="R81" s="13"/>
      <c r="S81" s="13"/>
    </row>
    <row r="82" spans="1:19" ht="42" hidden="1" x14ac:dyDescent="0.35">
      <c r="A82" s="5">
        <v>80</v>
      </c>
      <c r="B82" s="23" t="s">
        <v>66</v>
      </c>
      <c r="C82" s="13">
        <v>2016</v>
      </c>
      <c r="D82" s="15" t="s">
        <v>62</v>
      </c>
      <c r="E82" s="13"/>
      <c r="F82" s="13"/>
      <c r="G82" s="13"/>
      <c r="H82" s="13"/>
      <c r="I82" s="13"/>
      <c r="J82" s="13"/>
      <c r="K82" s="13"/>
      <c r="L82" s="13"/>
      <c r="M82" s="13"/>
      <c r="N82" s="13"/>
      <c r="O82" s="13"/>
      <c r="P82" s="13"/>
      <c r="Q82" s="13"/>
      <c r="R82" s="13"/>
      <c r="S82" s="13"/>
    </row>
    <row r="83" spans="1:19" ht="42" hidden="1" x14ac:dyDescent="0.35">
      <c r="A83" s="5">
        <v>81</v>
      </c>
      <c r="B83" s="23" t="s">
        <v>73</v>
      </c>
      <c r="C83" s="13">
        <v>2023</v>
      </c>
      <c r="D83" s="15" t="s">
        <v>5</v>
      </c>
      <c r="E83" s="13"/>
      <c r="F83" s="13"/>
      <c r="G83" s="13"/>
      <c r="H83" s="13"/>
      <c r="I83" s="13"/>
      <c r="J83" s="13"/>
      <c r="K83" s="13"/>
      <c r="L83" s="13"/>
      <c r="M83" s="13"/>
      <c r="N83" s="13"/>
      <c r="O83" s="13"/>
      <c r="P83" s="13"/>
      <c r="Q83" s="13"/>
      <c r="R83" s="13"/>
      <c r="S83" s="13"/>
    </row>
    <row r="84" spans="1:19" ht="28" hidden="1" x14ac:dyDescent="0.35">
      <c r="A84" s="5">
        <v>82</v>
      </c>
      <c r="B84" s="23" t="s">
        <v>84</v>
      </c>
      <c r="C84" s="13">
        <v>2022</v>
      </c>
      <c r="D84" s="15" t="s">
        <v>5</v>
      </c>
      <c r="E84" s="13"/>
      <c r="F84" s="13"/>
      <c r="G84" s="13"/>
      <c r="H84" s="13"/>
      <c r="I84" s="13"/>
      <c r="J84" s="13"/>
      <c r="K84" s="13"/>
      <c r="L84" s="13"/>
      <c r="M84" s="13"/>
      <c r="N84" s="13"/>
      <c r="O84" s="13"/>
      <c r="P84" s="13"/>
      <c r="Q84" s="13"/>
      <c r="R84" s="13"/>
      <c r="S84" s="13"/>
    </row>
    <row r="85" spans="1:19" ht="28" hidden="1" x14ac:dyDescent="0.35">
      <c r="A85" s="5">
        <v>83</v>
      </c>
      <c r="B85" s="23" t="s">
        <v>96</v>
      </c>
      <c r="C85" s="13">
        <v>2021</v>
      </c>
      <c r="D85" s="15" t="s">
        <v>7</v>
      </c>
      <c r="E85" s="13"/>
      <c r="F85" s="13"/>
      <c r="G85" s="13"/>
      <c r="H85" s="13"/>
      <c r="I85" s="13"/>
      <c r="J85" s="13"/>
      <c r="K85" s="13"/>
      <c r="L85" s="13"/>
      <c r="M85" s="13"/>
      <c r="N85" s="13"/>
      <c r="O85" s="13"/>
      <c r="P85" s="13"/>
      <c r="Q85" s="13"/>
      <c r="R85" s="13"/>
      <c r="S85" s="13"/>
    </row>
    <row r="86" spans="1:19" ht="28" hidden="1" x14ac:dyDescent="0.35">
      <c r="A86" s="5">
        <v>84</v>
      </c>
      <c r="B86" s="23" t="s">
        <v>150</v>
      </c>
      <c r="C86" s="13">
        <v>2020</v>
      </c>
      <c r="D86" s="15" t="s">
        <v>7</v>
      </c>
      <c r="E86" s="13"/>
      <c r="F86" s="13"/>
      <c r="G86" s="13"/>
      <c r="H86" s="13"/>
      <c r="I86" s="13"/>
      <c r="J86" s="13"/>
      <c r="K86" s="13"/>
      <c r="L86" s="13"/>
      <c r="M86" s="13"/>
      <c r="N86" s="13"/>
      <c r="O86" s="13"/>
      <c r="P86" s="13"/>
      <c r="Q86" s="13"/>
      <c r="R86" s="13"/>
      <c r="S86" s="13"/>
    </row>
    <row r="87" spans="1:19" ht="42" hidden="1" x14ac:dyDescent="0.35">
      <c r="A87" s="5">
        <v>85</v>
      </c>
      <c r="B87" s="23" t="s">
        <v>162</v>
      </c>
      <c r="C87" s="13">
        <v>2020</v>
      </c>
      <c r="D87" s="15" t="s">
        <v>5</v>
      </c>
      <c r="E87" s="13"/>
      <c r="F87" s="13"/>
      <c r="G87" s="13"/>
      <c r="H87" s="13"/>
      <c r="I87" s="13"/>
      <c r="J87" s="13"/>
      <c r="K87" s="13"/>
      <c r="L87" s="13"/>
      <c r="M87" s="13"/>
      <c r="N87" s="13"/>
      <c r="O87" s="13"/>
      <c r="P87" s="13"/>
      <c r="Q87" s="13"/>
      <c r="R87" s="13"/>
      <c r="S87" s="13"/>
    </row>
    <row r="88" spans="1:19" ht="56" hidden="1" x14ac:dyDescent="0.35">
      <c r="A88" s="5">
        <v>86</v>
      </c>
      <c r="B88" s="23" t="s">
        <v>309</v>
      </c>
      <c r="C88" s="13">
        <v>2021</v>
      </c>
      <c r="D88" s="15" t="s">
        <v>5</v>
      </c>
      <c r="E88" s="13"/>
      <c r="F88" s="13"/>
      <c r="G88" s="13"/>
      <c r="H88" s="13"/>
      <c r="I88" s="13"/>
      <c r="J88" s="13"/>
      <c r="K88" s="13"/>
      <c r="L88" s="13"/>
      <c r="M88" s="13"/>
      <c r="N88" s="13"/>
      <c r="O88" s="13"/>
      <c r="P88" s="13"/>
      <c r="Q88" s="13"/>
      <c r="R88" s="13"/>
      <c r="S88" s="13"/>
    </row>
    <row r="89" spans="1:19" ht="42" hidden="1" x14ac:dyDescent="0.35">
      <c r="A89" s="5">
        <v>87</v>
      </c>
      <c r="B89" s="19" t="s">
        <v>3</v>
      </c>
      <c r="C89" s="13">
        <v>2023</v>
      </c>
      <c r="D89" s="15" t="s">
        <v>4</v>
      </c>
      <c r="E89" s="13"/>
      <c r="F89" s="13"/>
      <c r="G89" s="13"/>
      <c r="H89" s="13"/>
      <c r="I89" s="13"/>
      <c r="J89" s="13"/>
      <c r="K89" s="13"/>
      <c r="L89" s="13"/>
      <c r="M89" s="13"/>
      <c r="N89" s="13"/>
      <c r="O89" s="13"/>
      <c r="P89" s="13"/>
      <c r="Q89" s="13"/>
      <c r="R89" s="13"/>
      <c r="S89" s="13"/>
    </row>
    <row r="90" spans="1:19" ht="28" hidden="1" x14ac:dyDescent="0.35">
      <c r="A90" s="5">
        <v>88</v>
      </c>
      <c r="B90" s="19" t="s">
        <v>8</v>
      </c>
      <c r="C90" s="13">
        <v>2021</v>
      </c>
      <c r="D90" s="15" t="s">
        <v>5</v>
      </c>
      <c r="E90" s="13"/>
      <c r="F90" s="13"/>
      <c r="G90" s="13"/>
      <c r="H90" s="13"/>
      <c r="I90" s="13"/>
      <c r="J90" s="13"/>
      <c r="K90" s="13"/>
      <c r="L90" s="13"/>
      <c r="M90" s="13"/>
      <c r="N90" s="13"/>
      <c r="O90" s="13"/>
      <c r="P90" s="13"/>
      <c r="Q90" s="13"/>
      <c r="R90" s="13"/>
      <c r="S90" s="13"/>
    </row>
    <row r="91" spans="1:19" ht="28" hidden="1" x14ac:dyDescent="0.35">
      <c r="A91" s="5">
        <v>89</v>
      </c>
      <c r="B91" s="19" t="s">
        <v>9</v>
      </c>
      <c r="C91" s="13">
        <v>2020</v>
      </c>
      <c r="D91" s="15" t="s">
        <v>5</v>
      </c>
      <c r="E91" s="13"/>
      <c r="F91" s="13"/>
      <c r="G91" s="13"/>
      <c r="H91" s="13"/>
      <c r="I91" s="13"/>
      <c r="J91" s="13"/>
      <c r="K91" s="13"/>
      <c r="L91" s="13"/>
      <c r="M91" s="13"/>
      <c r="N91" s="13"/>
      <c r="O91" s="13"/>
      <c r="P91" s="13"/>
      <c r="Q91" s="13"/>
      <c r="R91" s="13"/>
      <c r="S91" s="13"/>
    </row>
    <row r="92" spans="1:19" ht="28" hidden="1" x14ac:dyDescent="0.35">
      <c r="A92" s="5">
        <v>90</v>
      </c>
      <c r="B92" s="19" t="s">
        <v>11</v>
      </c>
      <c r="C92" s="13">
        <v>2022</v>
      </c>
      <c r="D92" s="15" t="s">
        <v>4</v>
      </c>
      <c r="E92" s="13"/>
      <c r="F92" s="13"/>
      <c r="G92" s="13"/>
      <c r="H92" s="13"/>
      <c r="I92" s="13"/>
      <c r="J92" s="13"/>
      <c r="K92" s="13"/>
      <c r="L92" s="13"/>
      <c r="M92" s="13"/>
      <c r="N92" s="13"/>
      <c r="O92" s="13"/>
      <c r="P92" s="13"/>
      <c r="Q92" s="13"/>
      <c r="R92" s="13"/>
      <c r="S92" s="13"/>
    </row>
    <row r="93" spans="1:19" ht="42" hidden="1" x14ac:dyDescent="0.35">
      <c r="A93" s="5">
        <v>91</v>
      </c>
      <c r="B93" s="19" t="s">
        <v>27</v>
      </c>
      <c r="C93" s="13">
        <v>2019</v>
      </c>
      <c r="D93" s="15" t="s">
        <v>5</v>
      </c>
      <c r="E93" s="13"/>
      <c r="F93" s="13"/>
      <c r="G93" s="13"/>
      <c r="H93" s="13"/>
      <c r="I93" s="13"/>
      <c r="J93" s="13"/>
      <c r="K93" s="13"/>
      <c r="L93" s="13"/>
      <c r="M93" s="13"/>
      <c r="N93" s="13"/>
      <c r="O93" s="13"/>
      <c r="P93" s="13"/>
      <c r="Q93" s="13"/>
      <c r="R93" s="13"/>
      <c r="S93" s="13"/>
    </row>
    <row r="94" spans="1:19" ht="28" hidden="1" x14ac:dyDescent="0.35">
      <c r="A94" s="5">
        <v>92</v>
      </c>
      <c r="B94" s="19" t="s">
        <v>28</v>
      </c>
      <c r="C94" s="13">
        <v>2021</v>
      </c>
      <c r="D94" s="15" t="s">
        <v>5</v>
      </c>
      <c r="E94" s="13"/>
      <c r="F94" s="13"/>
      <c r="G94" s="13"/>
      <c r="H94" s="13"/>
      <c r="I94" s="13"/>
      <c r="J94" s="13"/>
      <c r="K94" s="13"/>
      <c r="L94" s="13"/>
      <c r="M94" s="13"/>
      <c r="N94" s="13"/>
      <c r="O94" s="13"/>
      <c r="P94" s="13"/>
      <c r="Q94" s="13"/>
      <c r="R94" s="13"/>
      <c r="S94" s="13"/>
    </row>
    <row r="95" spans="1:19" ht="56" hidden="1" x14ac:dyDescent="0.35">
      <c r="A95" s="5">
        <v>93</v>
      </c>
      <c r="B95" s="19" t="s">
        <v>29</v>
      </c>
      <c r="C95" s="13">
        <v>2021</v>
      </c>
      <c r="D95" s="15" t="s">
        <v>5</v>
      </c>
      <c r="E95" s="13"/>
      <c r="F95" s="13"/>
      <c r="G95" s="13"/>
      <c r="H95" s="13"/>
      <c r="I95" s="13"/>
      <c r="J95" s="13"/>
      <c r="K95" s="13"/>
      <c r="L95" s="13"/>
      <c r="M95" s="13"/>
      <c r="N95" s="13"/>
      <c r="O95" s="13"/>
      <c r="P95" s="13"/>
      <c r="Q95" s="13"/>
      <c r="R95" s="13"/>
      <c r="S95" s="13"/>
    </row>
    <row r="96" spans="1:19" ht="42" hidden="1" x14ac:dyDescent="0.35">
      <c r="A96" s="5">
        <v>94</v>
      </c>
      <c r="B96" s="19" t="s">
        <v>34</v>
      </c>
      <c r="C96" s="13">
        <v>2021</v>
      </c>
      <c r="D96" s="15" t="s">
        <v>5</v>
      </c>
      <c r="E96" s="13"/>
      <c r="F96" s="13"/>
      <c r="G96" s="13"/>
      <c r="H96" s="13"/>
      <c r="I96" s="13"/>
      <c r="J96" s="13"/>
      <c r="K96" s="13"/>
      <c r="L96" s="13"/>
      <c r="M96" s="13"/>
      <c r="N96" s="13"/>
      <c r="O96" s="13"/>
      <c r="P96" s="13"/>
      <c r="Q96" s="13"/>
      <c r="R96" s="13"/>
      <c r="S96" s="13"/>
    </row>
    <row r="97" spans="1:19" ht="28" hidden="1" x14ac:dyDescent="0.35">
      <c r="A97" s="5">
        <v>95</v>
      </c>
      <c r="B97" s="19" t="s">
        <v>21</v>
      </c>
      <c r="C97" s="13">
        <v>2019</v>
      </c>
      <c r="D97" s="15" t="s">
        <v>5</v>
      </c>
      <c r="E97" s="13"/>
      <c r="F97" s="13"/>
      <c r="G97" s="13"/>
      <c r="H97" s="13"/>
      <c r="I97" s="13"/>
      <c r="J97" s="13"/>
      <c r="K97" s="13"/>
      <c r="L97" s="13"/>
      <c r="M97" s="13"/>
      <c r="N97" s="13"/>
      <c r="O97" s="13"/>
      <c r="P97" s="13"/>
      <c r="Q97" s="13"/>
      <c r="R97" s="13"/>
      <c r="S97" s="13"/>
    </row>
    <row r="98" spans="1:19" ht="28" hidden="1" x14ac:dyDescent="0.35">
      <c r="A98" s="5">
        <v>96</v>
      </c>
      <c r="B98" s="19" t="s">
        <v>41</v>
      </c>
      <c r="C98" s="13">
        <v>2020</v>
      </c>
      <c r="D98" s="15" t="s">
        <v>5</v>
      </c>
      <c r="E98" s="13"/>
      <c r="F98" s="13"/>
      <c r="G98" s="13"/>
      <c r="H98" s="13"/>
      <c r="I98" s="13"/>
      <c r="J98" s="13"/>
      <c r="K98" s="13"/>
      <c r="L98" s="13"/>
      <c r="M98" s="13"/>
      <c r="N98" s="13"/>
      <c r="O98" s="13"/>
      <c r="P98" s="13"/>
      <c r="Q98" s="13"/>
      <c r="R98" s="13"/>
      <c r="S98" s="13"/>
    </row>
    <row r="99" spans="1:19" ht="56" hidden="1" x14ac:dyDescent="0.35">
      <c r="A99" s="5">
        <v>97</v>
      </c>
      <c r="B99" s="19" t="s">
        <v>42</v>
      </c>
      <c r="C99" s="13">
        <v>2022</v>
      </c>
      <c r="D99" s="15" t="s">
        <v>5</v>
      </c>
      <c r="E99" s="13"/>
      <c r="F99" s="13"/>
      <c r="G99" s="13"/>
      <c r="H99" s="13"/>
      <c r="I99" s="13"/>
      <c r="J99" s="13"/>
      <c r="K99" s="13"/>
      <c r="L99" s="13"/>
      <c r="M99" s="13"/>
      <c r="N99" s="13"/>
      <c r="O99" s="13"/>
      <c r="P99" s="13"/>
      <c r="Q99" s="13"/>
      <c r="R99" s="13"/>
      <c r="S99" s="13"/>
    </row>
    <row r="100" spans="1:19" ht="42" hidden="1" x14ac:dyDescent="0.35">
      <c r="A100" s="5">
        <v>98</v>
      </c>
      <c r="B100" s="21" t="s">
        <v>46</v>
      </c>
      <c r="C100" s="13">
        <v>2022</v>
      </c>
      <c r="D100" s="15" t="s">
        <v>5</v>
      </c>
      <c r="E100" s="13"/>
      <c r="F100" s="13"/>
      <c r="G100" s="13"/>
      <c r="H100" s="13"/>
      <c r="I100" s="13"/>
      <c r="J100" s="13"/>
      <c r="K100" s="13"/>
      <c r="L100" s="13"/>
      <c r="M100" s="13"/>
      <c r="N100" s="13"/>
      <c r="O100" s="13"/>
      <c r="P100" s="13"/>
      <c r="Q100" s="13"/>
      <c r="R100" s="13"/>
      <c r="S100" s="13"/>
    </row>
    <row r="101" spans="1:19" ht="42" hidden="1" x14ac:dyDescent="0.35">
      <c r="A101" s="5">
        <v>99</v>
      </c>
      <c r="B101" s="21" t="s">
        <v>47</v>
      </c>
      <c r="C101" s="13">
        <v>2021</v>
      </c>
      <c r="D101" s="15" t="s">
        <v>5</v>
      </c>
      <c r="E101" s="13"/>
      <c r="F101" s="13"/>
      <c r="G101" s="13"/>
      <c r="H101" s="13"/>
      <c r="I101" s="13"/>
      <c r="J101" s="13"/>
      <c r="K101" s="13"/>
      <c r="L101" s="13"/>
      <c r="M101" s="13"/>
      <c r="N101" s="13"/>
      <c r="O101" s="13"/>
      <c r="P101" s="13"/>
      <c r="Q101" s="13"/>
      <c r="R101" s="13"/>
      <c r="S101" s="13"/>
    </row>
    <row r="102" spans="1:19" ht="42" hidden="1" x14ac:dyDescent="0.35">
      <c r="A102" s="5">
        <v>100</v>
      </c>
      <c r="B102" s="21" t="s">
        <v>48</v>
      </c>
      <c r="C102" s="13">
        <v>2021</v>
      </c>
      <c r="D102" s="15" t="s">
        <v>5</v>
      </c>
      <c r="E102" s="13"/>
      <c r="F102" s="13"/>
      <c r="G102" s="13"/>
      <c r="H102" s="13"/>
      <c r="I102" s="13"/>
      <c r="J102" s="13"/>
      <c r="K102" s="13"/>
      <c r="L102" s="13"/>
      <c r="M102" s="13"/>
      <c r="N102" s="13"/>
      <c r="O102" s="13"/>
      <c r="P102" s="13"/>
      <c r="Q102" s="13"/>
      <c r="R102" s="13"/>
      <c r="S102" s="13"/>
    </row>
    <row r="103" spans="1:19" hidden="1" x14ac:dyDescent="0.35">
      <c r="A103" s="5">
        <v>101</v>
      </c>
      <c r="B103" s="19" t="s">
        <v>56</v>
      </c>
      <c r="C103" s="13">
        <v>2022</v>
      </c>
      <c r="D103" s="15" t="s">
        <v>5</v>
      </c>
      <c r="E103" s="13"/>
      <c r="F103" s="13"/>
      <c r="G103" s="13"/>
      <c r="H103" s="13"/>
      <c r="I103" s="13"/>
      <c r="J103" s="13"/>
      <c r="K103" s="13"/>
      <c r="L103" s="13"/>
      <c r="M103" s="13"/>
      <c r="N103" s="13"/>
      <c r="O103" s="13"/>
      <c r="P103" s="13"/>
      <c r="Q103" s="13"/>
      <c r="R103" s="13"/>
      <c r="S103" s="13"/>
    </row>
    <row r="104" spans="1:19" ht="56" hidden="1" x14ac:dyDescent="0.35">
      <c r="A104" s="5">
        <v>102</v>
      </c>
      <c r="B104" s="19" t="s">
        <v>61</v>
      </c>
      <c r="C104" s="13">
        <v>2020</v>
      </c>
      <c r="D104" s="15" t="s">
        <v>62</v>
      </c>
      <c r="E104" s="13"/>
      <c r="F104" s="13"/>
      <c r="G104" s="13"/>
      <c r="H104" s="13"/>
      <c r="I104" s="13"/>
      <c r="J104" s="13"/>
      <c r="K104" s="13"/>
      <c r="L104" s="13"/>
      <c r="M104" s="13"/>
      <c r="N104" s="13"/>
      <c r="O104" s="13"/>
      <c r="P104" s="13"/>
      <c r="Q104" s="13"/>
      <c r="R104" s="13"/>
      <c r="S104" s="13"/>
    </row>
    <row r="105" spans="1:19" ht="28" hidden="1" x14ac:dyDescent="0.35">
      <c r="A105" s="5">
        <v>103</v>
      </c>
      <c r="B105" s="19" t="s">
        <v>63</v>
      </c>
      <c r="C105" s="13">
        <v>2022</v>
      </c>
      <c r="D105" s="15" t="s">
        <v>62</v>
      </c>
      <c r="E105" s="13"/>
      <c r="F105" s="13"/>
      <c r="G105" s="13"/>
      <c r="H105" s="13"/>
      <c r="I105" s="13"/>
      <c r="J105" s="13"/>
      <c r="K105" s="13"/>
      <c r="L105" s="13"/>
      <c r="M105" s="13"/>
      <c r="N105" s="13"/>
      <c r="O105" s="13"/>
      <c r="P105" s="13"/>
      <c r="Q105" s="13"/>
      <c r="R105" s="13"/>
      <c r="S105" s="13"/>
    </row>
    <row r="106" spans="1:19" ht="42" hidden="1" x14ac:dyDescent="0.35">
      <c r="A106" s="5">
        <v>104</v>
      </c>
      <c r="B106" s="19" t="s">
        <v>64</v>
      </c>
      <c r="C106" s="13">
        <v>2018</v>
      </c>
      <c r="D106" s="15" t="s">
        <v>62</v>
      </c>
      <c r="E106" s="13"/>
      <c r="F106" s="13"/>
      <c r="G106" s="13"/>
      <c r="H106" s="13"/>
      <c r="I106" s="13"/>
      <c r="J106" s="13"/>
      <c r="K106" s="13"/>
      <c r="L106" s="13"/>
      <c r="M106" s="13"/>
      <c r="N106" s="13"/>
      <c r="O106" s="13"/>
      <c r="P106" s="13"/>
      <c r="Q106" s="13"/>
      <c r="R106" s="13"/>
      <c r="S106" s="13"/>
    </row>
    <row r="107" spans="1:19" ht="42" hidden="1" x14ac:dyDescent="0.35">
      <c r="A107" s="5">
        <v>105</v>
      </c>
      <c r="B107" s="19" t="s">
        <v>65</v>
      </c>
      <c r="C107" s="13">
        <v>2020</v>
      </c>
      <c r="D107" s="15" t="s">
        <v>62</v>
      </c>
      <c r="E107" s="13"/>
      <c r="F107" s="13"/>
      <c r="G107" s="13"/>
      <c r="H107" s="13"/>
      <c r="I107" s="13"/>
      <c r="J107" s="13"/>
      <c r="K107" s="13"/>
      <c r="L107" s="13"/>
      <c r="M107" s="13"/>
      <c r="N107" s="13"/>
      <c r="O107" s="13"/>
      <c r="P107" s="13"/>
      <c r="Q107" s="13"/>
      <c r="R107" s="13"/>
      <c r="S107" s="13"/>
    </row>
    <row r="108" spans="1:19" ht="42" hidden="1" x14ac:dyDescent="0.35">
      <c r="A108" s="5">
        <v>106</v>
      </c>
      <c r="B108" s="19" t="s">
        <v>68</v>
      </c>
      <c r="C108" s="13">
        <v>2023</v>
      </c>
      <c r="D108" s="15" t="s">
        <v>62</v>
      </c>
      <c r="E108" s="13"/>
      <c r="F108" s="13"/>
      <c r="G108" s="13"/>
      <c r="H108" s="13"/>
      <c r="I108" s="13"/>
      <c r="J108" s="13"/>
      <c r="K108" s="13"/>
      <c r="L108" s="13"/>
      <c r="M108" s="13"/>
      <c r="N108" s="13"/>
      <c r="O108" s="13"/>
      <c r="P108" s="13"/>
      <c r="Q108" s="13"/>
      <c r="R108" s="13"/>
      <c r="S108" s="13"/>
    </row>
    <row r="109" spans="1:19" ht="28" hidden="1" x14ac:dyDescent="0.35">
      <c r="A109" s="5">
        <v>107</v>
      </c>
      <c r="B109" s="19" t="s">
        <v>72</v>
      </c>
      <c r="C109" s="13">
        <v>2023</v>
      </c>
      <c r="D109" s="15" t="s">
        <v>5</v>
      </c>
      <c r="E109" s="13"/>
      <c r="F109" s="13"/>
      <c r="G109" s="13"/>
      <c r="H109" s="13"/>
      <c r="I109" s="13"/>
      <c r="J109" s="13"/>
      <c r="K109" s="13"/>
      <c r="L109" s="13"/>
      <c r="M109" s="13"/>
      <c r="N109" s="13"/>
      <c r="O109" s="13"/>
      <c r="P109" s="13"/>
      <c r="Q109" s="13"/>
      <c r="R109" s="13"/>
      <c r="S109" s="13"/>
    </row>
    <row r="110" spans="1:19" ht="28" hidden="1" x14ac:dyDescent="0.35">
      <c r="A110" s="5">
        <v>108</v>
      </c>
      <c r="B110" s="19" t="s">
        <v>74</v>
      </c>
      <c r="C110" s="13">
        <v>2020</v>
      </c>
      <c r="D110" s="15" t="s">
        <v>5</v>
      </c>
      <c r="E110" s="13"/>
      <c r="F110" s="13"/>
      <c r="G110" s="13"/>
      <c r="H110" s="13"/>
      <c r="I110" s="13"/>
      <c r="J110" s="13"/>
      <c r="K110" s="13"/>
      <c r="L110" s="13"/>
      <c r="M110" s="13"/>
      <c r="N110" s="13"/>
      <c r="O110" s="13"/>
      <c r="P110" s="13"/>
      <c r="Q110" s="13"/>
      <c r="R110" s="13"/>
      <c r="S110" s="13"/>
    </row>
    <row r="111" spans="1:19" ht="28" hidden="1" x14ac:dyDescent="0.35">
      <c r="A111" s="5">
        <v>109</v>
      </c>
      <c r="B111" s="19" t="s">
        <v>77</v>
      </c>
      <c r="C111" s="13">
        <v>2021</v>
      </c>
      <c r="D111" s="15" t="s">
        <v>5</v>
      </c>
      <c r="E111" s="13"/>
      <c r="F111" s="13"/>
      <c r="G111" s="13"/>
      <c r="H111" s="13"/>
      <c r="I111" s="13"/>
      <c r="J111" s="13"/>
      <c r="K111" s="13"/>
      <c r="L111" s="13"/>
      <c r="M111" s="13"/>
      <c r="N111" s="13"/>
      <c r="O111" s="13"/>
      <c r="P111" s="13"/>
      <c r="Q111" s="13"/>
      <c r="R111" s="13"/>
      <c r="S111" s="13"/>
    </row>
    <row r="112" spans="1:19" hidden="1" x14ac:dyDescent="0.35">
      <c r="A112" s="5">
        <v>110</v>
      </c>
      <c r="B112" s="19" t="s">
        <v>78</v>
      </c>
      <c r="C112" s="13">
        <v>2020</v>
      </c>
      <c r="D112" s="15" t="s">
        <v>5</v>
      </c>
      <c r="E112" s="13"/>
      <c r="F112" s="13"/>
      <c r="G112" s="13"/>
      <c r="H112" s="13"/>
      <c r="I112" s="13"/>
      <c r="J112" s="13"/>
      <c r="K112" s="13"/>
      <c r="L112" s="13"/>
      <c r="M112" s="13"/>
      <c r="N112" s="13"/>
      <c r="O112" s="13"/>
      <c r="P112" s="13"/>
      <c r="Q112" s="13"/>
      <c r="R112" s="13"/>
      <c r="S112" s="13"/>
    </row>
    <row r="113" spans="1:19" ht="28" hidden="1" x14ac:dyDescent="0.35">
      <c r="A113" s="5">
        <v>111</v>
      </c>
      <c r="B113" s="19" t="s">
        <v>79</v>
      </c>
      <c r="C113" s="13">
        <v>2022</v>
      </c>
      <c r="D113" s="15" t="s">
        <v>5</v>
      </c>
      <c r="E113" s="13"/>
      <c r="F113" s="13"/>
      <c r="G113" s="13"/>
      <c r="H113" s="13"/>
      <c r="I113" s="13"/>
      <c r="J113" s="13"/>
      <c r="K113" s="13"/>
      <c r="L113" s="13"/>
      <c r="M113" s="13"/>
      <c r="N113" s="13"/>
      <c r="O113" s="13"/>
      <c r="P113" s="13"/>
      <c r="Q113" s="13"/>
      <c r="R113" s="13"/>
      <c r="S113" s="13"/>
    </row>
    <row r="114" spans="1:19" ht="28" hidden="1" x14ac:dyDescent="0.35">
      <c r="A114" s="5">
        <v>112</v>
      </c>
      <c r="B114" s="19" t="s">
        <v>82</v>
      </c>
      <c r="C114" s="13">
        <v>2019</v>
      </c>
      <c r="D114" s="15" t="s">
        <v>5</v>
      </c>
      <c r="E114" s="13"/>
      <c r="F114" s="13"/>
      <c r="G114" s="13"/>
      <c r="H114" s="13"/>
      <c r="I114" s="13"/>
      <c r="J114" s="13"/>
      <c r="K114" s="13"/>
      <c r="L114" s="13"/>
      <c r="M114" s="13"/>
      <c r="N114" s="13"/>
      <c r="O114" s="13"/>
      <c r="P114" s="13"/>
      <c r="Q114" s="13"/>
      <c r="R114" s="13"/>
      <c r="S114" s="13"/>
    </row>
    <row r="115" spans="1:19" ht="42" hidden="1" x14ac:dyDescent="0.35">
      <c r="A115" s="5">
        <v>113</v>
      </c>
      <c r="B115" s="19" t="s">
        <v>87</v>
      </c>
      <c r="C115" s="13">
        <v>2022</v>
      </c>
      <c r="D115" s="15" t="s">
        <v>4</v>
      </c>
      <c r="E115" s="13"/>
      <c r="F115" s="13"/>
      <c r="G115" s="13"/>
      <c r="H115" s="13"/>
      <c r="I115" s="13"/>
      <c r="J115" s="13"/>
      <c r="K115" s="13"/>
      <c r="L115" s="13"/>
      <c r="M115" s="13"/>
      <c r="N115" s="13"/>
      <c r="O115" s="13"/>
      <c r="P115" s="13"/>
      <c r="Q115" s="13"/>
      <c r="R115" s="13"/>
      <c r="S115" s="13"/>
    </row>
    <row r="116" spans="1:19" ht="28" hidden="1" x14ac:dyDescent="0.35">
      <c r="A116" s="5">
        <v>114</v>
      </c>
      <c r="B116" s="19" t="s">
        <v>88</v>
      </c>
      <c r="C116" s="13">
        <v>2022</v>
      </c>
      <c r="D116" s="15" t="s">
        <v>4</v>
      </c>
      <c r="E116" s="13"/>
      <c r="F116" s="13"/>
      <c r="G116" s="13"/>
      <c r="H116" s="13"/>
      <c r="I116" s="13"/>
      <c r="J116" s="13"/>
      <c r="K116" s="13"/>
      <c r="L116" s="13"/>
      <c r="M116" s="13"/>
      <c r="N116" s="13"/>
      <c r="O116" s="13"/>
      <c r="P116" s="13"/>
      <c r="Q116" s="13"/>
      <c r="R116" s="13"/>
      <c r="S116" s="13"/>
    </row>
    <row r="117" spans="1:19" ht="28" hidden="1" x14ac:dyDescent="0.35">
      <c r="A117" s="5">
        <v>115</v>
      </c>
      <c r="B117" s="19" t="s">
        <v>89</v>
      </c>
      <c r="C117" s="13">
        <v>2022</v>
      </c>
      <c r="D117" s="15" t="s">
        <v>4</v>
      </c>
      <c r="E117" s="13"/>
      <c r="F117" s="13"/>
      <c r="G117" s="13"/>
      <c r="H117" s="13"/>
      <c r="I117" s="13"/>
      <c r="J117" s="13"/>
      <c r="K117" s="13"/>
      <c r="L117" s="13"/>
      <c r="M117" s="13"/>
      <c r="N117" s="13"/>
      <c r="O117" s="13"/>
      <c r="P117" s="13"/>
      <c r="Q117" s="13"/>
      <c r="R117" s="13"/>
      <c r="S117" s="13"/>
    </row>
    <row r="118" spans="1:19" ht="28" hidden="1" x14ac:dyDescent="0.35">
      <c r="A118" s="5">
        <v>116</v>
      </c>
      <c r="B118" s="19" t="s">
        <v>90</v>
      </c>
      <c r="C118" s="13">
        <v>2022</v>
      </c>
      <c r="D118" s="15" t="s">
        <v>5</v>
      </c>
      <c r="E118" s="13"/>
      <c r="F118" s="13"/>
      <c r="G118" s="13"/>
      <c r="H118" s="13"/>
      <c r="I118" s="13"/>
      <c r="J118" s="13"/>
      <c r="K118" s="13"/>
      <c r="L118" s="13"/>
      <c r="M118" s="13"/>
      <c r="N118" s="13"/>
      <c r="O118" s="13"/>
      <c r="P118" s="13"/>
      <c r="Q118" s="13"/>
      <c r="R118" s="13"/>
      <c r="S118" s="13"/>
    </row>
    <row r="119" spans="1:19" ht="28" hidden="1" x14ac:dyDescent="0.35">
      <c r="A119" s="5">
        <v>117</v>
      </c>
      <c r="B119" s="19" t="s">
        <v>91</v>
      </c>
      <c r="C119" s="13">
        <v>2021</v>
      </c>
      <c r="D119" s="15" t="s">
        <v>5</v>
      </c>
      <c r="E119" s="13"/>
      <c r="F119" s="13"/>
      <c r="G119" s="13"/>
      <c r="H119" s="13"/>
      <c r="I119" s="13"/>
      <c r="J119" s="13"/>
      <c r="K119" s="13"/>
      <c r="L119" s="13"/>
      <c r="M119" s="13"/>
      <c r="N119" s="13"/>
      <c r="O119" s="13"/>
      <c r="P119" s="13"/>
      <c r="Q119" s="13"/>
      <c r="R119" s="13"/>
      <c r="S119" s="13"/>
    </row>
    <row r="120" spans="1:19" ht="42" hidden="1" x14ac:dyDescent="0.35">
      <c r="A120" s="5">
        <v>118</v>
      </c>
      <c r="B120" s="19" t="s">
        <v>97</v>
      </c>
      <c r="C120" s="13">
        <v>2021</v>
      </c>
      <c r="D120" s="15" t="s">
        <v>7</v>
      </c>
      <c r="E120" s="13"/>
      <c r="F120" s="13"/>
      <c r="G120" s="13"/>
      <c r="H120" s="13"/>
      <c r="I120" s="13"/>
      <c r="J120" s="13"/>
      <c r="K120" s="13"/>
      <c r="L120" s="13"/>
      <c r="M120" s="13"/>
      <c r="N120" s="13"/>
      <c r="O120" s="13"/>
      <c r="P120" s="13"/>
      <c r="Q120" s="13"/>
      <c r="R120" s="13"/>
      <c r="S120" s="13"/>
    </row>
    <row r="121" spans="1:19" ht="56" hidden="1" x14ac:dyDescent="0.35">
      <c r="A121" s="5">
        <v>119</v>
      </c>
      <c r="B121" s="19" t="s">
        <v>99</v>
      </c>
      <c r="C121" s="13">
        <v>2021</v>
      </c>
      <c r="D121" s="15" t="s">
        <v>7</v>
      </c>
      <c r="E121" s="13"/>
      <c r="F121" s="13"/>
      <c r="G121" s="13"/>
      <c r="H121" s="13"/>
      <c r="I121" s="13"/>
      <c r="J121" s="13"/>
      <c r="K121" s="13"/>
      <c r="L121" s="13"/>
      <c r="M121" s="13"/>
      <c r="N121" s="13"/>
      <c r="O121" s="13"/>
      <c r="P121" s="13"/>
      <c r="Q121" s="13"/>
      <c r="R121" s="13"/>
      <c r="S121" s="13"/>
    </row>
    <row r="122" spans="1:19" ht="42" hidden="1" x14ac:dyDescent="0.35">
      <c r="A122" s="5">
        <v>120</v>
      </c>
      <c r="B122" s="19" t="s">
        <v>106</v>
      </c>
      <c r="C122" s="13">
        <v>2022</v>
      </c>
      <c r="D122" s="15" t="s">
        <v>5</v>
      </c>
      <c r="E122" s="13"/>
      <c r="F122" s="13"/>
      <c r="G122" s="13"/>
      <c r="H122" s="13"/>
      <c r="I122" s="13"/>
      <c r="J122" s="13"/>
      <c r="K122" s="13"/>
      <c r="L122" s="13"/>
      <c r="M122" s="13"/>
      <c r="N122" s="13"/>
      <c r="O122" s="13"/>
      <c r="P122" s="13"/>
      <c r="Q122" s="13"/>
      <c r="R122" s="13"/>
      <c r="S122" s="13"/>
    </row>
    <row r="123" spans="1:19" ht="42" hidden="1" x14ac:dyDescent="0.35">
      <c r="A123" s="5">
        <v>121</v>
      </c>
      <c r="B123" s="19" t="s">
        <v>109</v>
      </c>
      <c r="C123" s="13">
        <v>2017</v>
      </c>
      <c r="D123" s="15" t="s">
        <v>5</v>
      </c>
      <c r="E123" s="13"/>
      <c r="F123" s="13"/>
      <c r="G123" s="13"/>
      <c r="H123" s="13"/>
      <c r="I123" s="13"/>
      <c r="J123" s="13"/>
      <c r="K123" s="13"/>
      <c r="L123" s="13"/>
      <c r="M123" s="13"/>
      <c r="N123" s="13"/>
      <c r="O123" s="13"/>
      <c r="P123" s="13"/>
      <c r="Q123" s="13"/>
      <c r="R123" s="13"/>
      <c r="S123" s="13"/>
    </row>
    <row r="124" spans="1:19" ht="28" hidden="1" x14ac:dyDescent="0.35">
      <c r="A124" s="5">
        <v>122</v>
      </c>
      <c r="B124" s="19" t="s">
        <v>118</v>
      </c>
      <c r="C124" s="13">
        <v>2019</v>
      </c>
      <c r="D124" s="15" t="s">
        <v>5</v>
      </c>
      <c r="E124" s="13"/>
      <c r="F124" s="13"/>
      <c r="G124" s="13"/>
      <c r="H124" s="13"/>
      <c r="I124" s="13"/>
      <c r="J124" s="13"/>
      <c r="K124" s="13"/>
      <c r="L124" s="13"/>
      <c r="M124" s="13"/>
      <c r="N124" s="13"/>
      <c r="O124" s="13"/>
      <c r="P124" s="13"/>
      <c r="Q124" s="13"/>
      <c r="R124" s="13"/>
      <c r="S124" s="13"/>
    </row>
    <row r="125" spans="1:19" ht="42" hidden="1" x14ac:dyDescent="0.35">
      <c r="A125" s="5">
        <v>123</v>
      </c>
      <c r="B125" s="19" t="s">
        <v>120</v>
      </c>
      <c r="C125" s="13">
        <v>2023</v>
      </c>
      <c r="D125" s="15" t="s">
        <v>5</v>
      </c>
      <c r="E125" s="13"/>
      <c r="F125" s="13"/>
      <c r="G125" s="13"/>
      <c r="H125" s="13"/>
      <c r="I125" s="13"/>
      <c r="J125" s="13"/>
      <c r="K125" s="13"/>
      <c r="L125" s="13"/>
      <c r="M125" s="13"/>
      <c r="N125" s="13"/>
      <c r="O125" s="13"/>
      <c r="P125" s="13"/>
      <c r="Q125" s="13"/>
      <c r="R125" s="13"/>
      <c r="S125" s="13"/>
    </row>
    <row r="126" spans="1:19" ht="67.5" hidden="1" customHeight="1" x14ac:dyDescent="0.35">
      <c r="A126" s="5">
        <v>124</v>
      </c>
      <c r="B126" s="19" t="s">
        <v>123</v>
      </c>
      <c r="C126" s="13">
        <v>2020</v>
      </c>
      <c r="D126" s="15" t="s">
        <v>5</v>
      </c>
      <c r="E126" s="13"/>
      <c r="F126" s="13"/>
      <c r="G126" s="13"/>
      <c r="H126" s="13"/>
      <c r="I126" s="13"/>
      <c r="J126" s="13"/>
      <c r="K126" s="13"/>
      <c r="L126" s="13"/>
      <c r="M126" s="13"/>
      <c r="N126" s="13"/>
      <c r="O126" s="13"/>
      <c r="P126" s="13"/>
      <c r="Q126" s="13"/>
      <c r="R126" s="13"/>
      <c r="S126" s="13"/>
    </row>
    <row r="127" spans="1:19" ht="56" hidden="1" x14ac:dyDescent="0.35">
      <c r="A127" s="5">
        <v>125</v>
      </c>
      <c r="B127" s="19" t="s">
        <v>126</v>
      </c>
      <c r="C127" s="13">
        <v>2018</v>
      </c>
      <c r="D127" s="15" t="s">
        <v>5</v>
      </c>
      <c r="E127" s="13"/>
      <c r="F127" s="13"/>
      <c r="G127" s="13"/>
      <c r="H127" s="13"/>
      <c r="I127" s="13"/>
      <c r="J127" s="13"/>
      <c r="K127" s="13"/>
      <c r="L127" s="13"/>
      <c r="M127" s="13"/>
      <c r="N127" s="13"/>
      <c r="O127" s="13"/>
      <c r="P127" s="13"/>
      <c r="Q127" s="13"/>
      <c r="R127" s="13"/>
      <c r="S127" s="13"/>
    </row>
    <row r="128" spans="1:19" ht="28" hidden="1" x14ac:dyDescent="0.35">
      <c r="A128" s="5">
        <v>126</v>
      </c>
      <c r="B128" s="19" t="s">
        <v>134</v>
      </c>
      <c r="C128" s="13">
        <v>2022</v>
      </c>
      <c r="D128" s="15" t="s">
        <v>7</v>
      </c>
      <c r="E128" s="13"/>
      <c r="F128" s="13"/>
      <c r="G128" s="13"/>
      <c r="H128" s="13"/>
      <c r="I128" s="13"/>
      <c r="J128" s="13"/>
      <c r="K128" s="13"/>
      <c r="L128" s="13"/>
      <c r="M128" s="13"/>
      <c r="N128" s="13"/>
      <c r="O128" s="13"/>
      <c r="P128" s="13"/>
      <c r="Q128" s="13"/>
      <c r="R128" s="13"/>
      <c r="S128" s="13"/>
    </row>
    <row r="129" spans="1:19" ht="28" hidden="1" x14ac:dyDescent="0.35">
      <c r="A129" s="5">
        <v>127</v>
      </c>
      <c r="B129" s="19" t="s">
        <v>136</v>
      </c>
      <c r="C129" s="13">
        <v>2021</v>
      </c>
      <c r="D129" s="15" t="s">
        <v>7</v>
      </c>
      <c r="E129" s="13"/>
      <c r="F129" s="13"/>
      <c r="G129" s="13"/>
      <c r="H129" s="13"/>
      <c r="I129" s="13"/>
      <c r="J129" s="13"/>
      <c r="K129" s="13"/>
      <c r="L129" s="13"/>
      <c r="M129" s="13"/>
      <c r="N129" s="13"/>
      <c r="O129" s="13"/>
      <c r="P129" s="13"/>
      <c r="Q129" s="13"/>
      <c r="R129" s="13"/>
      <c r="S129" s="13"/>
    </row>
    <row r="130" spans="1:19" ht="28" hidden="1" x14ac:dyDescent="0.35">
      <c r="A130" s="5">
        <v>128</v>
      </c>
      <c r="B130" s="19" t="s">
        <v>150</v>
      </c>
      <c r="C130" s="13">
        <v>2020</v>
      </c>
      <c r="D130" s="15" t="s">
        <v>7</v>
      </c>
      <c r="E130" s="13"/>
      <c r="F130" s="13"/>
      <c r="G130" s="13"/>
      <c r="H130" s="13"/>
      <c r="I130" s="13"/>
      <c r="J130" s="13"/>
      <c r="K130" s="13"/>
      <c r="L130" s="13"/>
      <c r="M130" s="13"/>
      <c r="N130" s="13"/>
      <c r="O130" s="13"/>
      <c r="P130" s="13"/>
      <c r="Q130" s="13"/>
      <c r="R130" s="13"/>
      <c r="S130" s="13"/>
    </row>
    <row r="131" spans="1:19" ht="28" hidden="1" x14ac:dyDescent="0.35">
      <c r="A131" s="5">
        <v>129</v>
      </c>
      <c r="B131" s="19" t="s">
        <v>155</v>
      </c>
      <c r="C131" s="13">
        <v>2017</v>
      </c>
      <c r="D131" s="15" t="s">
        <v>7</v>
      </c>
      <c r="E131" s="13"/>
      <c r="F131" s="13"/>
      <c r="G131" s="13"/>
      <c r="H131" s="13"/>
      <c r="I131" s="13"/>
      <c r="J131" s="13"/>
      <c r="K131" s="13"/>
      <c r="L131" s="13"/>
      <c r="M131" s="13"/>
      <c r="N131" s="13"/>
      <c r="O131" s="13"/>
      <c r="P131" s="13"/>
      <c r="Q131" s="13"/>
      <c r="R131" s="13"/>
      <c r="S131" s="13"/>
    </row>
    <row r="132" spans="1:19" ht="28" hidden="1" x14ac:dyDescent="0.35">
      <c r="A132" s="5">
        <v>130</v>
      </c>
      <c r="B132" s="19" t="s">
        <v>159</v>
      </c>
      <c r="C132" s="13">
        <v>2021</v>
      </c>
      <c r="D132" s="15" t="s">
        <v>5</v>
      </c>
      <c r="E132" s="13"/>
      <c r="F132" s="13"/>
      <c r="G132" s="13"/>
      <c r="H132" s="13"/>
      <c r="I132" s="13"/>
      <c r="J132" s="13"/>
      <c r="K132" s="13"/>
      <c r="L132" s="13"/>
      <c r="M132" s="13"/>
      <c r="N132" s="13"/>
      <c r="O132" s="13"/>
      <c r="P132" s="13"/>
      <c r="Q132" s="13"/>
      <c r="R132" s="13"/>
      <c r="S132" s="13"/>
    </row>
    <row r="133" spans="1:19" ht="28" hidden="1" x14ac:dyDescent="0.35">
      <c r="A133" s="5">
        <v>131</v>
      </c>
      <c r="B133" s="19" t="s">
        <v>165</v>
      </c>
      <c r="C133" s="13">
        <v>2022</v>
      </c>
      <c r="D133" s="15" t="s">
        <v>5</v>
      </c>
      <c r="E133" s="13"/>
      <c r="F133" s="13"/>
      <c r="G133" s="13"/>
      <c r="H133" s="13"/>
      <c r="I133" s="13"/>
      <c r="J133" s="13"/>
      <c r="K133" s="13"/>
      <c r="L133" s="13"/>
      <c r="M133" s="13"/>
      <c r="N133" s="13"/>
      <c r="O133" s="13"/>
      <c r="P133" s="13"/>
      <c r="Q133" s="13"/>
      <c r="R133" s="13"/>
      <c r="S133" s="13"/>
    </row>
    <row r="134" spans="1:19" ht="28" hidden="1" x14ac:dyDescent="0.35">
      <c r="A134" s="5">
        <v>132</v>
      </c>
      <c r="B134" s="19" t="s">
        <v>180</v>
      </c>
      <c r="C134" s="13">
        <v>2020</v>
      </c>
      <c r="D134" s="15" t="s">
        <v>7</v>
      </c>
      <c r="E134" s="13"/>
      <c r="F134" s="13"/>
      <c r="G134" s="13"/>
      <c r="H134" s="13"/>
      <c r="I134" s="13"/>
      <c r="J134" s="13"/>
      <c r="K134" s="13"/>
      <c r="L134" s="13"/>
      <c r="M134" s="13"/>
      <c r="N134" s="13"/>
      <c r="O134" s="13"/>
      <c r="P134" s="13"/>
      <c r="Q134" s="13"/>
      <c r="R134" s="13"/>
      <c r="S134" s="13"/>
    </row>
    <row r="135" spans="1:19" ht="28" hidden="1" x14ac:dyDescent="0.35">
      <c r="A135" s="5">
        <v>133</v>
      </c>
      <c r="B135" s="19" t="s">
        <v>181</v>
      </c>
      <c r="C135" s="13">
        <v>2019</v>
      </c>
      <c r="D135" s="15" t="s">
        <v>7</v>
      </c>
      <c r="E135" s="13"/>
      <c r="F135" s="13"/>
      <c r="G135" s="13"/>
      <c r="H135" s="13"/>
      <c r="I135" s="13"/>
      <c r="J135" s="13"/>
      <c r="K135" s="13"/>
      <c r="L135" s="13"/>
      <c r="M135" s="13"/>
      <c r="N135" s="13"/>
      <c r="O135" s="13"/>
      <c r="P135" s="13"/>
      <c r="Q135" s="13"/>
      <c r="R135" s="13"/>
      <c r="S135" s="13"/>
    </row>
    <row r="136" spans="1:19" ht="42" hidden="1" x14ac:dyDescent="0.35">
      <c r="A136" s="5">
        <v>134</v>
      </c>
      <c r="B136" s="19" t="s">
        <v>47</v>
      </c>
      <c r="C136" s="13">
        <v>2022</v>
      </c>
      <c r="D136" s="15" t="s">
        <v>5</v>
      </c>
      <c r="E136" s="13"/>
      <c r="F136" s="13"/>
      <c r="G136" s="13"/>
      <c r="H136" s="13"/>
      <c r="I136" s="13"/>
      <c r="J136" s="13"/>
      <c r="K136" s="13"/>
      <c r="L136" s="13"/>
      <c r="M136" s="13"/>
      <c r="N136" s="13"/>
      <c r="O136" s="13"/>
      <c r="P136" s="13"/>
      <c r="Q136" s="13"/>
      <c r="R136" s="13"/>
      <c r="S136" s="13"/>
    </row>
    <row r="137" spans="1:19" ht="42" hidden="1" x14ac:dyDescent="0.35">
      <c r="A137" s="5">
        <v>135</v>
      </c>
      <c r="B137" s="24" t="s">
        <v>40</v>
      </c>
      <c r="C137" s="13">
        <v>2020</v>
      </c>
      <c r="D137" s="15" t="s">
        <v>5</v>
      </c>
      <c r="E137" s="13"/>
      <c r="F137" s="13"/>
      <c r="G137" s="13"/>
      <c r="H137" s="13"/>
      <c r="I137" s="13"/>
      <c r="J137" s="13"/>
      <c r="K137" s="13"/>
      <c r="L137" s="13"/>
      <c r="M137" s="13"/>
      <c r="N137" s="13"/>
      <c r="O137" s="13"/>
      <c r="P137" s="13"/>
      <c r="Q137" s="13"/>
      <c r="R137" s="13"/>
      <c r="S137" s="13"/>
    </row>
    <row r="138" spans="1:19" ht="28" hidden="1" x14ac:dyDescent="0.35">
      <c r="A138" s="5">
        <v>136</v>
      </c>
      <c r="B138" s="24" t="s">
        <v>102</v>
      </c>
      <c r="C138" s="13">
        <v>2021</v>
      </c>
      <c r="D138" s="15" t="s">
        <v>7</v>
      </c>
      <c r="E138" s="13"/>
      <c r="F138" s="13"/>
      <c r="G138" s="13"/>
      <c r="H138" s="13"/>
      <c r="I138" s="13"/>
      <c r="J138" s="13"/>
      <c r="K138" s="13"/>
      <c r="L138" s="13"/>
      <c r="M138" s="13"/>
      <c r="N138" s="13"/>
      <c r="O138" s="13"/>
      <c r="P138" s="13"/>
      <c r="Q138" s="13"/>
      <c r="R138" s="13"/>
      <c r="S138" s="13"/>
    </row>
    <row r="139" spans="1:19" ht="28" hidden="1" x14ac:dyDescent="0.35">
      <c r="A139" s="5">
        <v>137</v>
      </c>
      <c r="B139" s="24" t="s">
        <v>110</v>
      </c>
      <c r="C139" s="13">
        <v>2021</v>
      </c>
      <c r="D139" s="15" t="s">
        <v>179</v>
      </c>
      <c r="E139" s="13"/>
      <c r="F139" s="13"/>
      <c r="G139" s="13"/>
      <c r="H139" s="13"/>
      <c r="I139" s="13"/>
      <c r="J139" s="13"/>
      <c r="K139" s="13"/>
      <c r="L139" s="13"/>
      <c r="M139" s="13"/>
      <c r="N139" s="13"/>
      <c r="O139" s="13"/>
      <c r="P139" s="13"/>
      <c r="Q139" s="13"/>
      <c r="R139" s="13"/>
      <c r="S139" s="13"/>
    </row>
    <row r="140" spans="1:19" ht="42" hidden="1" x14ac:dyDescent="0.35">
      <c r="A140" s="5">
        <v>138</v>
      </c>
      <c r="B140" s="24" t="s">
        <v>117</v>
      </c>
      <c r="C140" s="13">
        <v>2022</v>
      </c>
      <c r="D140" s="15" t="s">
        <v>4</v>
      </c>
      <c r="E140" s="13"/>
      <c r="F140" s="13"/>
      <c r="G140" s="13"/>
      <c r="H140" s="13"/>
      <c r="I140" s="13"/>
      <c r="J140" s="13"/>
      <c r="K140" s="13"/>
      <c r="L140" s="13"/>
      <c r="M140" s="13"/>
      <c r="N140" s="13"/>
      <c r="O140" s="13"/>
      <c r="P140" s="13"/>
      <c r="Q140" s="13"/>
      <c r="R140" s="13"/>
      <c r="S140" s="13"/>
    </row>
    <row r="141" spans="1:19" ht="28" hidden="1" x14ac:dyDescent="0.35">
      <c r="A141" s="5">
        <v>139</v>
      </c>
      <c r="B141" s="24" t="s">
        <v>119</v>
      </c>
      <c r="C141" s="13">
        <v>2018</v>
      </c>
      <c r="D141" s="15" t="s">
        <v>5</v>
      </c>
      <c r="E141" s="13"/>
      <c r="F141" s="13"/>
      <c r="G141" s="13"/>
      <c r="H141" s="13"/>
      <c r="I141" s="13"/>
      <c r="J141" s="13"/>
      <c r="K141" s="13"/>
      <c r="L141" s="13"/>
      <c r="M141" s="13"/>
      <c r="N141" s="13"/>
      <c r="O141" s="13"/>
      <c r="P141" s="13"/>
      <c r="Q141" s="13"/>
      <c r="R141" s="13"/>
      <c r="S141" s="13"/>
    </row>
    <row r="142" spans="1:19" ht="42" hidden="1" x14ac:dyDescent="0.35">
      <c r="A142" s="5">
        <v>140</v>
      </c>
      <c r="B142" s="24" t="s">
        <v>129</v>
      </c>
      <c r="C142" s="13">
        <v>2022</v>
      </c>
      <c r="D142" s="15" t="s">
        <v>7</v>
      </c>
      <c r="E142" s="13"/>
      <c r="F142" s="13"/>
      <c r="G142" s="13"/>
      <c r="H142" s="13"/>
      <c r="I142" s="13"/>
      <c r="J142" s="13"/>
      <c r="K142" s="13"/>
      <c r="L142" s="13"/>
      <c r="M142" s="13"/>
      <c r="N142" s="13"/>
      <c r="O142" s="13"/>
      <c r="P142" s="13"/>
      <c r="Q142" s="13"/>
      <c r="R142" s="13"/>
      <c r="S142" s="13"/>
    </row>
    <row r="143" spans="1:19" ht="42" hidden="1" x14ac:dyDescent="0.35">
      <c r="A143" s="5">
        <v>141</v>
      </c>
      <c r="B143" s="24" t="s">
        <v>130</v>
      </c>
      <c r="C143" s="13">
        <v>2021</v>
      </c>
      <c r="D143" s="15" t="s">
        <v>7</v>
      </c>
      <c r="E143" s="13"/>
      <c r="F143" s="13"/>
      <c r="G143" s="13"/>
      <c r="H143" s="13"/>
      <c r="I143" s="13"/>
      <c r="J143" s="13"/>
      <c r="K143" s="13"/>
      <c r="L143" s="13"/>
      <c r="M143" s="13"/>
      <c r="N143" s="13"/>
      <c r="O143" s="13"/>
      <c r="P143" s="13"/>
      <c r="Q143" s="13"/>
      <c r="R143" s="13"/>
      <c r="S143" s="13"/>
    </row>
    <row r="144" spans="1:19" ht="28" hidden="1" x14ac:dyDescent="0.35">
      <c r="A144" s="5">
        <v>142</v>
      </c>
      <c r="B144" s="25" t="s">
        <v>131</v>
      </c>
      <c r="C144" s="7">
        <v>2022</v>
      </c>
      <c r="D144" s="17" t="s">
        <v>7</v>
      </c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</row>
    <row r="145" spans="1:19" ht="70" hidden="1" x14ac:dyDescent="0.35">
      <c r="A145" s="5">
        <v>143</v>
      </c>
      <c r="B145" s="25" t="s">
        <v>132</v>
      </c>
      <c r="C145" s="13">
        <v>2022</v>
      </c>
      <c r="D145" s="15" t="s">
        <v>5</v>
      </c>
      <c r="E145" s="13"/>
      <c r="F145" s="13"/>
      <c r="G145" s="13"/>
      <c r="H145" s="13"/>
      <c r="I145" s="13"/>
      <c r="J145" s="13"/>
      <c r="K145" s="13"/>
      <c r="L145" s="13"/>
      <c r="M145" s="13"/>
      <c r="N145" s="13"/>
      <c r="O145" s="13"/>
      <c r="P145" s="13"/>
      <c r="Q145" s="13"/>
      <c r="R145" s="13"/>
      <c r="S145" s="13"/>
    </row>
    <row r="146" spans="1:19" ht="42" hidden="1" x14ac:dyDescent="0.35">
      <c r="A146" s="5">
        <v>144</v>
      </c>
      <c r="B146" s="24" t="s">
        <v>133</v>
      </c>
      <c r="C146" s="13">
        <v>2022</v>
      </c>
      <c r="D146" s="15" t="s">
        <v>7</v>
      </c>
      <c r="E146" s="13"/>
      <c r="F146" s="13"/>
      <c r="G146" s="13"/>
      <c r="H146" s="13"/>
      <c r="I146" s="13"/>
      <c r="J146" s="13"/>
      <c r="K146" s="13"/>
      <c r="L146" s="13"/>
      <c r="M146" s="13"/>
      <c r="N146" s="13"/>
      <c r="O146" s="13"/>
      <c r="P146" s="13"/>
      <c r="Q146" s="13"/>
      <c r="R146" s="13"/>
      <c r="S146" s="13"/>
    </row>
    <row r="147" spans="1:19" ht="28" hidden="1" x14ac:dyDescent="0.35">
      <c r="A147" s="5">
        <v>145</v>
      </c>
      <c r="B147" s="24" t="s">
        <v>134</v>
      </c>
      <c r="C147" s="13">
        <v>2022</v>
      </c>
      <c r="D147" s="15" t="s">
        <v>7</v>
      </c>
      <c r="E147" s="13"/>
      <c r="F147" s="13"/>
      <c r="G147" s="13"/>
      <c r="H147" s="13"/>
      <c r="I147" s="13"/>
      <c r="J147" s="13"/>
      <c r="K147" s="13"/>
      <c r="L147" s="13"/>
      <c r="M147" s="13"/>
      <c r="N147" s="13"/>
      <c r="O147" s="13"/>
      <c r="P147" s="13"/>
      <c r="Q147" s="13"/>
      <c r="R147" s="13"/>
      <c r="S147" s="13"/>
    </row>
    <row r="148" spans="1:19" ht="28" hidden="1" x14ac:dyDescent="0.35">
      <c r="A148" s="5">
        <v>146</v>
      </c>
      <c r="B148" s="24" t="s">
        <v>135</v>
      </c>
      <c r="C148" s="13">
        <v>2021</v>
      </c>
      <c r="D148" s="15" t="s">
        <v>5</v>
      </c>
      <c r="E148" s="13"/>
      <c r="F148" s="13"/>
      <c r="G148" s="13"/>
      <c r="H148" s="13"/>
      <c r="I148" s="13"/>
      <c r="J148" s="13"/>
      <c r="K148" s="13"/>
      <c r="L148" s="13"/>
      <c r="M148" s="13"/>
      <c r="N148" s="13"/>
      <c r="O148" s="13"/>
      <c r="P148" s="13"/>
      <c r="Q148" s="13"/>
      <c r="R148" s="13"/>
      <c r="S148" s="13"/>
    </row>
    <row r="149" spans="1:19" ht="28" hidden="1" x14ac:dyDescent="0.35">
      <c r="A149" s="5">
        <v>147</v>
      </c>
      <c r="B149" s="24" t="s">
        <v>145</v>
      </c>
      <c r="C149" s="13">
        <v>2020</v>
      </c>
      <c r="D149" s="22" t="s">
        <v>7</v>
      </c>
      <c r="E149" s="13"/>
      <c r="F149" s="13"/>
      <c r="G149" s="13"/>
      <c r="H149" s="13"/>
      <c r="I149" s="13"/>
      <c r="J149" s="13"/>
      <c r="K149" s="13"/>
      <c r="L149" s="13"/>
      <c r="M149" s="13"/>
      <c r="N149" s="13"/>
      <c r="O149" s="13"/>
      <c r="P149" s="13"/>
      <c r="Q149" s="13"/>
      <c r="R149" s="13"/>
      <c r="S149" s="13"/>
    </row>
    <row r="150" spans="1:19" ht="56" hidden="1" x14ac:dyDescent="0.35">
      <c r="A150" s="5">
        <v>148</v>
      </c>
      <c r="B150" s="24" t="s">
        <v>146</v>
      </c>
      <c r="C150" s="13">
        <v>2020</v>
      </c>
      <c r="D150" s="15" t="s">
        <v>7</v>
      </c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</row>
    <row r="151" spans="1:19" ht="28" hidden="1" x14ac:dyDescent="0.35">
      <c r="A151" s="5">
        <v>149</v>
      </c>
      <c r="B151" s="24" t="s">
        <v>147</v>
      </c>
      <c r="C151" s="13">
        <v>2020</v>
      </c>
      <c r="D151" s="15" t="s">
        <v>7</v>
      </c>
      <c r="E151" s="13"/>
      <c r="F151" s="13"/>
      <c r="G151" s="13"/>
      <c r="H151" s="13"/>
      <c r="I151" s="13"/>
      <c r="J151" s="13"/>
      <c r="K151" s="13"/>
      <c r="L151" s="13"/>
      <c r="M151" s="13"/>
      <c r="N151" s="13"/>
      <c r="O151" s="13"/>
      <c r="P151" s="13"/>
      <c r="Q151" s="13"/>
      <c r="R151" s="13"/>
      <c r="S151" s="13"/>
    </row>
    <row r="152" spans="1:19" ht="42" hidden="1" x14ac:dyDescent="0.35">
      <c r="A152" s="5">
        <v>150</v>
      </c>
      <c r="B152" s="24" t="s">
        <v>148</v>
      </c>
      <c r="C152" s="13">
        <v>2020</v>
      </c>
      <c r="D152" s="15" t="s">
        <v>7</v>
      </c>
      <c r="E152" s="13"/>
      <c r="F152" s="13"/>
      <c r="G152" s="13"/>
      <c r="H152" s="13"/>
      <c r="I152" s="13"/>
      <c r="J152" s="13"/>
      <c r="K152" s="13"/>
      <c r="L152" s="13"/>
      <c r="M152" s="13"/>
      <c r="N152" s="13"/>
      <c r="O152" s="13"/>
      <c r="P152" s="13"/>
      <c r="Q152" s="13"/>
      <c r="R152" s="13"/>
      <c r="S152" s="13"/>
    </row>
    <row r="153" spans="1:19" hidden="1" x14ac:dyDescent="0.35">
      <c r="A153" s="5">
        <v>151</v>
      </c>
      <c r="B153" s="24" t="s">
        <v>149</v>
      </c>
      <c r="C153" s="13">
        <v>2020</v>
      </c>
      <c r="D153" s="15" t="s">
        <v>5</v>
      </c>
      <c r="E153" s="13"/>
      <c r="F153" s="13"/>
      <c r="G153" s="13"/>
      <c r="H153" s="13"/>
      <c r="I153" s="13"/>
      <c r="J153" s="13"/>
      <c r="K153" s="13"/>
      <c r="L153" s="13"/>
      <c r="M153" s="13"/>
      <c r="N153" s="13"/>
      <c r="O153" s="13"/>
      <c r="P153" s="13"/>
      <c r="Q153" s="13"/>
      <c r="R153" s="13"/>
      <c r="S153" s="13"/>
    </row>
    <row r="154" spans="1:19" ht="54.75" hidden="1" customHeight="1" x14ac:dyDescent="0.35">
      <c r="A154" s="5">
        <v>152</v>
      </c>
      <c r="B154" s="24" t="s">
        <v>151</v>
      </c>
      <c r="C154" s="13">
        <v>2020</v>
      </c>
      <c r="D154" s="15" t="s">
        <v>7</v>
      </c>
      <c r="E154" s="13"/>
      <c r="F154" s="13"/>
      <c r="G154" s="13"/>
      <c r="H154" s="13"/>
      <c r="I154" s="13"/>
      <c r="J154" s="13"/>
      <c r="K154" s="13"/>
      <c r="L154" s="13"/>
      <c r="M154" s="13"/>
      <c r="N154" s="13"/>
      <c r="O154" s="13"/>
      <c r="P154" s="13"/>
      <c r="Q154" s="13"/>
      <c r="R154" s="13"/>
      <c r="S154" s="13"/>
    </row>
    <row r="155" spans="1:19" ht="28" hidden="1" x14ac:dyDescent="0.35">
      <c r="A155" s="5">
        <v>153</v>
      </c>
      <c r="B155" s="24" t="s">
        <v>154</v>
      </c>
      <c r="C155" s="13">
        <v>2019</v>
      </c>
      <c r="D155" s="15" t="s">
        <v>7</v>
      </c>
      <c r="E155" s="13"/>
      <c r="F155" s="13"/>
      <c r="G155" s="13"/>
      <c r="H155" s="13"/>
      <c r="I155" s="13"/>
      <c r="J155" s="13"/>
      <c r="K155" s="13"/>
      <c r="L155" s="13"/>
      <c r="M155" s="13"/>
      <c r="N155" s="13"/>
      <c r="O155" s="13"/>
      <c r="P155" s="13"/>
      <c r="Q155" s="13"/>
      <c r="R155" s="13"/>
      <c r="S155" s="13"/>
    </row>
    <row r="156" spans="1:19" ht="42" hidden="1" x14ac:dyDescent="0.35">
      <c r="A156" s="5">
        <v>154</v>
      </c>
      <c r="B156" s="24" t="s">
        <v>156</v>
      </c>
      <c r="C156" s="13">
        <v>2017</v>
      </c>
      <c r="D156" s="15" t="s">
        <v>7</v>
      </c>
      <c r="E156" s="13"/>
      <c r="F156" s="13"/>
      <c r="G156" s="13"/>
      <c r="H156" s="13"/>
      <c r="I156" s="13"/>
      <c r="J156" s="13"/>
      <c r="K156" s="13"/>
      <c r="L156" s="13"/>
      <c r="M156" s="13"/>
      <c r="N156" s="13"/>
      <c r="O156" s="13"/>
      <c r="P156" s="13"/>
      <c r="Q156" s="13"/>
      <c r="R156" s="13"/>
      <c r="S156" s="13"/>
    </row>
    <row r="157" spans="1:19" ht="28" hidden="1" x14ac:dyDescent="0.35">
      <c r="A157" s="5">
        <v>155</v>
      </c>
      <c r="B157" s="24" t="s">
        <v>152</v>
      </c>
      <c r="C157" s="13">
        <v>2020</v>
      </c>
      <c r="D157" s="15" t="s">
        <v>5</v>
      </c>
      <c r="E157" s="13"/>
      <c r="F157" s="13"/>
      <c r="G157" s="13"/>
      <c r="H157" s="13"/>
      <c r="I157" s="13"/>
      <c r="J157" s="13"/>
      <c r="K157" s="13"/>
      <c r="L157" s="13"/>
      <c r="M157" s="13"/>
      <c r="N157" s="13"/>
      <c r="O157" s="13"/>
      <c r="P157" s="13"/>
      <c r="Q157" s="13"/>
      <c r="R157" s="13"/>
      <c r="S157" s="13"/>
    </row>
    <row r="158" spans="1:19" ht="28" hidden="1" x14ac:dyDescent="0.35">
      <c r="A158" s="5">
        <v>156</v>
      </c>
      <c r="B158" s="20" t="s">
        <v>6</v>
      </c>
      <c r="C158" s="13">
        <v>2022</v>
      </c>
      <c r="D158" s="15" t="s">
        <v>7</v>
      </c>
      <c r="E158" s="13"/>
      <c r="F158" s="13"/>
      <c r="G158" s="13"/>
      <c r="H158" s="13"/>
      <c r="I158" s="13"/>
      <c r="J158" s="13"/>
      <c r="K158" s="13"/>
      <c r="L158" s="13"/>
      <c r="M158" s="13"/>
      <c r="N158" s="13"/>
      <c r="O158" s="13"/>
      <c r="P158" s="13"/>
      <c r="Q158" s="13"/>
      <c r="R158" s="13"/>
      <c r="S158" s="13"/>
    </row>
    <row r="159" spans="1:19" ht="42" hidden="1" x14ac:dyDescent="0.35">
      <c r="A159" s="5">
        <v>157</v>
      </c>
      <c r="B159" s="20" t="s">
        <v>12</v>
      </c>
      <c r="C159" s="13">
        <v>2022</v>
      </c>
      <c r="D159" s="15" t="s">
        <v>5</v>
      </c>
      <c r="E159" s="13"/>
      <c r="F159" s="13"/>
      <c r="G159" s="13"/>
      <c r="H159" s="13"/>
      <c r="I159" s="13"/>
      <c r="J159" s="13"/>
      <c r="K159" s="13"/>
      <c r="L159" s="13"/>
      <c r="M159" s="13"/>
      <c r="N159" s="13"/>
      <c r="O159" s="13"/>
      <c r="P159" s="13"/>
      <c r="Q159" s="13"/>
      <c r="R159" s="13"/>
      <c r="S159" s="13"/>
    </row>
    <row r="160" spans="1:19" ht="28" hidden="1" x14ac:dyDescent="0.35">
      <c r="A160" s="5">
        <v>158</v>
      </c>
      <c r="B160" s="20" t="s">
        <v>14</v>
      </c>
      <c r="C160" s="13">
        <v>2017</v>
      </c>
      <c r="D160" s="15" t="s">
        <v>5</v>
      </c>
      <c r="E160" s="13"/>
      <c r="F160" s="13"/>
      <c r="G160" s="13"/>
      <c r="H160" s="13"/>
      <c r="I160" s="13"/>
      <c r="J160" s="13"/>
      <c r="K160" s="13"/>
      <c r="L160" s="13"/>
      <c r="M160" s="13"/>
      <c r="N160" s="13"/>
      <c r="O160" s="13"/>
      <c r="P160" s="13"/>
      <c r="Q160" s="13"/>
      <c r="R160" s="13"/>
      <c r="S160" s="13"/>
    </row>
    <row r="161" spans="1:19" ht="28" hidden="1" x14ac:dyDescent="0.35">
      <c r="A161" s="5">
        <v>159</v>
      </c>
      <c r="B161" s="20" t="s">
        <v>15</v>
      </c>
      <c r="C161" s="13">
        <v>2022</v>
      </c>
      <c r="D161" s="15" t="s">
        <v>5</v>
      </c>
      <c r="E161" s="13"/>
      <c r="F161" s="13"/>
      <c r="G161" s="13"/>
      <c r="H161" s="13"/>
      <c r="I161" s="13"/>
      <c r="J161" s="13"/>
      <c r="K161" s="13"/>
      <c r="L161" s="13"/>
      <c r="M161" s="13"/>
      <c r="N161" s="13"/>
      <c r="O161" s="13"/>
      <c r="P161" s="13"/>
      <c r="Q161" s="13"/>
      <c r="R161" s="13"/>
      <c r="S161" s="13"/>
    </row>
    <row r="162" spans="1:19" ht="28" hidden="1" x14ac:dyDescent="0.35">
      <c r="A162" s="5">
        <v>160</v>
      </c>
      <c r="B162" s="20" t="s">
        <v>16</v>
      </c>
      <c r="C162" s="13">
        <v>2022</v>
      </c>
      <c r="D162" s="15" t="s">
        <v>5</v>
      </c>
      <c r="E162" s="13"/>
      <c r="F162" s="13"/>
      <c r="G162" s="13"/>
      <c r="H162" s="13"/>
      <c r="I162" s="13"/>
      <c r="J162" s="13"/>
      <c r="K162" s="13"/>
      <c r="L162" s="13"/>
      <c r="M162" s="13"/>
      <c r="N162" s="13"/>
      <c r="O162" s="13"/>
      <c r="P162" s="13"/>
      <c r="Q162" s="13"/>
      <c r="R162" s="13"/>
      <c r="S162" s="13"/>
    </row>
    <row r="163" spans="1:19" ht="28" hidden="1" x14ac:dyDescent="0.35">
      <c r="A163" s="5">
        <v>161</v>
      </c>
      <c r="B163" s="20" t="s">
        <v>17</v>
      </c>
      <c r="C163" s="13">
        <v>2018</v>
      </c>
      <c r="D163" s="15" t="s">
        <v>5</v>
      </c>
      <c r="E163" s="13"/>
      <c r="F163" s="13"/>
      <c r="G163" s="13"/>
      <c r="H163" s="13"/>
      <c r="I163" s="13"/>
      <c r="J163" s="13"/>
      <c r="K163" s="13"/>
      <c r="L163" s="13"/>
      <c r="M163" s="13"/>
      <c r="N163" s="13"/>
      <c r="O163" s="13"/>
      <c r="P163" s="13"/>
      <c r="Q163" s="13"/>
      <c r="R163" s="13"/>
      <c r="S163" s="13"/>
    </row>
    <row r="164" spans="1:19" ht="28" hidden="1" x14ac:dyDescent="0.35">
      <c r="A164" s="5">
        <v>162</v>
      </c>
      <c r="B164" s="20" t="s">
        <v>18</v>
      </c>
      <c r="C164" s="13">
        <v>2022</v>
      </c>
      <c r="D164" s="15" t="s">
        <v>5</v>
      </c>
      <c r="E164" s="13"/>
      <c r="F164" s="13"/>
      <c r="G164" s="13"/>
      <c r="H164" s="13"/>
      <c r="I164" s="13"/>
      <c r="J164" s="13"/>
      <c r="K164" s="13"/>
      <c r="L164" s="13"/>
      <c r="M164" s="13"/>
      <c r="N164" s="13"/>
      <c r="O164" s="13"/>
      <c r="P164" s="13"/>
      <c r="Q164" s="13"/>
      <c r="R164" s="13"/>
      <c r="S164" s="13"/>
    </row>
    <row r="165" spans="1:19" ht="42" hidden="1" x14ac:dyDescent="0.35">
      <c r="A165" s="5">
        <v>163</v>
      </c>
      <c r="B165" s="20" t="s">
        <v>19</v>
      </c>
      <c r="C165" s="13">
        <v>2022</v>
      </c>
      <c r="D165" s="15" t="s">
        <v>5</v>
      </c>
      <c r="E165" s="13"/>
      <c r="F165" s="13"/>
      <c r="G165" s="13"/>
      <c r="H165" s="13"/>
      <c r="I165" s="13"/>
      <c r="J165" s="13"/>
      <c r="K165" s="13"/>
      <c r="L165" s="13"/>
      <c r="M165" s="13"/>
      <c r="N165" s="13"/>
      <c r="O165" s="13"/>
      <c r="P165" s="13"/>
      <c r="Q165" s="13"/>
      <c r="R165" s="13"/>
      <c r="S165" s="13"/>
    </row>
    <row r="166" spans="1:19" ht="56" hidden="1" x14ac:dyDescent="0.35">
      <c r="A166" s="5">
        <v>164</v>
      </c>
      <c r="B166" s="20" t="s">
        <v>20</v>
      </c>
      <c r="C166" s="13">
        <v>2022</v>
      </c>
      <c r="D166" s="15"/>
      <c r="E166" s="13"/>
      <c r="F166" s="13"/>
      <c r="G166" s="13"/>
      <c r="H166" s="13"/>
      <c r="I166" s="13"/>
      <c r="J166" s="13"/>
      <c r="K166" s="13"/>
      <c r="L166" s="13"/>
      <c r="M166" s="13"/>
      <c r="N166" s="13"/>
      <c r="O166" s="13"/>
      <c r="P166" s="13"/>
      <c r="Q166" s="13"/>
      <c r="R166" s="13"/>
      <c r="S166" s="13"/>
    </row>
    <row r="167" spans="1:19" ht="28" hidden="1" x14ac:dyDescent="0.35">
      <c r="A167" s="5">
        <v>165</v>
      </c>
      <c r="B167" s="20" t="s">
        <v>21</v>
      </c>
      <c r="C167" s="13">
        <v>2020</v>
      </c>
      <c r="D167" s="15" t="s">
        <v>5</v>
      </c>
      <c r="E167" s="13"/>
      <c r="F167" s="13"/>
      <c r="G167" s="13"/>
      <c r="H167" s="13"/>
      <c r="I167" s="13"/>
      <c r="J167" s="13"/>
      <c r="K167" s="13"/>
      <c r="L167" s="13"/>
      <c r="M167" s="13"/>
      <c r="N167" s="13"/>
      <c r="O167" s="13"/>
      <c r="P167" s="13"/>
      <c r="Q167" s="13"/>
      <c r="R167" s="13"/>
      <c r="S167" s="13"/>
    </row>
    <row r="168" spans="1:19" ht="42" hidden="1" x14ac:dyDescent="0.35">
      <c r="A168" s="5">
        <v>166</v>
      </c>
      <c r="B168" s="20" t="s">
        <v>24</v>
      </c>
      <c r="C168" s="13">
        <v>2022</v>
      </c>
      <c r="D168" s="15" t="s">
        <v>5</v>
      </c>
      <c r="E168" s="13"/>
      <c r="F168" s="13"/>
      <c r="G168" s="13"/>
      <c r="H168" s="13"/>
      <c r="I168" s="13"/>
      <c r="J168" s="13"/>
      <c r="K168" s="13"/>
      <c r="L168" s="13"/>
      <c r="M168" s="13"/>
      <c r="N168" s="13"/>
      <c r="O168" s="13"/>
      <c r="P168" s="13"/>
      <c r="Q168" s="13"/>
      <c r="R168" s="13"/>
      <c r="S168" s="13"/>
    </row>
    <row r="169" spans="1:19" ht="56" hidden="1" x14ac:dyDescent="0.35">
      <c r="A169" s="5">
        <v>167</v>
      </c>
      <c r="B169" s="20" t="s">
        <v>25</v>
      </c>
      <c r="C169" s="13">
        <v>2022</v>
      </c>
      <c r="D169" s="15" t="s">
        <v>5</v>
      </c>
      <c r="E169" s="13"/>
      <c r="F169" s="13"/>
      <c r="G169" s="13"/>
      <c r="H169" s="13"/>
      <c r="I169" s="13"/>
      <c r="J169" s="13"/>
      <c r="K169" s="13"/>
      <c r="L169" s="13"/>
      <c r="M169" s="13"/>
      <c r="N169" s="13"/>
      <c r="O169" s="13"/>
      <c r="P169" s="13"/>
      <c r="Q169" s="13"/>
      <c r="R169" s="13"/>
      <c r="S169" s="13"/>
    </row>
    <row r="170" spans="1:19" ht="42" hidden="1" x14ac:dyDescent="0.35">
      <c r="A170" s="5">
        <v>168</v>
      </c>
      <c r="B170" s="20" t="s">
        <v>26</v>
      </c>
      <c r="C170" s="13">
        <v>2021</v>
      </c>
      <c r="D170" s="15" t="s">
        <v>5</v>
      </c>
      <c r="E170" s="13"/>
      <c r="F170" s="13"/>
      <c r="G170" s="13"/>
      <c r="H170" s="13"/>
      <c r="I170" s="13"/>
      <c r="J170" s="13"/>
      <c r="K170" s="13"/>
      <c r="L170" s="13"/>
      <c r="M170" s="13"/>
      <c r="N170" s="13"/>
      <c r="O170" s="13"/>
      <c r="P170" s="13"/>
      <c r="Q170" s="13"/>
      <c r="R170" s="13"/>
      <c r="S170" s="13"/>
    </row>
    <row r="171" spans="1:19" ht="42" hidden="1" x14ac:dyDescent="0.35">
      <c r="A171" s="5">
        <v>169</v>
      </c>
      <c r="B171" s="20" t="s">
        <v>30</v>
      </c>
      <c r="C171" s="13">
        <v>2019</v>
      </c>
      <c r="D171" s="15" t="s">
        <v>5</v>
      </c>
      <c r="E171" s="13"/>
      <c r="F171" s="13"/>
      <c r="G171" s="13"/>
      <c r="H171" s="13"/>
      <c r="I171" s="13"/>
      <c r="J171" s="13"/>
      <c r="K171" s="13"/>
      <c r="L171" s="13"/>
      <c r="M171" s="13"/>
      <c r="N171" s="13"/>
      <c r="O171" s="13"/>
      <c r="P171" s="13"/>
      <c r="Q171" s="13"/>
      <c r="R171" s="13"/>
      <c r="S171" s="13"/>
    </row>
    <row r="172" spans="1:19" ht="42" hidden="1" x14ac:dyDescent="0.35">
      <c r="A172" s="5">
        <v>170</v>
      </c>
      <c r="B172" s="20" t="s">
        <v>31</v>
      </c>
      <c r="C172" s="13">
        <v>2022</v>
      </c>
      <c r="D172" s="15" t="s">
        <v>5</v>
      </c>
      <c r="E172" s="13"/>
      <c r="F172" s="13"/>
      <c r="G172" s="13"/>
      <c r="H172" s="13"/>
      <c r="I172" s="13"/>
      <c r="J172" s="13"/>
      <c r="K172" s="13"/>
      <c r="L172" s="13"/>
      <c r="M172" s="13"/>
      <c r="N172" s="13"/>
      <c r="O172" s="13"/>
      <c r="P172" s="13"/>
      <c r="Q172" s="13"/>
      <c r="R172" s="13"/>
      <c r="S172" s="13"/>
    </row>
    <row r="173" spans="1:19" ht="28" hidden="1" x14ac:dyDescent="0.35">
      <c r="A173" s="5">
        <v>171</v>
      </c>
      <c r="B173" s="20" t="s">
        <v>32</v>
      </c>
      <c r="C173" s="13">
        <v>2021</v>
      </c>
      <c r="D173" s="15" t="s">
        <v>5</v>
      </c>
      <c r="E173" s="13"/>
      <c r="F173" s="13"/>
      <c r="G173" s="13"/>
      <c r="H173" s="13"/>
      <c r="I173" s="13"/>
      <c r="J173" s="13"/>
      <c r="K173" s="13"/>
      <c r="L173" s="13"/>
      <c r="M173" s="13"/>
      <c r="N173" s="13"/>
      <c r="O173" s="13"/>
      <c r="P173" s="13"/>
      <c r="Q173" s="13"/>
      <c r="R173" s="13"/>
      <c r="S173" s="13"/>
    </row>
    <row r="174" spans="1:19" ht="42" hidden="1" x14ac:dyDescent="0.35">
      <c r="A174" s="5">
        <v>172</v>
      </c>
      <c r="B174" s="20" t="s">
        <v>33</v>
      </c>
      <c r="C174" s="13">
        <v>2023</v>
      </c>
      <c r="D174" s="15" t="s">
        <v>5</v>
      </c>
      <c r="E174" s="13"/>
      <c r="F174" s="13"/>
      <c r="G174" s="13"/>
      <c r="H174" s="13"/>
      <c r="I174" s="13"/>
      <c r="J174" s="13"/>
      <c r="K174" s="13"/>
      <c r="L174" s="13"/>
      <c r="M174" s="13"/>
      <c r="N174" s="13"/>
      <c r="O174" s="13"/>
      <c r="P174" s="13"/>
      <c r="Q174" s="13"/>
      <c r="R174" s="13"/>
      <c r="S174" s="13"/>
    </row>
    <row r="175" spans="1:19" ht="28" hidden="1" x14ac:dyDescent="0.35">
      <c r="A175" s="5">
        <v>173</v>
      </c>
      <c r="B175" s="20" t="s">
        <v>35</v>
      </c>
      <c r="C175" s="13">
        <v>2020</v>
      </c>
      <c r="D175" s="15" t="s">
        <v>5</v>
      </c>
      <c r="E175" s="13"/>
      <c r="F175" s="13"/>
      <c r="G175" s="13"/>
      <c r="H175" s="13"/>
      <c r="I175" s="13"/>
      <c r="J175" s="13"/>
      <c r="K175" s="13"/>
      <c r="L175" s="13"/>
      <c r="M175" s="13"/>
      <c r="N175" s="13"/>
      <c r="O175" s="13"/>
      <c r="P175" s="13"/>
      <c r="Q175" s="13"/>
      <c r="R175" s="13"/>
      <c r="S175" s="13"/>
    </row>
    <row r="176" spans="1:19" ht="28" hidden="1" x14ac:dyDescent="0.35">
      <c r="A176" s="5">
        <v>174</v>
      </c>
      <c r="B176" s="20" t="s">
        <v>36</v>
      </c>
      <c r="C176" s="13">
        <v>2022</v>
      </c>
      <c r="D176" s="15" t="s">
        <v>5</v>
      </c>
      <c r="E176" s="13"/>
      <c r="F176" s="13"/>
      <c r="G176" s="13"/>
      <c r="H176" s="13"/>
      <c r="I176" s="13"/>
      <c r="J176" s="13"/>
      <c r="K176" s="13"/>
      <c r="L176" s="13"/>
      <c r="M176" s="13"/>
      <c r="N176" s="13"/>
      <c r="O176" s="13"/>
      <c r="P176" s="13"/>
      <c r="Q176" s="13"/>
      <c r="R176" s="13"/>
      <c r="S176" s="13"/>
    </row>
    <row r="177" spans="1:19" ht="28" hidden="1" x14ac:dyDescent="0.35">
      <c r="A177" s="5">
        <v>175</v>
      </c>
      <c r="B177" s="20" t="s">
        <v>37</v>
      </c>
      <c r="C177" s="13">
        <v>2023</v>
      </c>
      <c r="D177" s="15" t="s">
        <v>5</v>
      </c>
      <c r="E177" s="13"/>
      <c r="F177" s="13"/>
      <c r="G177" s="13"/>
      <c r="H177" s="13"/>
      <c r="I177" s="13"/>
      <c r="J177" s="13"/>
      <c r="K177" s="13"/>
      <c r="L177" s="13"/>
      <c r="M177" s="13"/>
      <c r="N177" s="13"/>
      <c r="O177" s="13"/>
      <c r="P177" s="13"/>
      <c r="Q177" s="13"/>
      <c r="R177" s="13"/>
      <c r="S177" s="13"/>
    </row>
    <row r="178" spans="1:19" ht="56" hidden="1" x14ac:dyDescent="0.35">
      <c r="A178" s="5">
        <v>176</v>
      </c>
      <c r="B178" s="20" t="s">
        <v>38</v>
      </c>
      <c r="C178" s="13">
        <v>2019</v>
      </c>
      <c r="D178" s="15" t="s">
        <v>5</v>
      </c>
      <c r="E178" s="13"/>
      <c r="F178" s="13"/>
      <c r="G178" s="13"/>
      <c r="H178" s="13"/>
      <c r="I178" s="13"/>
      <c r="J178" s="13"/>
      <c r="K178" s="13"/>
      <c r="L178" s="13"/>
      <c r="M178" s="13"/>
      <c r="N178" s="13"/>
      <c r="O178" s="13"/>
      <c r="P178" s="13"/>
      <c r="Q178" s="13"/>
      <c r="R178" s="13"/>
      <c r="S178" s="13"/>
    </row>
    <row r="179" spans="1:19" ht="42" hidden="1" x14ac:dyDescent="0.35">
      <c r="A179" s="5">
        <v>177</v>
      </c>
      <c r="B179" s="20" t="s">
        <v>39</v>
      </c>
      <c r="C179" s="13">
        <v>2021</v>
      </c>
      <c r="D179" s="15" t="s">
        <v>4</v>
      </c>
      <c r="E179" s="13"/>
      <c r="F179" s="13"/>
      <c r="G179" s="13"/>
      <c r="H179" s="13"/>
      <c r="I179" s="13"/>
      <c r="J179" s="13"/>
      <c r="K179" s="13"/>
      <c r="L179" s="13"/>
      <c r="M179" s="13"/>
      <c r="N179" s="13"/>
      <c r="O179" s="13"/>
      <c r="P179" s="13"/>
      <c r="Q179" s="13"/>
      <c r="R179" s="13"/>
      <c r="S179" s="13"/>
    </row>
    <row r="180" spans="1:19" ht="28" hidden="1" x14ac:dyDescent="0.35">
      <c r="A180" s="5">
        <v>178</v>
      </c>
      <c r="B180" s="20" t="s">
        <v>43</v>
      </c>
      <c r="C180" s="13">
        <v>2022</v>
      </c>
      <c r="D180" s="15" t="s">
        <v>5</v>
      </c>
      <c r="E180" s="13"/>
      <c r="F180" s="13"/>
      <c r="G180" s="13"/>
      <c r="H180" s="13"/>
      <c r="I180" s="13"/>
      <c r="J180" s="13"/>
      <c r="K180" s="13"/>
      <c r="L180" s="13"/>
      <c r="M180" s="13"/>
      <c r="N180" s="13"/>
      <c r="O180" s="13"/>
      <c r="P180" s="13"/>
      <c r="Q180" s="13"/>
      <c r="R180" s="13"/>
      <c r="S180" s="13"/>
    </row>
    <row r="181" spans="1:19" ht="28" hidden="1" x14ac:dyDescent="0.35">
      <c r="A181" s="5">
        <v>179</v>
      </c>
      <c r="B181" s="20" t="s">
        <v>44</v>
      </c>
      <c r="C181" s="13">
        <v>2020</v>
      </c>
      <c r="D181" s="15" t="s">
        <v>5</v>
      </c>
      <c r="E181" s="13"/>
      <c r="F181" s="13"/>
      <c r="G181" s="13"/>
      <c r="H181" s="13"/>
      <c r="I181" s="13"/>
      <c r="J181" s="13"/>
      <c r="K181" s="13"/>
      <c r="L181" s="13"/>
      <c r="M181" s="13"/>
      <c r="N181" s="13"/>
      <c r="O181" s="13"/>
      <c r="P181" s="13"/>
      <c r="Q181" s="13"/>
      <c r="R181" s="13"/>
      <c r="S181" s="13"/>
    </row>
    <row r="182" spans="1:19" ht="28" hidden="1" x14ac:dyDescent="0.35">
      <c r="A182" s="5">
        <v>180</v>
      </c>
      <c r="B182" s="20" t="s">
        <v>45</v>
      </c>
      <c r="C182" s="13">
        <v>2021</v>
      </c>
      <c r="D182" s="15" t="s">
        <v>5</v>
      </c>
      <c r="E182" s="13"/>
      <c r="F182" s="13"/>
      <c r="G182" s="13"/>
      <c r="H182" s="13"/>
      <c r="I182" s="13"/>
      <c r="J182" s="13"/>
      <c r="K182" s="13"/>
      <c r="L182" s="13"/>
      <c r="M182" s="13"/>
      <c r="N182" s="13"/>
      <c r="O182" s="13"/>
      <c r="P182" s="13"/>
      <c r="Q182" s="13"/>
      <c r="R182" s="13"/>
      <c r="S182" s="13"/>
    </row>
    <row r="183" spans="1:19" ht="42" hidden="1" x14ac:dyDescent="0.35">
      <c r="A183" s="5">
        <v>181</v>
      </c>
      <c r="B183" s="20" t="s">
        <v>22</v>
      </c>
      <c r="C183" s="13">
        <v>2020</v>
      </c>
      <c r="D183" s="15" t="s">
        <v>5</v>
      </c>
      <c r="E183" s="13"/>
      <c r="F183" s="13"/>
      <c r="G183" s="13"/>
      <c r="H183" s="13"/>
      <c r="I183" s="13"/>
      <c r="J183" s="13"/>
      <c r="K183" s="13"/>
      <c r="L183" s="13"/>
      <c r="M183" s="13"/>
      <c r="N183" s="13"/>
      <c r="O183" s="13"/>
      <c r="P183" s="13"/>
      <c r="Q183" s="13"/>
      <c r="R183" s="13"/>
      <c r="S183" s="13"/>
    </row>
    <row r="184" spans="1:19" ht="56" hidden="1" x14ac:dyDescent="0.35">
      <c r="A184" s="5">
        <v>182</v>
      </c>
      <c r="B184" s="20" t="s">
        <v>49</v>
      </c>
      <c r="C184" s="13">
        <v>2022</v>
      </c>
      <c r="D184" s="15" t="s">
        <v>5</v>
      </c>
      <c r="E184" s="13"/>
      <c r="F184" s="13"/>
      <c r="G184" s="13"/>
      <c r="H184" s="13"/>
      <c r="I184" s="13"/>
      <c r="J184" s="13"/>
      <c r="K184" s="13"/>
      <c r="L184" s="13"/>
      <c r="M184" s="13"/>
      <c r="N184" s="13"/>
      <c r="O184" s="13"/>
      <c r="P184" s="13"/>
      <c r="Q184" s="13"/>
      <c r="R184" s="13"/>
      <c r="S184" s="13"/>
    </row>
    <row r="185" spans="1:19" ht="42" hidden="1" x14ac:dyDescent="0.35">
      <c r="A185" s="5">
        <v>183</v>
      </c>
      <c r="B185" s="20" t="s">
        <v>50</v>
      </c>
      <c r="C185" s="13">
        <v>2023</v>
      </c>
      <c r="D185" s="15" t="s">
        <v>5</v>
      </c>
      <c r="E185" s="13"/>
      <c r="F185" s="13"/>
      <c r="G185" s="13"/>
      <c r="H185" s="13"/>
      <c r="I185" s="13"/>
      <c r="J185" s="13"/>
      <c r="K185" s="13"/>
      <c r="L185" s="13"/>
      <c r="M185" s="13"/>
      <c r="N185" s="13"/>
      <c r="O185" s="13"/>
      <c r="P185" s="13"/>
      <c r="Q185" s="13"/>
      <c r="R185" s="13"/>
      <c r="S185" s="13"/>
    </row>
    <row r="186" spans="1:19" ht="28" hidden="1" x14ac:dyDescent="0.35">
      <c r="A186" s="5">
        <v>184</v>
      </c>
      <c r="B186" s="20" t="s">
        <v>51</v>
      </c>
      <c r="C186" s="13">
        <v>2021</v>
      </c>
      <c r="D186" s="15" t="s">
        <v>5</v>
      </c>
      <c r="E186" s="13"/>
      <c r="F186" s="13"/>
      <c r="G186" s="13"/>
      <c r="H186" s="13"/>
      <c r="I186" s="13"/>
      <c r="J186" s="13"/>
      <c r="K186" s="13"/>
      <c r="L186" s="13"/>
      <c r="M186" s="13"/>
      <c r="N186" s="13"/>
      <c r="O186" s="13"/>
      <c r="P186" s="13"/>
      <c r="Q186" s="13"/>
      <c r="R186" s="13"/>
      <c r="S186" s="13"/>
    </row>
    <row r="187" spans="1:19" ht="28" hidden="1" x14ac:dyDescent="0.35">
      <c r="A187" s="5">
        <v>185</v>
      </c>
      <c r="B187" s="20" t="s">
        <v>52</v>
      </c>
      <c r="C187" s="13">
        <v>2023</v>
      </c>
      <c r="D187" s="15" t="s">
        <v>5</v>
      </c>
      <c r="E187" s="13"/>
      <c r="F187" s="13"/>
      <c r="G187" s="13"/>
      <c r="H187" s="13"/>
      <c r="I187" s="13"/>
      <c r="J187" s="13"/>
      <c r="K187" s="13"/>
      <c r="L187" s="13"/>
      <c r="M187" s="13"/>
      <c r="N187" s="13"/>
      <c r="O187" s="13"/>
      <c r="P187" s="13"/>
      <c r="Q187" s="13"/>
      <c r="R187" s="13"/>
      <c r="S187" s="13"/>
    </row>
    <row r="188" spans="1:19" ht="33.75" hidden="1" customHeight="1" x14ac:dyDescent="0.35">
      <c r="A188" s="5">
        <v>186</v>
      </c>
      <c r="B188" s="20" t="s">
        <v>53</v>
      </c>
      <c r="C188" s="13">
        <v>2022</v>
      </c>
      <c r="D188" s="15" t="s">
        <v>5</v>
      </c>
      <c r="E188" s="13"/>
      <c r="F188" s="13"/>
      <c r="G188" s="13"/>
      <c r="H188" s="13"/>
      <c r="I188" s="13"/>
      <c r="J188" s="13"/>
      <c r="K188" s="13"/>
      <c r="L188" s="13"/>
      <c r="M188" s="13"/>
      <c r="N188" s="13"/>
      <c r="O188" s="13"/>
      <c r="P188" s="13"/>
      <c r="Q188" s="13"/>
      <c r="R188" s="13"/>
      <c r="S188" s="13"/>
    </row>
    <row r="189" spans="1:19" ht="28" hidden="1" x14ac:dyDescent="0.35">
      <c r="A189" s="5">
        <v>187</v>
      </c>
      <c r="B189" s="20" t="s">
        <v>54</v>
      </c>
      <c r="C189" s="13">
        <v>2019</v>
      </c>
      <c r="D189" s="15" t="s">
        <v>5</v>
      </c>
      <c r="E189" s="13"/>
      <c r="F189" s="13"/>
      <c r="G189" s="13"/>
      <c r="H189" s="13"/>
      <c r="I189" s="13"/>
      <c r="J189" s="13"/>
      <c r="K189" s="13"/>
      <c r="L189" s="13"/>
      <c r="M189" s="13"/>
      <c r="N189" s="13"/>
      <c r="O189" s="13"/>
      <c r="P189" s="13"/>
      <c r="Q189" s="13"/>
      <c r="R189" s="13"/>
      <c r="S189" s="13"/>
    </row>
    <row r="190" spans="1:19" ht="42" hidden="1" x14ac:dyDescent="0.35">
      <c r="A190" s="5">
        <v>188</v>
      </c>
      <c r="B190" s="20" t="s">
        <v>55</v>
      </c>
      <c r="C190" s="13">
        <v>2022</v>
      </c>
      <c r="D190" s="15" t="s">
        <v>5</v>
      </c>
      <c r="E190" s="13"/>
      <c r="F190" s="13"/>
      <c r="G190" s="13"/>
      <c r="H190" s="13"/>
      <c r="I190" s="13"/>
      <c r="J190" s="13"/>
      <c r="K190" s="13"/>
      <c r="L190" s="13"/>
      <c r="M190" s="13"/>
      <c r="N190" s="13"/>
      <c r="O190" s="13"/>
      <c r="P190" s="13"/>
      <c r="Q190" s="13"/>
      <c r="R190" s="13"/>
      <c r="S190" s="13"/>
    </row>
    <row r="191" spans="1:19" ht="28" hidden="1" x14ac:dyDescent="0.35">
      <c r="A191" s="5">
        <v>189</v>
      </c>
      <c r="B191" s="20" t="s">
        <v>57</v>
      </c>
      <c r="C191" s="13">
        <v>2022</v>
      </c>
      <c r="D191" s="15" t="s">
        <v>5</v>
      </c>
      <c r="E191" s="13"/>
      <c r="F191" s="13"/>
      <c r="G191" s="13"/>
      <c r="H191" s="13"/>
      <c r="I191" s="13"/>
      <c r="J191" s="13"/>
      <c r="K191" s="13"/>
      <c r="L191" s="13"/>
      <c r="M191" s="13"/>
      <c r="N191" s="13"/>
      <c r="O191" s="13"/>
      <c r="P191" s="13"/>
      <c r="Q191" s="13"/>
      <c r="R191" s="13"/>
      <c r="S191" s="13"/>
    </row>
    <row r="192" spans="1:19" ht="42" hidden="1" x14ac:dyDescent="0.35">
      <c r="A192" s="5">
        <v>190</v>
      </c>
      <c r="B192" s="20" t="s">
        <v>58</v>
      </c>
      <c r="C192" s="13">
        <v>2021</v>
      </c>
      <c r="D192" s="15" t="s">
        <v>5</v>
      </c>
      <c r="E192" s="13"/>
      <c r="F192" s="13"/>
      <c r="G192" s="13"/>
      <c r="H192" s="13"/>
      <c r="I192" s="13"/>
      <c r="J192" s="13"/>
      <c r="K192" s="13"/>
      <c r="L192" s="13"/>
      <c r="M192" s="13"/>
      <c r="N192" s="13"/>
      <c r="O192" s="13"/>
      <c r="P192" s="13"/>
      <c r="Q192" s="13"/>
      <c r="R192" s="13"/>
      <c r="S192" s="13"/>
    </row>
    <row r="193" spans="1:19" ht="42" hidden="1" x14ac:dyDescent="0.35">
      <c r="A193" s="5">
        <v>191</v>
      </c>
      <c r="B193" s="20" t="s">
        <v>59</v>
      </c>
      <c r="C193" s="13">
        <v>2022</v>
      </c>
      <c r="D193" s="15" t="s">
        <v>5</v>
      </c>
      <c r="E193" s="13"/>
      <c r="F193" s="13"/>
      <c r="G193" s="13"/>
      <c r="H193" s="13"/>
      <c r="I193" s="13"/>
      <c r="J193" s="13"/>
      <c r="K193" s="13"/>
      <c r="L193" s="13"/>
      <c r="M193" s="13"/>
      <c r="N193" s="13"/>
      <c r="O193" s="13"/>
      <c r="P193" s="13"/>
      <c r="Q193" s="13"/>
      <c r="R193" s="13"/>
      <c r="S193" s="13"/>
    </row>
    <row r="194" spans="1:19" ht="42" hidden="1" x14ac:dyDescent="0.35">
      <c r="A194" s="5">
        <v>192</v>
      </c>
      <c r="B194" s="20" t="s">
        <v>60</v>
      </c>
      <c r="C194" s="13">
        <v>2021</v>
      </c>
      <c r="D194" s="15" t="s">
        <v>5</v>
      </c>
      <c r="E194" s="13"/>
      <c r="F194" s="13"/>
      <c r="G194" s="13"/>
      <c r="H194" s="13"/>
      <c r="I194" s="13"/>
      <c r="J194" s="13"/>
      <c r="K194" s="13"/>
      <c r="L194" s="13"/>
      <c r="M194" s="13"/>
      <c r="N194" s="13"/>
      <c r="O194" s="13"/>
      <c r="P194" s="13"/>
      <c r="Q194" s="13"/>
      <c r="R194" s="13"/>
      <c r="S194" s="13"/>
    </row>
    <row r="195" spans="1:19" ht="49.5" hidden="1" customHeight="1" x14ac:dyDescent="0.35">
      <c r="A195" s="5">
        <v>193</v>
      </c>
      <c r="B195" s="20" t="s">
        <v>67</v>
      </c>
      <c r="C195" s="41">
        <v>2017</v>
      </c>
      <c r="D195" s="15" t="s">
        <v>62</v>
      </c>
      <c r="E195" s="13"/>
      <c r="F195" s="13"/>
      <c r="G195" s="13"/>
      <c r="H195" s="13"/>
      <c r="I195" s="13"/>
      <c r="J195" s="13"/>
      <c r="K195" s="13"/>
      <c r="L195" s="13"/>
      <c r="M195" s="13"/>
      <c r="N195" s="13"/>
      <c r="O195" s="13"/>
      <c r="P195" s="13"/>
      <c r="Q195" s="13"/>
      <c r="R195" s="13"/>
      <c r="S195" s="13"/>
    </row>
    <row r="196" spans="1:19" ht="42" hidden="1" x14ac:dyDescent="0.35">
      <c r="A196" s="5">
        <v>194</v>
      </c>
      <c r="B196" s="20" t="s">
        <v>69</v>
      </c>
      <c r="C196" s="13">
        <v>2016</v>
      </c>
      <c r="D196" s="15" t="s">
        <v>62</v>
      </c>
      <c r="E196" s="13"/>
      <c r="F196" s="13"/>
      <c r="G196" s="13"/>
      <c r="H196" s="13"/>
      <c r="I196" s="13"/>
      <c r="J196" s="13"/>
      <c r="K196" s="13"/>
      <c r="L196" s="13"/>
      <c r="M196" s="13"/>
      <c r="N196" s="13"/>
      <c r="O196" s="13"/>
      <c r="P196" s="13"/>
      <c r="Q196" s="13"/>
      <c r="R196" s="13"/>
      <c r="S196" s="13"/>
    </row>
    <row r="197" spans="1:19" ht="28" hidden="1" x14ac:dyDescent="0.35">
      <c r="A197" s="5">
        <v>195</v>
      </c>
      <c r="B197" s="20" t="s">
        <v>70</v>
      </c>
      <c r="C197" s="13">
        <v>2022</v>
      </c>
      <c r="D197" s="27" t="s">
        <v>4</v>
      </c>
      <c r="E197" s="13"/>
      <c r="F197" s="13"/>
      <c r="G197" s="13"/>
      <c r="H197" s="13"/>
      <c r="I197" s="13"/>
      <c r="J197" s="13"/>
      <c r="K197" s="13"/>
      <c r="L197" s="13"/>
      <c r="M197" s="13"/>
      <c r="N197" s="13"/>
      <c r="O197" s="13"/>
      <c r="P197" s="13"/>
      <c r="Q197" s="13"/>
      <c r="R197" s="13"/>
      <c r="S197" s="13"/>
    </row>
    <row r="198" spans="1:19" ht="28" hidden="1" x14ac:dyDescent="0.35">
      <c r="A198" s="5">
        <v>196</v>
      </c>
      <c r="B198" s="20" t="s">
        <v>71</v>
      </c>
      <c r="C198" s="13">
        <v>2021</v>
      </c>
      <c r="D198" s="15" t="s">
        <v>5</v>
      </c>
      <c r="E198" s="13"/>
      <c r="F198" s="13"/>
      <c r="G198" s="13"/>
      <c r="H198" s="13"/>
      <c r="I198" s="13"/>
      <c r="J198" s="13"/>
      <c r="K198" s="13"/>
      <c r="L198" s="13"/>
      <c r="M198" s="13"/>
      <c r="N198" s="13"/>
      <c r="O198" s="13"/>
      <c r="P198" s="13"/>
      <c r="Q198" s="13"/>
      <c r="R198" s="13"/>
      <c r="S198" s="13"/>
    </row>
    <row r="199" spans="1:19" ht="28" hidden="1" x14ac:dyDescent="0.35">
      <c r="A199" s="5">
        <v>197</v>
      </c>
      <c r="B199" s="20" t="s">
        <v>75</v>
      </c>
      <c r="C199" s="13">
        <v>2019</v>
      </c>
      <c r="D199" s="15" t="s">
        <v>5</v>
      </c>
      <c r="E199" s="13"/>
      <c r="F199" s="13"/>
      <c r="G199" s="13"/>
      <c r="H199" s="13"/>
      <c r="I199" s="13"/>
      <c r="J199" s="13"/>
      <c r="K199" s="13"/>
      <c r="L199" s="13"/>
      <c r="M199" s="13"/>
      <c r="N199" s="13"/>
      <c r="O199" s="13"/>
      <c r="P199" s="13"/>
      <c r="Q199" s="13"/>
      <c r="R199" s="13"/>
      <c r="S199" s="13"/>
    </row>
    <row r="200" spans="1:19" ht="28" hidden="1" x14ac:dyDescent="0.35">
      <c r="A200" s="5">
        <v>198</v>
      </c>
      <c r="B200" s="20" t="s">
        <v>76</v>
      </c>
      <c r="C200" s="7">
        <v>2020</v>
      </c>
      <c r="D200" s="15" t="s">
        <v>5</v>
      </c>
      <c r="E200" s="13"/>
      <c r="F200" s="13"/>
      <c r="G200" s="13"/>
      <c r="H200" s="13"/>
      <c r="I200" s="13"/>
      <c r="J200" s="13"/>
      <c r="K200" s="13"/>
      <c r="L200" s="13"/>
      <c r="M200" s="13"/>
      <c r="N200" s="13"/>
      <c r="O200" s="13"/>
      <c r="P200" s="13"/>
      <c r="Q200" s="13"/>
      <c r="R200" s="13"/>
      <c r="S200" s="13"/>
    </row>
    <row r="201" spans="1:19" ht="34.5" hidden="1" customHeight="1" x14ac:dyDescent="0.35">
      <c r="A201" s="5">
        <v>199</v>
      </c>
      <c r="B201" s="20" t="s">
        <v>80</v>
      </c>
      <c r="C201" s="13">
        <v>2021</v>
      </c>
      <c r="D201" s="15" t="s">
        <v>5</v>
      </c>
      <c r="E201" s="13"/>
      <c r="F201" s="13"/>
      <c r="G201" s="13"/>
      <c r="H201" s="13"/>
      <c r="I201" s="13"/>
      <c r="J201" s="13"/>
      <c r="K201" s="13"/>
      <c r="L201" s="13"/>
      <c r="M201" s="13"/>
      <c r="N201" s="13"/>
      <c r="O201" s="13"/>
      <c r="P201" s="13"/>
      <c r="Q201" s="13"/>
      <c r="R201" s="13"/>
      <c r="S201" s="13"/>
    </row>
    <row r="202" spans="1:19" ht="42" hidden="1" x14ac:dyDescent="0.35">
      <c r="A202" s="5">
        <v>200</v>
      </c>
      <c r="B202" s="20" t="s">
        <v>81</v>
      </c>
      <c r="C202" s="13">
        <v>2021</v>
      </c>
      <c r="D202" s="15" t="s">
        <v>5</v>
      </c>
      <c r="E202" s="13"/>
      <c r="F202" s="13"/>
      <c r="G202" s="13"/>
      <c r="H202" s="13"/>
      <c r="I202" s="13"/>
      <c r="J202" s="13"/>
      <c r="K202" s="13"/>
      <c r="L202" s="13"/>
      <c r="M202" s="13"/>
      <c r="N202" s="13"/>
      <c r="O202" s="13"/>
      <c r="P202" s="13"/>
      <c r="Q202" s="13"/>
      <c r="R202" s="13"/>
      <c r="S202" s="13"/>
    </row>
    <row r="203" spans="1:19" ht="37.5" hidden="1" customHeight="1" x14ac:dyDescent="0.35">
      <c r="A203" s="5">
        <v>201</v>
      </c>
      <c r="B203" s="20" t="s">
        <v>83</v>
      </c>
      <c r="C203" s="13">
        <v>2019</v>
      </c>
      <c r="D203" s="15" t="s">
        <v>5</v>
      </c>
      <c r="E203" s="13"/>
      <c r="F203" s="13"/>
      <c r="G203" s="13"/>
      <c r="H203" s="13"/>
      <c r="I203" s="13"/>
      <c r="J203" s="13"/>
      <c r="K203" s="13"/>
      <c r="L203" s="13"/>
      <c r="M203" s="13"/>
      <c r="N203" s="13"/>
      <c r="O203" s="13"/>
      <c r="P203" s="13"/>
      <c r="Q203" s="13"/>
      <c r="R203" s="13"/>
      <c r="S203" s="13"/>
    </row>
    <row r="204" spans="1:19" ht="42" hidden="1" x14ac:dyDescent="0.35">
      <c r="A204" s="5">
        <v>202</v>
      </c>
      <c r="B204" s="20" t="s">
        <v>85</v>
      </c>
      <c r="C204" s="13">
        <v>2022</v>
      </c>
      <c r="D204" s="15" t="s">
        <v>5</v>
      </c>
      <c r="E204" s="13"/>
      <c r="F204" s="13"/>
      <c r="G204" s="13"/>
      <c r="H204" s="13"/>
      <c r="I204" s="13"/>
      <c r="J204" s="13"/>
      <c r="K204" s="13"/>
      <c r="L204" s="13"/>
      <c r="M204" s="13"/>
      <c r="N204" s="13"/>
      <c r="O204" s="13"/>
      <c r="P204" s="13"/>
      <c r="Q204" s="13"/>
      <c r="R204" s="13"/>
      <c r="S204" s="13"/>
    </row>
    <row r="205" spans="1:19" ht="54" hidden="1" customHeight="1" x14ac:dyDescent="0.35">
      <c r="A205" s="5">
        <v>203</v>
      </c>
      <c r="B205" s="20" t="s">
        <v>86</v>
      </c>
      <c r="C205" s="13">
        <v>2021</v>
      </c>
      <c r="D205" s="15" t="s">
        <v>5</v>
      </c>
      <c r="E205" s="13"/>
      <c r="F205" s="13"/>
      <c r="G205" s="13"/>
      <c r="H205" s="13"/>
      <c r="I205" s="13"/>
      <c r="J205" s="13"/>
      <c r="K205" s="13"/>
      <c r="L205" s="13"/>
      <c r="M205" s="13"/>
      <c r="N205" s="13"/>
      <c r="O205" s="13"/>
      <c r="P205" s="13"/>
      <c r="Q205" s="13"/>
      <c r="R205" s="13"/>
      <c r="S205" s="13"/>
    </row>
    <row r="206" spans="1:19" ht="28" hidden="1" x14ac:dyDescent="0.35">
      <c r="A206" s="5">
        <v>204</v>
      </c>
      <c r="B206" s="20" t="s">
        <v>93</v>
      </c>
      <c r="C206" s="13">
        <v>2021</v>
      </c>
      <c r="D206" s="15" t="s">
        <v>7</v>
      </c>
      <c r="E206" s="13"/>
      <c r="F206" s="13"/>
      <c r="G206" s="13"/>
      <c r="H206" s="13"/>
      <c r="I206" s="13"/>
      <c r="J206" s="13"/>
      <c r="K206" s="13"/>
      <c r="L206" s="13"/>
      <c r="M206" s="13"/>
      <c r="N206" s="13"/>
      <c r="O206" s="13"/>
      <c r="P206" s="13"/>
      <c r="Q206" s="13"/>
      <c r="R206" s="13"/>
      <c r="S206" s="13"/>
    </row>
    <row r="207" spans="1:19" ht="42" hidden="1" x14ac:dyDescent="0.35">
      <c r="A207" s="5">
        <v>205</v>
      </c>
      <c r="B207" s="20" t="s">
        <v>94</v>
      </c>
      <c r="C207" s="13">
        <v>2021</v>
      </c>
      <c r="D207" s="15" t="s">
        <v>7</v>
      </c>
      <c r="E207" s="13"/>
      <c r="F207" s="13"/>
      <c r="G207" s="13"/>
      <c r="H207" s="13"/>
      <c r="I207" s="13"/>
      <c r="J207" s="13"/>
      <c r="K207" s="13"/>
      <c r="L207" s="13"/>
      <c r="M207" s="13"/>
      <c r="N207" s="13"/>
      <c r="O207" s="13"/>
      <c r="P207" s="13"/>
      <c r="Q207" s="13"/>
      <c r="R207" s="13"/>
      <c r="S207" s="13"/>
    </row>
    <row r="208" spans="1:19" ht="28" hidden="1" x14ac:dyDescent="0.35">
      <c r="A208" s="5">
        <v>206</v>
      </c>
      <c r="B208" s="20" t="s">
        <v>95</v>
      </c>
      <c r="C208" s="13">
        <v>2021</v>
      </c>
      <c r="D208" s="15" t="s">
        <v>7</v>
      </c>
      <c r="E208" s="13"/>
      <c r="F208" s="13"/>
      <c r="G208" s="13"/>
      <c r="H208" s="13"/>
      <c r="I208" s="13"/>
      <c r="J208" s="13"/>
      <c r="K208" s="13"/>
      <c r="L208" s="13"/>
      <c r="M208" s="13"/>
      <c r="N208" s="13"/>
      <c r="O208" s="13"/>
      <c r="P208" s="13"/>
      <c r="Q208" s="13"/>
      <c r="R208" s="13"/>
      <c r="S208" s="13"/>
    </row>
    <row r="209" spans="1:19" ht="42" hidden="1" x14ac:dyDescent="0.35">
      <c r="A209" s="5">
        <v>207</v>
      </c>
      <c r="B209" s="20" t="s">
        <v>98</v>
      </c>
      <c r="C209" s="13">
        <v>2021</v>
      </c>
      <c r="D209" s="15" t="s">
        <v>7</v>
      </c>
      <c r="E209" s="13"/>
      <c r="F209" s="13"/>
      <c r="G209" s="13"/>
      <c r="H209" s="13"/>
      <c r="I209" s="13"/>
      <c r="J209" s="13"/>
      <c r="K209" s="13"/>
      <c r="L209" s="13"/>
      <c r="M209" s="13"/>
      <c r="N209" s="13"/>
      <c r="O209" s="13"/>
      <c r="P209" s="13"/>
      <c r="Q209" s="13"/>
      <c r="R209" s="13"/>
      <c r="S209" s="13"/>
    </row>
    <row r="210" spans="1:19" ht="28" hidden="1" x14ac:dyDescent="0.35">
      <c r="A210" s="5">
        <v>208</v>
      </c>
      <c r="B210" s="20" t="s">
        <v>101</v>
      </c>
      <c r="C210" s="13">
        <v>2018</v>
      </c>
      <c r="D210" s="15" t="s">
        <v>7</v>
      </c>
      <c r="E210" s="13"/>
      <c r="F210" s="13"/>
      <c r="G210" s="13"/>
      <c r="H210" s="13"/>
      <c r="I210" s="13"/>
      <c r="J210" s="13"/>
      <c r="K210" s="13"/>
      <c r="L210" s="13"/>
      <c r="M210" s="13"/>
      <c r="N210" s="13"/>
      <c r="O210" s="13"/>
      <c r="P210" s="13"/>
      <c r="Q210" s="13"/>
      <c r="R210" s="13"/>
      <c r="S210" s="13"/>
    </row>
    <row r="211" spans="1:19" ht="28" hidden="1" x14ac:dyDescent="0.35">
      <c r="A211" s="5">
        <v>209</v>
      </c>
      <c r="B211" s="20" t="s">
        <v>104</v>
      </c>
      <c r="C211" s="13">
        <v>2023</v>
      </c>
      <c r="D211" s="15" t="s">
        <v>5</v>
      </c>
      <c r="E211" s="13"/>
      <c r="F211" s="13"/>
      <c r="G211" s="13"/>
      <c r="H211" s="13"/>
      <c r="I211" s="13"/>
      <c r="J211" s="13"/>
      <c r="K211" s="13"/>
      <c r="L211" s="13"/>
      <c r="M211" s="13"/>
      <c r="N211" s="13"/>
      <c r="O211" s="13"/>
      <c r="P211" s="13"/>
      <c r="Q211" s="13"/>
      <c r="R211" s="13"/>
      <c r="S211" s="13"/>
    </row>
    <row r="212" spans="1:19" ht="42" hidden="1" x14ac:dyDescent="0.35">
      <c r="A212" s="5">
        <v>210</v>
      </c>
      <c r="B212" s="20" t="s">
        <v>105</v>
      </c>
      <c r="C212" s="13">
        <v>2022</v>
      </c>
      <c r="D212" s="15" t="s">
        <v>4</v>
      </c>
      <c r="E212" s="13"/>
      <c r="F212" s="13"/>
      <c r="G212" s="13"/>
      <c r="H212" s="13"/>
      <c r="I212" s="13"/>
      <c r="J212" s="13"/>
      <c r="K212" s="13"/>
      <c r="L212" s="13"/>
      <c r="M212" s="13"/>
      <c r="N212" s="13"/>
      <c r="O212" s="13"/>
      <c r="P212" s="13"/>
      <c r="Q212" s="13"/>
      <c r="R212" s="13"/>
      <c r="S212" s="13"/>
    </row>
    <row r="213" spans="1:19" ht="42" hidden="1" x14ac:dyDescent="0.35">
      <c r="A213" s="5">
        <v>211</v>
      </c>
      <c r="B213" s="20" t="s">
        <v>114</v>
      </c>
      <c r="C213" s="13">
        <v>2021</v>
      </c>
      <c r="D213" s="15" t="s">
        <v>5</v>
      </c>
      <c r="E213" s="13"/>
      <c r="F213" s="13"/>
      <c r="G213" s="13"/>
      <c r="H213" s="13"/>
      <c r="I213" s="13"/>
      <c r="J213" s="13"/>
      <c r="K213" s="13"/>
      <c r="L213" s="13"/>
      <c r="M213" s="13"/>
      <c r="N213" s="13"/>
      <c r="O213" s="13"/>
      <c r="P213" s="13"/>
      <c r="Q213" s="13"/>
      <c r="R213" s="13"/>
      <c r="S213" s="13"/>
    </row>
    <row r="214" spans="1:19" ht="28" hidden="1" x14ac:dyDescent="0.35">
      <c r="A214" s="5">
        <v>212</v>
      </c>
      <c r="B214" s="20" t="s">
        <v>124</v>
      </c>
      <c r="C214" s="13">
        <v>2020</v>
      </c>
      <c r="D214" s="15" t="s">
        <v>5</v>
      </c>
      <c r="E214" s="13"/>
      <c r="F214" s="13"/>
      <c r="G214" s="13"/>
      <c r="H214" s="13"/>
      <c r="I214" s="13"/>
      <c r="J214" s="13"/>
      <c r="K214" s="13"/>
      <c r="L214" s="13"/>
      <c r="M214" s="13"/>
      <c r="N214" s="13"/>
      <c r="O214" s="13"/>
      <c r="P214" s="13"/>
      <c r="Q214" s="13"/>
      <c r="R214" s="13"/>
      <c r="S214" s="13"/>
    </row>
    <row r="215" spans="1:19" ht="35.25" hidden="1" customHeight="1" x14ac:dyDescent="0.35">
      <c r="A215" s="5">
        <v>213</v>
      </c>
      <c r="B215" s="20" t="s">
        <v>125</v>
      </c>
      <c r="C215" s="13">
        <v>2020</v>
      </c>
      <c r="D215" s="15" t="s">
        <v>5</v>
      </c>
      <c r="E215" s="13"/>
      <c r="F215" s="13"/>
      <c r="G215" s="13"/>
      <c r="H215" s="13"/>
      <c r="I215" s="13"/>
      <c r="J215" s="13"/>
      <c r="K215" s="13"/>
      <c r="L215" s="13"/>
      <c r="M215" s="13"/>
      <c r="N215" s="13"/>
      <c r="O215" s="13"/>
      <c r="P215" s="13"/>
      <c r="Q215" s="13"/>
      <c r="R215" s="13"/>
      <c r="S215" s="13"/>
    </row>
    <row r="216" spans="1:19" ht="28" hidden="1" x14ac:dyDescent="0.35">
      <c r="A216" s="5">
        <v>214</v>
      </c>
      <c r="B216" s="20" t="s">
        <v>127</v>
      </c>
      <c r="C216" s="13">
        <v>2020</v>
      </c>
      <c r="D216" s="15" t="s">
        <v>4</v>
      </c>
      <c r="E216" s="13"/>
      <c r="F216" s="13"/>
      <c r="G216" s="13"/>
      <c r="H216" s="13"/>
      <c r="I216" s="13"/>
      <c r="J216" s="13"/>
      <c r="K216" s="13"/>
      <c r="L216" s="13"/>
      <c r="M216" s="13"/>
      <c r="N216" s="13"/>
      <c r="O216" s="13"/>
      <c r="P216" s="13"/>
      <c r="Q216" s="13"/>
      <c r="R216" s="13"/>
      <c r="S216" s="13"/>
    </row>
    <row r="217" spans="1:19" hidden="1" x14ac:dyDescent="0.35">
      <c r="A217" s="5">
        <v>215</v>
      </c>
      <c r="B217" s="20" t="s">
        <v>138</v>
      </c>
      <c r="C217" s="13">
        <v>2020</v>
      </c>
      <c r="D217" s="15" t="s">
        <v>5</v>
      </c>
      <c r="E217" s="13"/>
      <c r="F217" s="13"/>
      <c r="G217" s="13"/>
      <c r="H217" s="13"/>
      <c r="I217" s="13"/>
      <c r="J217" s="13"/>
      <c r="K217" s="13"/>
      <c r="L217" s="13"/>
      <c r="M217" s="13"/>
      <c r="N217" s="13"/>
      <c r="O217" s="13"/>
      <c r="P217" s="13"/>
      <c r="Q217" s="13"/>
      <c r="R217" s="13"/>
      <c r="S217" s="13"/>
    </row>
    <row r="218" spans="1:19" ht="42" hidden="1" x14ac:dyDescent="0.35">
      <c r="A218" s="5">
        <v>216</v>
      </c>
      <c r="B218" s="20" t="s">
        <v>142</v>
      </c>
      <c r="C218" s="13">
        <v>2023</v>
      </c>
      <c r="D218" s="15" t="s">
        <v>5</v>
      </c>
      <c r="E218" s="13"/>
      <c r="F218" s="13"/>
      <c r="G218" s="13"/>
      <c r="H218" s="13"/>
      <c r="I218" s="13"/>
      <c r="J218" s="13"/>
      <c r="K218" s="13"/>
      <c r="L218" s="13"/>
      <c r="M218" s="13"/>
      <c r="N218" s="13"/>
      <c r="O218" s="13"/>
      <c r="P218" s="13"/>
      <c r="Q218" s="13"/>
      <c r="R218" s="13"/>
      <c r="S218" s="13"/>
    </row>
    <row r="219" spans="1:19" ht="36.75" hidden="1" customHeight="1" x14ac:dyDescent="0.35">
      <c r="A219" s="5">
        <v>217</v>
      </c>
      <c r="B219" s="20" t="s">
        <v>144</v>
      </c>
      <c r="C219" s="13">
        <v>2020</v>
      </c>
      <c r="D219" s="15" t="s">
        <v>5</v>
      </c>
      <c r="E219" s="13"/>
      <c r="F219" s="13"/>
      <c r="G219" s="13"/>
      <c r="H219" s="13"/>
      <c r="I219" s="13"/>
      <c r="J219" s="13"/>
      <c r="K219" s="13"/>
      <c r="L219" s="13"/>
      <c r="M219" s="13"/>
      <c r="N219" s="13"/>
      <c r="O219" s="13"/>
      <c r="P219" s="13"/>
      <c r="Q219" s="13"/>
      <c r="R219" s="13"/>
      <c r="S219" s="13"/>
    </row>
    <row r="220" spans="1:19" ht="28" hidden="1" x14ac:dyDescent="0.35">
      <c r="A220" s="5">
        <v>218</v>
      </c>
      <c r="B220" s="20" t="s">
        <v>153</v>
      </c>
      <c r="C220" s="13">
        <v>2020</v>
      </c>
      <c r="D220" s="15" t="s">
        <v>7</v>
      </c>
      <c r="E220" s="13"/>
      <c r="F220" s="13"/>
      <c r="G220" s="13"/>
      <c r="H220" s="13"/>
      <c r="I220" s="13"/>
      <c r="J220" s="13"/>
      <c r="K220" s="13"/>
      <c r="L220" s="13"/>
      <c r="M220" s="13"/>
      <c r="N220" s="13"/>
      <c r="O220" s="13"/>
      <c r="P220" s="13"/>
      <c r="Q220" s="13"/>
      <c r="R220" s="13"/>
      <c r="S220" s="13"/>
    </row>
    <row r="221" spans="1:19" ht="42" hidden="1" x14ac:dyDescent="0.35">
      <c r="A221" s="5">
        <v>219</v>
      </c>
      <c r="B221" s="20" t="s">
        <v>157</v>
      </c>
      <c r="C221" s="13">
        <v>2022</v>
      </c>
      <c r="D221" s="15" t="s">
        <v>4</v>
      </c>
      <c r="E221" s="13"/>
      <c r="F221" s="13"/>
      <c r="G221" s="13"/>
      <c r="H221" s="13"/>
      <c r="I221" s="13"/>
      <c r="J221" s="13"/>
      <c r="K221" s="13"/>
      <c r="L221" s="13"/>
      <c r="M221" s="13"/>
      <c r="N221" s="13"/>
      <c r="O221" s="13"/>
      <c r="P221" s="13"/>
      <c r="Q221" s="13"/>
      <c r="R221" s="13"/>
      <c r="S221" s="13"/>
    </row>
    <row r="222" spans="1:19" ht="42" hidden="1" x14ac:dyDescent="0.35">
      <c r="A222" s="5">
        <v>220</v>
      </c>
      <c r="B222" s="20" t="s">
        <v>160</v>
      </c>
      <c r="C222" s="13">
        <v>2020</v>
      </c>
      <c r="D222" s="15" t="s">
        <v>5</v>
      </c>
      <c r="E222" s="13"/>
      <c r="F222" s="13"/>
      <c r="G222" s="13"/>
      <c r="H222" s="13"/>
      <c r="I222" s="13"/>
      <c r="J222" s="13"/>
      <c r="K222" s="13"/>
      <c r="L222" s="13"/>
      <c r="M222" s="13"/>
      <c r="N222" s="13"/>
      <c r="O222" s="13"/>
      <c r="P222" s="13"/>
      <c r="Q222" s="13"/>
      <c r="R222" s="13"/>
      <c r="S222" s="13"/>
    </row>
    <row r="223" spans="1:19" ht="42" hidden="1" x14ac:dyDescent="0.35">
      <c r="A223" s="5">
        <v>221</v>
      </c>
      <c r="B223" s="20" t="s">
        <v>161</v>
      </c>
      <c r="C223" s="13">
        <v>2022</v>
      </c>
      <c r="D223" s="15" t="s">
        <v>5</v>
      </c>
      <c r="E223" s="13"/>
      <c r="F223" s="13"/>
      <c r="G223" s="13"/>
      <c r="H223" s="13"/>
      <c r="I223" s="13"/>
      <c r="J223" s="13"/>
      <c r="K223" s="13"/>
      <c r="L223" s="13"/>
      <c r="M223" s="13"/>
      <c r="N223" s="13"/>
      <c r="O223" s="13"/>
      <c r="P223" s="13"/>
      <c r="Q223" s="13"/>
      <c r="R223" s="13"/>
      <c r="S223" s="13"/>
    </row>
    <row r="224" spans="1:19" hidden="1" x14ac:dyDescent="0.35">
      <c r="A224" s="5">
        <v>222</v>
      </c>
      <c r="B224" s="20" t="s">
        <v>164</v>
      </c>
      <c r="C224" s="13">
        <v>2022</v>
      </c>
      <c r="D224" s="15" t="s">
        <v>5</v>
      </c>
      <c r="E224" s="13"/>
      <c r="F224" s="13"/>
      <c r="G224" s="13"/>
      <c r="H224" s="13"/>
      <c r="I224" s="13"/>
      <c r="J224" s="13"/>
      <c r="K224" s="13"/>
      <c r="L224" s="13"/>
      <c r="M224" s="13"/>
      <c r="N224" s="13"/>
      <c r="O224" s="13"/>
      <c r="P224" s="13"/>
      <c r="Q224" s="13"/>
      <c r="R224" s="13"/>
      <c r="S224" s="13"/>
    </row>
    <row r="225" spans="1:19" ht="28" hidden="1" x14ac:dyDescent="0.35">
      <c r="A225" s="5">
        <v>223</v>
      </c>
      <c r="B225" s="20" t="s">
        <v>166</v>
      </c>
      <c r="C225" s="13">
        <v>2022</v>
      </c>
      <c r="D225" s="15" t="s">
        <v>7</v>
      </c>
      <c r="E225" s="13"/>
      <c r="F225" s="13"/>
      <c r="G225" s="13"/>
      <c r="H225" s="13"/>
      <c r="I225" s="13"/>
      <c r="J225" s="13"/>
      <c r="K225" s="13"/>
      <c r="L225" s="13"/>
      <c r="M225" s="13"/>
      <c r="N225" s="13"/>
      <c r="O225" s="13"/>
      <c r="P225" s="13"/>
      <c r="Q225" s="13"/>
      <c r="R225" s="13"/>
      <c r="S225" s="13"/>
    </row>
    <row r="226" spans="1:19" ht="42" hidden="1" x14ac:dyDescent="0.35">
      <c r="A226" s="5">
        <v>224</v>
      </c>
      <c r="B226" s="20" t="s">
        <v>167</v>
      </c>
      <c r="C226" s="13">
        <v>2021</v>
      </c>
      <c r="D226" s="15" t="s">
        <v>7</v>
      </c>
      <c r="E226" s="13"/>
      <c r="F226" s="13"/>
      <c r="G226" s="13"/>
      <c r="H226" s="13"/>
      <c r="I226" s="13"/>
      <c r="J226" s="13"/>
      <c r="K226" s="13"/>
      <c r="L226" s="13"/>
      <c r="M226" s="13"/>
      <c r="N226" s="13"/>
      <c r="O226" s="13"/>
      <c r="P226" s="13"/>
      <c r="Q226" s="13"/>
      <c r="R226" s="13"/>
      <c r="S226" s="13"/>
    </row>
    <row r="227" spans="1:19" ht="28" hidden="1" x14ac:dyDescent="0.35">
      <c r="A227" s="5">
        <v>225</v>
      </c>
      <c r="B227" s="20" t="s">
        <v>168</v>
      </c>
      <c r="C227" s="13">
        <v>2019</v>
      </c>
      <c r="D227" s="15" t="s">
        <v>5</v>
      </c>
      <c r="E227" s="13"/>
      <c r="F227" s="13"/>
      <c r="G227" s="13"/>
      <c r="H227" s="13"/>
      <c r="I227" s="13"/>
      <c r="J227" s="13"/>
      <c r="K227" s="13"/>
      <c r="L227" s="13"/>
      <c r="M227" s="13"/>
      <c r="N227" s="13"/>
      <c r="O227" s="13"/>
      <c r="P227" s="13"/>
      <c r="Q227" s="13"/>
      <c r="R227" s="13"/>
      <c r="S227" s="13"/>
    </row>
    <row r="228" spans="1:19" ht="42" hidden="1" x14ac:dyDescent="0.35">
      <c r="A228" s="5">
        <v>226</v>
      </c>
      <c r="B228" s="20" t="s">
        <v>169</v>
      </c>
      <c r="C228" s="13">
        <v>2021</v>
      </c>
      <c r="D228" s="15" t="s">
        <v>7</v>
      </c>
      <c r="E228" s="13"/>
      <c r="F228" s="13"/>
      <c r="G228" s="13"/>
      <c r="H228" s="13"/>
      <c r="I228" s="13"/>
      <c r="J228" s="13"/>
      <c r="K228" s="13"/>
      <c r="L228" s="13"/>
      <c r="M228" s="13"/>
      <c r="N228" s="13"/>
      <c r="O228" s="13"/>
      <c r="P228" s="13"/>
      <c r="Q228" s="13"/>
      <c r="R228" s="13"/>
      <c r="S228" s="13"/>
    </row>
    <row r="229" spans="1:19" ht="56" hidden="1" x14ac:dyDescent="0.35">
      <c r="A229" s="5">
        <v>227</v>
      </c>
      <c r="B229" s="20" t="s">
        <v>170</v>
      </c>
      <c r="C229" s="13">
        <v>2020</v>
      </c>
      <c r="D229" s="15" t="s">
        <v>5</v>
      </c>
      <c r="E229" s="13"/>
      <c r="F229" s="13"/>
      <c r="G229" s="13"/>
      <c r="H229" s="13"/>
      <c r="I229" s="13"/>
      <c r="J229" s="13"/>
      <c r="K229" s="13"/>
      <c r="L229" s="13"/>
      <c r="M229" s="13"/>
      <c r="N229" s="13"/>
      <c r="O229" s="13"/>
      <c r="P229" s="13"/>
      <c r="Q229" s="13"/>
      <c r="R229" s="13"/>
      <c r="S229" s="13"/>
    </row>
    <row r="230" spans="1:19" ht="28" hidden="1" x14ac:dyDescent="0.35">
      <c r="A230" s="5">
        <v>228</v>
      </c>
      <c r="B230" s="20" t="s">
        <v>171</v>
      </c>
      <c r="C230" s="13">
        <v>2023</v>
      </c>
      <c r="D230" s="15" t="s">
        <v>5</v>
      </c>
      <c r="E230" s="13"/>
      <c r="F230" s="13"/>
      <c r="G230" s="13"/>
      <c r="H230" s="13"/>
      <c r="I230" s="13"/>
      <c r="J230" s="13"/>
      <c r="K230" s="13"/>
      <c r="L230" s="13"/>
      <c r="M230" s="13"/>
      <c r="N230" s="13"/>
      <c r="O230" s="13"/>
      <c r="P230" s="13"/>
      <c r="Q230" s="13"/>
      <c r="R230" s="13"/>
      <c r="S230" s="13"/>
    </row>
    <row r="231" spans="1:19" hidden="1" x14ac:dyDescent="0.35">
      <c r="A231" s="5">
        <v>229</v>
      </c>
      <c r="B231" s="20" t="s">
        <v>172</v>
      </c>
      <c r="C231" s="13">
        <v>2022</v>
      </c>
      <c r="D231" s="15" t="s">
        <v>5</v>
      </c>
      <c r="E231" s="13"/>
      <c r="F231" s="13"/>
      <c r="G231" s="13"/>
      <c r="H231" s="13"/>
      <c r="I231" s="13"/>
      <c r="J231" s="13"/>
      <c r="K231" s="13"/>
      <c r="L231" s="13"/>
      <c r="M231" s="13"/>
      <c r="N231" s="13"/>
      <c r="O231" s="13"/>
      <c r="P231" s="13"/>
      <c r="Q231" s="13"/>
      <c r="R231" s="13"/>
      <c r="S231" s="13"/>
    </row>
    <row r="232" spans="1:19" ht="42" hidden="1" x14ac:dyDescent="0.35">
      <c r="A232" s="5">
        <v>230</v>
      </c>
      <c r="B232" s="20" t="s">
        <v>175</v>
      </c>
      <c r="C232" s="13">
        <v>2023</v>
      </c>
      <c r="D232" s="15" t="s">
        <v>4</v>
      </c>
      <c r="E232" s="13"/>
      <c r="F232" s="13"/>
      <c r="G232" s="13"/>
      <c r="H232" s="13"/>
      <c r="I232" s="13"/>
      <c r="J232" s="13"/>
      <c r="K232" s="13"/>
      <c r="L232" s="13"/>
      <c r="M232" s="13"/>
      <c r="N232" s="13"/>
      <c r="O232" s="13"/>
      <c r="P232" s="13"/>
      <c r="Q232" s="13"/>
      <c r="R232" s="13"/>
      <c r="S232" s="13"/>
    </row>
    <row r="233" spans="1:19" ht="42" hidden="1" x14ac:dyDescent="0.35">
      <c r="A233" s="5">
        <v>231</v>
      </c>
      <c r="B233" s="20" t="s">
        <v>176</v>
      </c>
      <c r="C233" s="13">
        <v>2023</v>
      </c>
      <c r="D233" s="15" t="s">
        <v>5</v>
      </c>
      <c r="E233" s="13"/>
      <c r="F233" s="13"/>
      <c r="G233" s="13"/>
      <c r="H233" s="13"/>
      <c r="I233" s="13"/>
      <c r="J233" s="13"/>
      <c r="K233" s="13"/>
      <c r="L233" s="13"/>
      <c r="M233" s="13"/>
      <c r="N233" s="13"/>
      <c r="O233" s="13"/>
      <c r="P233" s="13"/>
      <c r="Q233" s="13"/>
      <c r="R233" s="13"/>
      <c r="S233" s="13"/>
    </row>
    <row r="234" spans="1:19" ht="42" hidden="1" x14ac:dyDescent="0.35">
      <c r="A234" s="5">
        <v>232</v>
      </c>
      <c r="B234" s="20" t="s">
        <v>177</v>
      </c>
      <c r="C234" s="13">
        <v>2018</v>
      </c>
      <c r="D234" s="15" t="s">
        <v>5</v>
      </c>
      <c r="E234" s="13"/>
      <c r="F234" s="13"/>
      <c r="G234" s="13"/>
      <c r="H234" s="13"/>
      <c r="I234" s="13"/>
      <c r="J234" s="13"/>
      <c r="K234" s="13"/>
      <c r="L234" s="13"/>
      <c r="M234" s="13"/>
      <c r="N234" s="13"/>
      <c r="O234" s="13"/>
      <c r="P234" s="13"/>
      <c r="Q234" s="13"/>
      <c r="R234" s="13"/>
      <c r="S234" s="13"/>
    </row>
    <row r="235" spans="1:19" ht="28" hidden="1" x14ac:dyDescent="0.35">
      <c r="A235" s="5">
        <v>233</v>
      </c>
      <c r="B235" s="20" t="s">
        <v>182</v>
      </c>
      <c r="C235" s="13">
        <v>2020</v>
      </c>
      <c r="D235" s="15" t="s">
        <v>7</v>
      </c>
      <c r="E235" s="13"/>
      <c r="F235" s="13"/>
      <c r="G235" s="13"/>
      <c r="H235" s="13"/>
      <c r="I235" s="13"/>
      <c r="J235" s="13"/>
      <c r="K235" s="13"/>
      <c r="L235" s="13"/>
      <c r="M235" s="13"/>
      <c r="N235" s="13"/>
      <c r="O235" s="13"/>
      <c r="P235" s="13"/>
      <c r="Q235" s="13"/>
      <c r="R235" s="13"/>
      <c r="S235" s="13"/>
    </row>
    <row r="236" spans="1:19" ht="29.25" hidden="1" customHeight="1" x14ac:dyDescent="0.35">
      <c r="A236" s="5">
        <v>234</v>
      </c>
      <c r="B236" s="20" t="s">
        <v>183</v>
      </c>
      <c r="C236" s="13">
        <v>2021</v>
      </c>
      <c r="D236" s="15" t="s">
        <v>5</v>
      </c>
      <c r="E236" s="13"/>
      <c r="F236" s="13"/>
      <c r="G236" s="13"/>
      <c r="H236" s="13"/>
      <c r="I236" s="13"/>
      <c r="J236" s="13"/>
      <c r="K236" s="13"/>
      <c r="L236" s="13"/>
      <c r="M236" s="13"/>
      <c r="N236" s="13"/>
      <c r="O236" s="13"/>
      <c r="P236" s="13"/>
      <c r="Q236" s="13"/>
      <c r="R236" s="13"/>
      <c r="S236" s="13"/>
    </row>
    <row r="237" spans="1:19" ht="28" hidden="1" x14ac:dyDescent="0.35">
      <c r="A237" s="5">
        <v>235</v>
      </c>
      <c r="B237" s="20" t="s">
        <v>185</v>
      </c>
      <c r="C237" s="13">
        <v>2021</v>
      </c>
      <c r="D237" s="15" t="s">
        <v>5</v>
      </c>
      <c r="E237" s="13"/>
      <c r="F237" s="13"/>
      <c r="G237" s="13"/>
      <c r="H237" s="13"/>
      <c r="I237" s="13"/>
      <c r="J237" s="13"/>
      <c r="K237" s="13"/>
      <c r="L237" s="13"/>
      <c r="M237" s="13"/>
      <c r="N237" s="13"/>
      <c r="O237" s="13"/>
      <c r="P237" s="13"/>
      <c r="Q237" s="13"/>
      <c r="R237" s="13"/>
      <c r="S237" s="13"/>
    </row>
    <row r="238" spans="1:19" ht="28" hidden="1" x14ac:dyDescent="0.35">
      <c r="A238" s="5">
        <v>236</v>
      </c>
      <c r="B238" s="20" t="s">
        <v>189</v>
      </c>
      <c r="C238" s="15">
        <v>2022</v>
      </c>
      <c r="D238" s="13"/>
      <c r="E238" s="13"/>
      <c r="F238" s="13"/>
      <c r="G238" s="13"/>
      <c r="H238" s="13"/>
      <c r="I238" s="13"/>
      <c r="J238" s="13"/>
      <c r="K238" s="13"/>
      <c r="L238" s="13"/>
      <c r="M238" s="13"/>
      <c r="N238" s="13"/>
      <c r="O238" s="13"/>
      <c r="P238" s="13"/>
      <c r="Q238" s="13"/>
      <c r="R238" s="15"/>
      <c r="S238" s="13"/>
    </row>
    <row r="239" spans="1:19" ht="35.25" hidden="1" customHeight="1" x14ac:dyDescent="0.35">
      <c r="A239" s="5">
        <v>237</v>
      </c>
      <c r="B239" s="20" t="s">
        <v>195</v>
      </c>
      <c r="C239" s="13">
        <v>2021</v>
      </c>
      <c r="D239" s="15" t="s">
        <v>5</v>
      </c>
      <c r="E239" s="13"/>
      <c r="F239" s="13"/>
      <c r="G239" s="13"/>
      <c r="H239" s="13"/>
      <c r="I239" s="13"/>
      <c r="J239" s="13"/>
      <c r="K239" s="13"/>
      <c r="L239" s="13"/>
      <c r="M239" s="13"/>
      <c r="N239" s="13"/>
      <c r="O239" s="13"/>
      <c r="P239" s="13"/>
      <c r="Q239" s="13"/>
      <c r="R239" s="13"/>
      <c r="S239" s="13"/>
    </row>
    <row r="240" spans="1:19" ht="56" hidden="1" x14ac:dyDescent="0.35">
      <c r="A240" s="5">
        <v>238</v>
      </c>
      <c r="B240" s="20" t="s">
        <v>196</v>
      </c>
      <c r="C240" s="13">
        <v>2022</v>
      </c>
      <c r="D240" s="15" t="s">
        <v>5</v>
      </c>
      <c r="E240" s="13"/>
      <c r="F240" s="13"/>
      <c r="G240" s="13"/>
      <c r="H240" s="13"/>
      <c r="I240" s="13"/>
      <c r="J240" s="13"/>
      <c r="K240" s="13"/>
      <c r="L240" s="13"/>
      <c r="M240" s="13"/>
      <c r="N240" s="13"/>
      <c r="O240" s="13"/>
      <c r="P240" s="13"/>
      <c r="Q240" s="13"/>
      <c r="R240" s="13"/>
      <c r="S240" s="13"/>
    </row>
    <row r="241" spans="1:19" ht="28" hidden="1" x14ac:dyDescent="0.35">
      <c r="A241" s="5">
        <v>239</v>
      </c>
      <c r="B241" s="20" t="s">
        <v>198</v>
      </c>
      <c r="C241" s="13">
        <v>2022</v>
      </c>
      <c r="D241" s="15" t="s">
        <v>5</v>
      </c>
      <c r="E241" s="13"/>
      <c r="F241" s="13"/>
      <c r="G241" s="13"/>
      <c r="H241" s="13"/>
      <c r="I241" s="13"/>
      <c r="J241" s="13"/>
      <c r="K241" s="13"/>
      <c r="L241" s="13"/>
      <c r="M241" s="13"/>
      <c r="N241" s="13"/>
      <c r="O241" s="13"/>
      <c r="P241" s="13"/>
      <c r="Q241" s="13"/>
      <c r="R241" s="13"/>
      <c r="S241" s="13"/>
    </row>
    <row r="242" spans="1:19" hidden="1" x14ac:dyDescent="0.35">
      <c r="A242" s="5">
        <v>240</v>
      </c>
      <c r="B242" s="20" t="s">
        <v>203</v>
      </c>
      <c r="C242" s="13">
        <v>2020</v>
      </c>
      <c r="D242" s="15" t="s">
        <v>5</v>
      </c>
      <c r="E242" s="13"/>
      <c r="F242" s="13"/>
      <c r="G242" s="13"/>
      <c r="H242" s="13"/>
      <c r="I242" s="13"/>
      <c r="J242" s="13"/>
      <c r="K242" s="13"/>
      <c r="L242" s="13"/>
      <c r="M242" s="13"/>
      <c r="N242" s="13"/>
      <c r="O242" s="13"/>
      <c r="P242" s="13"/>
      <c r="Q242" s="13"/>
      <c r="R242" s="13"/>
      <c r="S242" s="13"/>
    </row>
    <row r="243" spans="1:19" ht="28" hidden="1" x14ac:dyDescent="0.35">
      <c r="A243" s="5">
        <v>241</v>
      </c>
      <c r="B243" s="20" t="s">
        <v>205</v>
      </c>
      <c r="C243" s="13">
        <v>2021</v>
      </c>
      <c r="D243" s="15" t="s">
        <v>5</v>
      </c>
      <c r="E243" s="13"/>
      <c r="F243" s="13"/>
      <c r="G243" s="13"/>
      <c r="H243" s="13"/>
      <c r="I243" s="13"/>
      <c r="J243" s="13"/>
      <c r="K243" s="13"/>
      <c r="L243" s="13"/>
      <c r="M243" s="13"/>
      <c r="N243" s="13"/>
      <c r="O243" s="13"/>
      <c r="P243" s="13"/>
      <c r="Q243" s="13"/>
      <c r="R243" s="13"/>
      <c r="S243" s="13"/>
    </row>
    <row r="244" spans="1:19" ht="42" hidden="1" x14ac:dyDescent="0.35">
      <c r="A244" s="5">
        <v>242</v>
      </c>
      <c r="B244" s="20" t="s">
        <v>208</v>
      </c>
      <c r="C244" s="13">
        <v>2022</v>
      </c>
      <c r="D244" s="15" t="s">
        <v>5</v>
      </c>
      <c r="E244" s="13"/>
      <c r="F244" s="13"/>
      <c r="G244" s="13"/>
      <c r="H244" s="13"/>
      <c r="I244" s="13"/>
      <c r="J244" s="13"/>
      <c r="K244" s="13"/>
      <c r="L244" s="13"/>
      <c r="M244" s="13"/>
      <c r="N244" s="13"/>
      <c r="O244" s="13"/>
      <c r="P244" s="13"/>
      <c r="Q244" s="13"/>
      <c r="R244" s="13"/>
      <c r="S244" s="13"/>
    </row>
    <row r="245" spans="1:19" ht="28" hidden="1" x14ac:dyDescent="0.35">
      <c r="A245" s="5">
        <v>243</v>
      </c>
      <c r="B245" s="20" t="s">
        <v>212</v>
      </c>
      <c r="C245" s="13">
        <v>2020</v>
      </c>
      <c r="D245" s="15" t="s">
        <v>5</v>
      </c>
      <c r="E245" s="13"/>
      <c r="F245" s="13"/>
      <c r="G245" s="13"/>
      <c r="H245" s="13"/>
      <c r="I245" s="13"/>
      <c r="J245" s="13"/>
      <c r="K245" s="13"/>
      <c r="L245" s="13"/>
      <c r="M245" s="13"/>
      <c r="N245" s="13"/>
      <c r="O245" s="13"/>
      <c r="P245" s="13"/>
      <c r="Q245" s="13"/>
      <c r="R245" s="13"/>
      <c r="S245" s="13"/>
    </row>
    <row r="246" spans="1:19" ht="28" hidden="1" x14ac:dyDescent="0.35">
      <c r="A246" s="5">
        <v>244</v>
      </c>
      <c r="B246" s="20" t="s">
        <v>341</v>
      </c>
      <c r="C246" s="41">
        <v>2021</v>
      </c>
      <c r="D246" s="15" t="s">
        <v>348</v>
      </c>
      <c r="E246" s="13"/>
      <c r="F246" s="13"/>
      <c r="G246" s="13"/>
      <c r="H246" s="13"/>
      <c r="I246" s="13"/>
      <c r="J246" s="13"/>
      <c r="K246" s="13"/>
      <c r="L246" s="13"/>
      <c r="M246" s="13"/>
      <c r="N246" s="13"/>
      <c r="O246" s="13"/>
      <c r="P246" s="13"/>
      <c r="Q246" s="13"/>
      <c r="R246" s="13"/>
      <c r="S246" s="13"/>
    </row>
    <row r="249" spans="1:19" ht="14.5" x14ac:dyDescent="0.35">
      <c r="B249"/>
    </row>
    <row r="251" spans="1:19" ht="14.5" x14ac:dyDescent="0.35">
      <c r="B251"/>
    </row>
    <row r="252" spans="1:19" x14ac:dyDescent="0.35">
      <c r="B252" s="46"/>
    </row>
  </sheetData>
  <autoFilter ref="A3:S246" xr:uid="{00000000-0001-0000-0000-000000000000}"/>
  <phoneticPr fontId="7" type="noConversion"/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CB103"/>
  <sheetViews>
    <sheetView tabSelected="1" topLeftCell="R1" zoomScaleNormal="100" workbookViewId="0">
      <pane ySplit="1" topLeftCell="A2" activePane="bottomLeft" state="frozen"/>
      <selection pane="bottomLeft" activeCell="AV2" sqref="AV2:AV10"/>
    </sheetView>
  </sheetViews>
  <sheetFormatPr baseColWidth="10" defaultColWidth="11.453125" defaultRowHeight="14" x14ac:dyDescent="0.35"/>
  <cols>
    <col min="1" max="1" width="2.81640625" style="8" customWidth="1"/>
    <col min="2" max="2" width="6.1796875" style="4" customWidth="1"/>
    <col min="3" max="3" width="24.7265625" style="8" bestFit="1" customWidth="1"/>
    <col min="4" max="4" width="8.81640625" style="8" customWidth="1"/>
    <col min="5" max="5" width="10.26953125" style="8" customWidth="1"/>
    <col min="6" max="6" width="2.81640625" style="8" customWidth="1"/>
    <col min="7" max="7" width="6.54296875" style="4" customWidth="1"/>
    <col min="8" max="8" width="17.1796875" style="8" customWidth="1"/>
    <col min="9" max="9" width="8.81640625" style="4" customWidth="1"/>
    <col min="10" max="10" width="10.26953125" style="4" customWidth="1"/>
    <col min="11" max="11" width="2.81640625" style="8" customWidth="1"/>
    <col min="12" max="12" width="6.1796875" style="4" customWidth="1"/>
    <col min="13" max="13" width="38.453125" style="8" customWidth="1"/>
    <col min="14" max="14" width="8.81640625" style="8" customWidth="1"/>
    <col min="15" max="15" width="10.26953125" style="8" customWidth="1"/>
    <col min="16" max="16" width="3.1796875" style="8" customWidth="1"/>
    <col min="17" max="17" width="6.54296875" style="4" customWidth="1"/>
    <col min="18" max="18" width="28" style="8" bestFit="1" customWidth="1"/>
    <col min="19" max="19" width="8.81640625" style="4" bestFit="1" customWidth="1"/>
    <col min="20" max="20" width="10.26953125" style="4" bestFit="1" customWidth="1"/>
    <col min="21" max="21" width="3.1796875" style="8" customWidth="1"/>
    <col min="22" max="22" width="6.1796875" style="8" hidden="1" customWidth="1"/>
    <col min="23" max="23" width="20" style="8" hidden="1" customWidth="1"/>
    <col min="24" max="24" width="8.81640625" style="8" hidden="1" customWidth="1"/>
    <col min="25" max="25" width="10.26953125" style="8" hidden="1" customWidth="1"/>
    <col min="26" max="26" width="3.1796875" style="8" customWidth="1"/>
    <col min="27" max="27" width="6.1796875" style="8" hidden="1" customWidth="1"/>
    <col min="28" max="28" width="35.453125" style="8" hidden="1" customWidth="1"/>
    <col min="29" max="29" width="8.81640625" style="8" hidden="1" customWidth="1"/>
    <col min="30" max="30" width="10.26953125" style="8" hidden="1" customWidth="1"/>
    <col min="31" max="31" width="3.1796875" style="8" customWidth="1"/>
    <col min="32" max="32" width="6.1796875" style="8" hidden="1" customWidth="1"/>
    <col min="33" max="33" width="29.7265625" style="8" hidden="1" customWidth="1"/>
    <col min="34" max="34" width="8.81640625" style="8" hidden="1" customWidth="1"/>
    <col min="35" max="35" width="10.26953125" style="8" hidden="1" customWidth="1"/>
    <col min="36" max="36" width="3.1796875" style="8" hidden="1" customWidth="1"/>
    <col min="37" max="37" width="6.1796875" style="8" hidden="1" customWidth="1"/>
    <col min="38" max="38" width="29.7265625" style="8" hidden="1" customWidth="1"/>
    <col min="39" max="39" width="8.81640625" style="8" hidden="1" customWidth="1"/>
    <col min="40" max="40" width="10.26953125" style="8" hidden="1" customWidth="1"/>
    <col min="41" max="41" width="3.1796875" style="8" hidden="1" customWidth="1"/>
    <col min="42" max="42" width="6.1796875" style="8" hidden="1" customWidth="1"/>
    <col min="43" max="43" width="29.7265625" style="8" hidden="1" customWidth="1"/>
    <col min="44" max="44" width="8.81640625" style="8" hidden="1" customWidth="1"/>
    <col min="45" max="45" width="10.26953125" style="8" hidden="1" customWidth="1"/>
    <col min="46" max="46" width="3.1796875" style="8" hidden="1" customWidth="1"/>
    <col min="47" max="47" width="6.1796875" style="8" customWidth="1"/>
    <col min="48" max="48" width="38" style="8" customWidth="1"/>
    <col min="49" max="49" width="8.81640625" style="8" customWidth="1"/>
    <col min="50" max="50" width="10.26953125" style="8" customWidth="1"/>
    <col min="51" max="51" width="3.1796875" style="8" customWidth="1"/>
    <col min="52" max="52" width="6.1796875" style="8" hidden="1" customWidth="1"/>
    <col min="53" max="53" width="29.7265625" style="8" hidden="1" customWidth="1"/>
    <col min="54" max="54" width="8.81640625" style="8" hidden="1" customWidth="1"/>
    <col min="55" max="55" width="10.26953125" style="8" hidden="1" customWidth="1"/>
    <col min="56" max="56" width="3.1796875" style="8" customWidth="1"/>
    <col min="57" max="57" width="6.1796875" style="8" hidden="1" customWidth="1"/>
    <col min="58" max="58" width="29.7265625" style="8" hidden="1" customWidth="1"/>
    <col min="59" max="59" width="8.81640625" style="8" hidden="1" customWidth="1"/>
    <col min="60" max="60" width="10.26953125" style="8" hidden="1" customWidth="1"/>
    <col min="61" max="61" width="3.1796875" style="8" customWidth="1"/>
    <col min="62" max="62" width="6.1796875" style="8" hidden="1" customWidth="1"/>
    <col min="63" max="63" width="43.453125" style="8" hidden="1" customWidth="1"/>
    <col min="64" max="64" width="8.81640625" style="8" hidden="1" customWidth="1"/>
    <col min="65" max="65" width="10.26953125" style="8" hidden="1" customWidth="1"/>
    <col min="66" max="66" width="3.1796875" style="8" customWidth="1"/>
    <col min="67" max="67" width="6.1796875" style="8" customWidth="1"/>
    <col min="68" max="68" width="29.7265625" style="8" customWidth="1"/>
    <col min="69" max="69" width="8.81640625" style="8" customWidth="1"/>
    <col min="70" max="70" width="10.26953125" style="8" customWidth="1"/>
    <col min="71" max="71" width="3.1796875" style="8" customWidth="1"/>
    <col min="72" max="72" width="6.1796875" style="8" hidden="1" customWidth="1"/>
    <col min="73" max="73" width="29.7265625" style="8" hidden="1" customWidth="1"/>
    <col min="74" max="74" width="8.81640625" style="8" hidden="1" customWidth="1"/>
    <col min="75" max="75" width="10.26953125" style="8" hidden="1" customWidth="1"/>
    <col min="76" max="76" width="3.1796875" style="8" customWidth="1"/>
    <col min="77" max="77" width="6.1796875" style="8" hidden="1" customWidth="1"/>
    <col min="78" max="78" width="12" style="8" hidden="1" customWidth="1"/>
    <col min="79" max="79" width="8.81640625" style="8" hidden="1" customWidth="1"/>
    <col min="80" max="80" width="10.26953125" style="8" hidden="1" customWidth="1"/>
    <col min="81" max="109" width="3.1796875" style="8" customWidth="1"/>
    <col min="110" max="16384" width="11.453125" style="8"/>
  </cols>
  <sheetData>
    <row r="1" spans="2:80" s="4" customFormat="1" ht="16.5" customHeight="1" x14ac:dyDescent="0.35">
      <c r="B1" s="58" t="s">
        <v>224</v>
      </c>
      <c r="C1" s="59"/>
      <c r="D1" s="10" t="s">
        <v>214</v>
      </c>
      <c r="E1" s="10" t="s">
        <v>215</v>
      </c>
      <c r="G1" s="60" t="s">
        <v>229</v>
      </c>
      <c r="H1" s="60"/>
      <c r="I1" s="10" t="s">
        <v>214</v>
      </c>
      <c r="J1" s="10" t="s">
        <v>215</v>
      </c>
      <c r="L1" s="58" t="s">
        <v>230</v>
      </c>
      <c r="M1" s="59"/>
      <c r="N1" s="10" t="s">
        <v>214</v>
      </c>
      <c r="O1" s="10" t="s">
        <v>215</v>
      </c>
      <c r="Q1" s="58" t="s">
        <v>349</v>
      </c>
      <c r="R1" s="59"/>
      <c r="S1" s="10" t="s">
        <v>214</v>
      </c>
      <c r="T1" s="10" t="s">
        <v>215</v>
      </c>
      <c r="V1" s="58" t="s">
        <v>350</v>
      </c>
      <c r="W1" s="59"/>
      <c r="X1" s="10" t="s">
        <v>214</v>
      </c>
      <c r="Y1" s="10" t="s">
        <v>215</v>
      </c>
      <c r="AA1" s="58" t="s">
        <v>351</v>
      </c>
      <c r="AB1" s="59"/>
      <c r="AC1" s="10" t="s">
        <v>214</v>
      </c>
      <c r="AD1" s="10" t="s">
        <v>215</v>
      </c>
      <c r="AF1" s="58" t="s">
        <v>352</v>
      </c>
      <c r="AG1" s="59"/>
      <c r="AH1" s="10" t="s">
        <v>214</v>
      </c>
      <c r="AI1" s="10" t="s">
        <v>215</v>
      </c>
      <c r="AK1" s="58" t="s">
        <v>353</v>
      </c>
      <c r="AL1" s="59"/>
      <c r="AM1" s="10" t="s">
        <v>214</v>
      </c>
      <c r="AN1" s="10" t="s">
        <v>215</v>
      </c>
      <c r="AP1" s="58" t="s">
        <v>354</v>
      </c>
      <c r="AQ1" s="59"/>
      <c r="AR1" s="10" t="s">
        <v>214</v>
      </c>
      <c r="AS1" s="10" t="s">
        <v>215</v>
      </c>
      <c r="AU1" s="58" t="s">
        <v>557</v>
      </c>
      <c r="AV1" s="59"/>
      <c r="AW1" s="10" t="s">
        <v>214</v>
      </c>
      <c r="AX1" s="10" t="s">
        <v>215</v>
      </c>
      <c r="AZ1" s="58" t="s">
        <v>355</v>
      </c>
      <c r="BA1" s="59"/>
      <c r="BB1" s="10" t="s">
        <v>214</v>
      </c>
      <c r="BC1" s="10" t="s">
        <v>215</v>
      </c>
      <c r="BE1" s="58" t="s">
        <v>356</v>
      </c>
      <c r="BF1" s="59"/>
      <c r="BG1" s="10" t="s">
        <v>214</v>
      </c>
      <c r="BH1" s="10" t="s">
        <v>215</v>
      </c>
      <c r="BJ1" s="58" t="s">
        <v>357</v>
      </c>
      <c r="BK1" s="59"/>
      <c r="BL1" s="10" t="s">
        <v>214</v>
      </c>
      <c r="BM1" s="10" t="s">
        <v>215</v>
      </c>
      <c r="BO1" s="58" t="s">
        <v>558</v>
      </c>
      <c r="BP1" s="59"/>
      <c r="BQ1" s="10" t="s">
        <v>214</v>
      </c>
      <c r="BR1" s="10" t="s">
        <v>215</v>
      </c>
      <c r="BT1" s="58" t="s">
        <v>358</v>
      </c>
      <c r="BU1" s="59"/>
      <c r="BV1" s="10" t="s">
        <v>214</v>
      </c>
      <c r="BW1" s="10" t="s">
        <v>215</v>
      </c>
      <c r="BY1" s="58" t="s">
        <v>359</v>
      </c>
      <c r="BZ1" s="59"/>
      <c r="CA1" s="10" t="s">
        <v>214</v>
      </c>
      <c r="CB1" s="10" t="s">
        <v>215</v>
      </c>
    </row>
    <row r="2" spans="2:80" ht="16.5" customHeight="1" x14ac:dyDescent="0.35">
      <c r="B2" s="7">
        <v>1</v>
      </c>
      <c r="C2" s="9" t="s">
        <v>1</v>
      </c>
      <c r="D2" s="7">
        <v>11</v>
      </c>
      <c r="E2" s="11">
        <f>+D2/$D$6</f>
        <v>0.73333333333333328</v>
      </c>
      <c r="G2" s="7">
        <v>1</v>
      </c>
      <c r="H2" s="9" t="s">
        <v>216</v>
      </c>
      <c r="I2" s="7">
        <v>1</v>
      </c>
      <c r="J2" s="11">
        <f t="shared" ref="J2:J10" si="0">+I2/$I$11</f>
        <v>0.05</v>
      </c>
      <c r="L2" s="7">
        <v>1</v>
      </c>
      <c r="M2" s="9" t="s">
        <v>578</v>
      </c>
      <c r="N2" s="7">
        <v>3</v>
      </c>
      <c r="O2" s="11">
        <f t="shared" ref="O2:O7" si="1">+N2/$N$8</f>
        <v>0.2</v>
      </c>
      <c r="Q2" s="7">
        <v>1</v>
      </c>
      <c r="R2" s="9" t="s">
        <v>579</v>
      </c>
      <c r="S2" s="7">
        <v>13</v>
      </c>
      <c r="T2" s="11">
        <f>+S2/$S$6</f>
        <v>0.8666666666666667</v>
      </c>
      <c r="V2" s="28">
        <v>1</v>
      </c>
      <c r="W2" s="9" t="s">
        <v>242</v>
      </c>
      <c r="X2" s="7">
        <v>26</v>
      </c>
      <c r="Y2" s="11">
        <f t="shared" ref="Y2:Y9" si="2">+X2/$X$10</f>
        <v>0.20967741935483872</v>
      </c>
      <c r="AA2" s="7">
        <v>1</v>
      </c>
      <c r="AB2" s="9" t="s">
        <v>287</v>
      </c>
      <c r="AC2" s="7">
        <v>20</v>
      </c>
      <c r="AD2" s="11">
        <f t="shared" ref="AD2:AD10" si="3">+AC2/$AC$11</f>
        <v>0.19801980198019803</v>
      </c>
      <c r="AF2" s="7">
        <v>1</v>
      </c>
      <c r="AG2" s="9" t="s">
        <v>402</v>
      </c>
      <c r="AH2" s="7">
        <v>37</v>
      </c>
      <c r="AI2" s="11">
        <f t="shared" ref="AI2:AI10" si="4">+AH2/$AH$11</f>
        <v>0.2890625</v>
      </c>
      <c r="AK2" s="7">
        <v>1</v>
      </c>
      <c r="AL2" s="9" t="s">
        <v>253</v>
      </c>
      <c r="AM2" s="7">
        <v>11</v>
      </c>
      <c r="AN2" s="11">
        <f t="shared" ref="AN2:AN11" si="5">+AM2/$AM$12</f>
        <v>0.10091743119266056</v>
      </c>
      <c r="AP2" s="7">
        <v>1</v>
      </c>
      <c r="AQ2" s="9" t="s">
        <v>369</v>
      </c>
      <c r="AR2" s="7">
        <v>16</v>
      </c>
      <c r="AS2" s="11">
        <f t="shared" ref="AS2:AS9" si="6">+AR2/$AR$10</f>
        <v>0.12121212121212122</v>
      </c>
      <c r="AU2" s="7">
        <v>1</v>
      </c>
      <c r="AV2" s="9" t="s">
        <v>587</v>
      </c>
      <c r="AW2" s="7">
        <v>8</v>
      </c>
      <c r="AX2" s="11">
        <f t="shared" ref="AX2:AX10" si="7">+AW2/$AW$11</f>
        <v>0.22857142857142856</v>
      </c>
      <c r="AZ2" s="7">
        <v>1</v>
      </c>
      <c r="BA2" s="9" t="s">
        <v>393</v>
      </c>
      <c r="BB2" s="7">
        <v>8</v>
      </c>
      <c r="BC2" s="11">
        <f t="shared" ref="BC2:BC9" si="8">+BB2/$BB$10</f>
        <v>5.4054054054054057E-2</v>
      </c>
      <c r="BE2" s="7">
        <v>1</v>
      </c>
      <c r="BF2" s="9" t="s">
        <v>394</v>
      </c>
      <c r="BG2" s="7">
        <v>4</v>
      </c>
      <c r="BH2" s="11">
        <f t="shared" ref="BH2:BH8" si="9">+BG2/$BG$9</f>
        <v>5.4054054054054057E-2</v>
      </c>
      <c r="BJ2" s="7">
        <v>1</v>
      </c>
      <c r="BK2" s="9" t="s">
        <v>421</v>
      </c>
      <c r="BL2" s="7">
        <v>21</v>
      </c>
      <c r="BM2" s="11">
        <f t="shared" ref="BM2:BM9" si="10">+BL2/$BL$10</f>
        <v>0.19811320754716982</v>
      </c>
      <c r="BO2" s="7">
        <v>1</v>
      </c>
      <c r="BP2" s="9" t="s">
        <v>589</v>
      </c>
      <c r="BQ2" s="7">
        <v>1</v>
      </c>
      <c r="BR2" s="11">
        <f t="shared" ref="BR2:BR9" si="11">+BQ2/$BQ$10</f>
        <v>3.7037037037037035E-2</v>
      </c>
      <c r="BT2" s="7">
        <v>1</v>
      </c>
      <c r="BU2" s="9" t="s">
        <v>243</v>
      </c>
      <c r="BV2" s="7">
        <v>13</v>
      </c>
      <c r="BW2" s="11">
        <f t="shared" ref="BW2:BW22" si="12">+BV2/$BV$23</f>
        <v>9.0277777777777776E-2</v>
      </c>
      <c r="BY2" s="7">
        <v>1</v>
      </c>
      <c r="BZ2" s="9" t="s">
        <v>231</v>
      </c>
      <c r="CA2" s="7">
        <v>29</v>
      </c>
      <c r="CB2" s="11">
        <f>+CA2/$CA$7</f>
        <v>0.27358490566037735</v>
      </c>
    </row>
    <row r="3" spans="2:80" ht="16.5" customHeight="1" x14ac:dyDescent="0.35">
      <c r="B3" s="7">
        <v>2</v>
      </c>
      <c r="C3" s="9" t="s">
        <v>225</v>
      </c>
      <c r="D3" s="7">
        <v>1</v>
      </c>
      <c r="E3" s="11">
        <f>+D3/$D$6</f>
        <v>6.6666666666666666E-2</v>
      </c>
      <c r="G3" s="7">
        <v>2</v>
      </c>
      <c r="H3" s="9" t="s">
        <v>217</v>
      </c>
      <c r="I3" s="7">
        <v>4</v>
      </c>
      <c r="J3" s="11">
        <f t="shared" si="0"/>
        <v>0.2</v>
      </c>
      <c r="L3" s="7">
        <v>2</v>
      </c>
      <c r="M3" s="9" t="s">
        <v>573</v>
      </c>
      <c r="N3" s="7">
        <v>1</v>
      </c>
      <c r="O3" s="11">
        <f t="shared" si="1"/>
        <v>6.6666666666666666E-2</v>
      </c>
      <c r="Q3" s="7">
        <v>2</v>
      </c>
      <c r="R3" s="9" t="s">
        <v>580</v>
      </c>
      <c r="S3" s="7">
        <v>0</v>
      </c>
      <c r="T3" s="11">
        <f>+S3/$S$6</f>
        <v>0</v>
      </c>
      <c r="V3" s="7">
        <v>2</v>
      </c>
      <c r="W3" s="9" t="s">
        <v>252</v>
      </c>
      <c r="X3" s="7">
        <v>18</v>
      </c>
      <c r="Y3" s="11">
        <f t="shared" si="2"/>
        <v>0.14516129032258066</v>
      </c>
      <c r="AA3" s="7">
        <v>2</v>
      </c>
      <c r="AB3" s="9" t="s">
        <v>360</v>
      </c>
      <c r="AC3" s="7">
        <v>5</v>
      </c>
      <c r="AD3" s="11">
        <f t="shared" si="3"/>
        <v>4.9504950495049507E-2</v>
      </c>
      <c r="AF3" s="7">
        <v>2</v>
      </c>
      <c r="AG3" s="9" t="s">
        <v>236</v>
      </c>
      <c r="AH3" s="7">
        <v>15</v>
      </c>
      <c r="AI3" s="11">
        <f t="shared" si="4"/>
        <v>0.1171875</v>
      </c>
      <c r="AK3" s="7">
        <v>2</v>
      </c>
      <c r="AL3" s="9" t="s">
        <v>270</v>
      </c>
      <c r="AM3" s="7">
        <v>7</v>
      </c>
      <c r="AN3" s="11">
        <f t="shared" si="5"/>
        <v>6.4220183486238536E-2</v>
      </c>
      <c r="AP3" s="7">
        <v>2</v>
      </c>
      <c r="AQ3" s="9" t="s">
        <v>370</v>
      </c>
      <c r="AR3" s="7">
        <v>8</v>
      </c>
      <c r="AS3" s="11">
        <f t="shared" si="6"/>
        <v>6.0606060606060608E-2</v>
      </c>
      <c r="AU3" s="7">
        <v>2</v>
      </c>
      <c r="AV3" s="9" t="s">
        <v>250</v>
      </c>
      <c r="AW3" s="7">
        <v>1</v>
      </c>
      <c r="AX3" s="11">
        <f t="shared" si="7"/>
        <v>2.8571428571428571E-2</v>
      </c>
      <c r="AZ3" s="32">
        <v>2</v>
      </c>
      <c r="BA3" s="9" t="s">
        <v>534</v>
      </c>
      <c r="BB3" s="7">
        <v>18</v>
      </c>
      <c r="BC3" s="11">
        <f t="shared" si="8"/>
        <v>0.12162162162162163</v>
      </c>
      <c r="BE3" s="7">
        <v>2</v>
      </c>
      <c r="BF3" s="9" t="s">
        <v>395</v>
      </c>
      <c r="BG3" s="7">
        <v>12</v>
      </c>
      <c r="BH3" s="11">
        <f t="shared" si="9"/>
        <v>0.16216216216216217</v>
      </c>
      <c r="BJ3" s="34">
        <v>2</v>
      </c>
      <c r="BK3" s="9" t="s">
        <v>405</v>
      </c>
      <c r="BL3" s="7">
        <v>25</v>
      </c>
      <c r="BM3" s="11">
        <f t="shared" si="10"/>
        <v>0.23584905660377359</v>
      </c>
      <c r="BO3" s="7">
        <v>2</v>
      </c>
      <c r="BP3" s="9" t="s">
        <v>593</v>
      </c>
      <c r="BQ3" s="7">
        <v>2</v>
      </c>
      <c r="BR3" s="11">
        <f t="shared" si="11"/>
        <v>7.407407407407407E-2</v>
      </c>
      <c r="BT3" s="7">
        <v>2</v>
      </c>
      <c r="BU3" s="9" t="s">
        <v>244</v>
      </c>
      <c r="BV3" s="7">
        <v>15</v>
      </c>
      <c r="BW3" s="11">
        <f t="shared" si="12"/>
        <v>0.10416666666666667</v>
      </c>
      <c r="BY3" s="7">
        <v>2</v>
      </c>
      <c r="BZ3" s="9" t="s">
        <v>232</v>
      </c>
      <c r="CA3" s="7">
        <v>23</v>
      </c>
      <c r="CB3" s="11">
        <f>+CA3/$CA$7</f>
        <v>0.21698113207547171</v>
      </c>
    </row>
    <row r="4" spans="2:80" ht="16.5" customHeight="1" x14ac:dyDescent="0.35">
      <c r="B4" s="7">
        <v>3</v>
      </c>
      <c r="C4" s="9" t="s">
        <v>564</v>
      </c>
      <c r="D4" s="7">
        <v>3</v>
      </c>
      <c r="E4" s="11">
        <f>+D4/$D$6</f>
        <v>0.2</v>
      </c>
      <c r="G4" s="7">
        <v>3</v>
      </c>
      <c r="H4" s="9" t="s">
        <v>218</v>
      </c>
      <c r="I4" s="7">
        <v>1</v>
      </c>
      <c r="J4" s="11">
        <f t="shared" si="0"/>
        <v>0.05</v>
      </c>
      <c r="L4" s="7">
        <v>3</v>
      </c>
      <c r="M4" s="9" t="s">
        <v>574</v>
      </c>
      <c r="N4" s="7">
        <v>1</v>
      </c>
      <c r="O4" s="11">
        <f t="shared" si="1"/>
        <v>6.6666666666666666E-2</v>
      </c>
      <c r="Q4" s="7">
        <v>3</v>
      </c>
      <c r="R4" s="9" t="s">
        <v>581</v>
      </c>
      <c r="S4" s="7">
        <v>1</v>
      </c>
      <c r="T4" s="11">
        <f>+S4/$S$6</f>
        <v>6.6666666666666666E-2</v>
      </c>
      <c r="V4" s="31">
        <v>3</v>
      </c>
      <c r="W4" s="9" t="s">
        <v>280</v>
      </c>
      <c r="X4" s="7">
        <v>28</v>
      </c>
      <c r="Y4" s="11">
        <f t="shared" si="2"/>
        <v>0.22580645161290322</v>
      </c>
      <c r="AA4" s="7">
        <v>3</v>
      </c>
      <c r="AB4" s="9" t="s">
        <v>392</v>
      </c>
      <c r="AC4" s="7">
        <v>23</v>
      </c>
      <c r="AD4" s="11">
        <f t="shared" si="3"/>
        <v>0.22772277227722773</v>
      </c>
      <c r="AF4" s="7">
        <v>3</v>
      </c>
      <c r="AG4" s="9" t="s">
        <v>237</v>
      </c>
      <c r="AH4" s="7">
        <v>3</v>
      </c>
      <c r="AI4" s="11">
        <f t="shared" si="4"/>
        <v>2.34375E-2</v>
      </c>
      <c r="AK4" s="7">
        <v>3</v>
      </c>
      <c r="AL4" s="9" t="s">
        <v>272</v>
      </c>
      <c r="AM4" s="7">
        <v>14</v>
      </c>
      <c r="AN4" s="11">
        <f t="shared" si="5"/>
        <v>0.12844036697247707</v>
      </c>
      <c r="AP4" s="7">
        <v>4</v>
      </c>
      <c r="AQ4" s="9" t="s">
        <v>300</v>
      </c>
      <c r="AR4" s="7">
        <v>26</v>
      </c>
      <c r="AS4" s="11">
        <f t="shared" si="6"/>
        <v>0.19696969696969696</v>
      </c>
      <c r="AU4" s="7">
        <v>3</v>
      </c>
      <c r="AV4" s="9" t="s">
        <v>583</v>
      </c>
      <c r="AW4" s="7">
        <v>6</v>
      </c>
      <c r="AX4" s="11">
        <f t="shared" si="7"/>
        <v>0.17142857142857143</v>
      </c>
      <c r="AZ4" s="31">
        <v>3</v>
      </c>
      <c r="BA4" s="9" t="s">
        <v>419</v>
      </c>
      <c r="BB4" s="7">
        <v>28</v>
      </c>
      <c r="BC4" s="11">
        <f t="shared" si="8"/>
        <v>0.1891891891891892</v>
      </c>
      <c r="BE4" s="7">
        <v>3</v>
      </c>
      <c r="BF4" s="9" t="s">
        <v>396</v>
      </c>
      <c r="BG4" s="7">
        <v>6</v>
      </c>
      <c r="BH4" s="11">
        <f t="shared" si="9"/>
        <v>8.1081081081081086E-2</v>
      </c>
      <c r="BJ4" s="7">
        <v>3</v>
      </c>
      <c r="BK4" s="9" t="s">
        <v>401</v>
      </c>
      <c r="BL4" s="7">
        <v>10</v>
      </c>
      <c r="BM4" s="11">
        <f t="shared" si="10"/>
        <v>9.4339622641509441E-2</v>
      </c>
      <c r="BO4" s="7">
        <v>3</v>
      </c>
      <c r="BP4" s="9" t="s">
        <v>594</v>
      </c>
      <c r="BQ4" s="7">
        <v>1</v>
      </c>
      <c r="BR4" s="11">
        <f t="shared" si="11"/>
        <v>3.7037037037037035E-2</v>
      </c>
      <c r="BT4" s="7">
        <v>3</v>
      </c>
      <c r="BU4" s="9" t="s">
        <v>245</v>
      </c>
      <c r="BV4" s="7">
        <v>9</v>
      </c>
      <c r="BW4" s="11">
        <f t="shared" si="12"/>
        <v>6.25E-2</v>
      </c>
      <c r="BY4" s="7">
        <v>3</v>
      </c>
      <c r="BZ4" s="9" t="s">
        <v>233</v>
      </c>
      <c r="CA4" s="7">
        <v>28</v>
      </c>
      <c r="CB4" s="11">
        <f>+CA4/$CA$7</f>
        <v>0.26415094339622641</v>
      </c>
    </row>
    <row r="5" spans="2:80" ht="16.5" customHeight="1" x14ac:dyDescent="0.35">
      <c r="B5" s="7">
        <v>5</v>
      </c>
      <c r="C5" s="9" t="s">
        <v>537</v>
      </c>
      <c r="D5" s="7">
        <v>0</v>
      </c>
      <c r="E5" s="11">
        <f>+D5/$D$6</f>
        <v>0</v>
      </c>
      <c r="G5" s="7">
        <v>4</v>
      </c>
      <c r="H5" s="9" t="s">
        <v>219</v>
      </c>
      <c r="I5" s="7">
        <v>3</v>
      </c>
      <c r="J5" s="11">
        <f t="shared" si="0"/>
        <v>0.15</v>
      </c>
      <c r="L5" s="7">
        <v>4</v>
      </c>
      <c r="M5" s="9" t="s">
        <v>575</v>
      </c>
      <c r="N5" s="7">
        <v>5</v>
      </c>
      <c r="O5" s="11">
        <f t="shared" si="1"/>
        <v>0.33333333333333331</v>
      </c>
      <c r="Q5" s="7">
        <v>4</v>
      </c>
      <c r="R5" s="9" t="s">
        <v>582</v>
      </c>
      <c r="S5" s="7">
        <v>1</v>
      </c>
      <c r="T5" s="11">
        <f>+S5/$S$6</f>
        <v>6.6666666666666666E-2</v>
      </c>
      <c r="V5" s="7">
        <v>4</v>
      </c>
      <c r="W5" s="9" t="s">
        <v>281</v>
      </c>
      <c r="X5" s="7">
        <v>1</v>
      </c>
      <c r="Y5" s="11">
        <f t="shared" si="2"/>
        <v>8.0645161290322578E-3</v>
      </c>
      <c r="AA5" s="7">
        <v>5</v>
      </c>
      <c r="AB5" s="9" t="s">
        <v>361</v>
      </c>
      <c r="AC5" s="7">
        <v>1</v>
      </c>
      <c r="AD5" s="11">
        <f t="shared" si="3"/>
        <v>9.9009900990099011E-3</v>
      </c>
      <c r="AF5" s="7">
        <v>4</v>
      </c>
      <c r="AG5" s="9" t="s">
        <v>238</v>
      </c>
      <c r="AH5" s="7">
        <v>17</v>
      </c>
      <c r="AI5" s="11">
        <f t="shared" si="4"/>
        <v>0.1328125</v>
      </c>
      <c r="AK5" s="7">
        <v>4</v>
      </c>
      <c r="AL5" s="9" t="s">
        <v>364</v>
      </c>
      <c r="AM5" s="7">
        <v>10</v>
      </c>
      <c r="AN5" s="11">
        <f t="shared" si="5"/>
        <v>9.1743119266055051E-2</v>
      </c>
      <c r="AP5" s="7">
        <v>5</v>
      </c>
      <c r="AQ5" s="9" t="s">
        <v>294</v>
      </c>
      <c r="AR5" s="7">
        <v>16</v>
      </c>
      <c r="AS5" s="11">
        <f t="shared" si="6"/>
        <v>0.12121212121212122</v>
      </c>
      <c r="AU5" s="44">
        <v>4</v>
      </c>
      <c r="AV5" s="9" t="s">
        <v>584</v>
      </c>
      <c r="AW5" s="7">
        <v>2</v>
      </c>
      <c r="AX5" s="11">
        <f t="shared" si="7"/>
        <v>5.7142857142857141E-2</v>
      </c>
      <c r="AZ5" s="30">
        <v>5</v>
      </c>
      <c r="BA5" s="9" t="s">
        <v>286</v>
      </c>
      <c r="BB5" s="7">
        <v>22</v>
      </c>
      <c r="BC5" s="11">
        <f t="shared" si="8"/>
        <v>0.14864864864864866</v>
      </c>
      <c r="BE5" s="7">
        <v>4</v>
      </c>
      <c r="BF5" s="9" t="s">
        <v>403</v>
      </c>
      <c r="BG5" s="7">
        <v>11</v>
      </c>
      <c r="BH5" s="11">
        <f t="shared" si="9"/>
        <v>0.14864864864864866</v>
      </c>
      <c r="BJ5" s="35">
        <v>4</v>
      </c>
      <c r="BK5" s="9" t="s">
        <v>422</v>
      </c>
      <c r="BL5" s="7">
        <v>14</v>
      </c>
      <c r="BM5" s="11">
        <f t="shared" si="10"/>
        <v>0.13207547169811321</v>
      </c>
      <c r="BO5" s="7">
        <v>4</v>
      </c>
      <c r="BP5" s="9" t="s">
        <v>595</v>
      </c>
      <c r="BQ5" s="7">
        <v>8</v>
      </c>
      <c r="BR5" s="11">
        <f t="shared" si="11"/>
        <v>0.29629629629629628</v>
      </c>
      <c r="BT5" s="7">
        <v>4</v>
      </c>
      <c r="BU5" s="9" t="s">
        <v>246</v>
      </c>
      <c r="BV5" s="7">
        <v>13</v>
      </c>
      <c r="BW5" s="11">
        <f t="shared" si="12"/>
        <v>9.0277777777777776E-2</v>
      </c>
      <c r="BY5" s="7">
        <v>4</v>
      </c>
      <c r="BZ5" s="9" t="s">
        <v>234</v>
      </c>
      <c r="CA5" s="7">
        <v>13</v>
      </c>
      <c r="CB5" s="11">
        <f>+CA5/$CA$7</f>
        <v>0.12264150943396226</v>
      </c>
    </row>
    <row r="6" spans="2:80" ht="16.5" customHeight="1" x14ac:dyDescent="0.35">
      <c r="B6" s="56" t="s">
        <v>222</v>
      </c>
      <c r="C6" s="57"/>
      <c r="D6" s="10">
        <f>SUM(D2:D5)</f>
        <v>15</v>
      </c>
      <c r="E6" s="12">
        <f>SUM(E2:E5)</f>
        <v>1</v>
      </c>
      <c r="G6" s="7">
        <v>5</v>
      </c>
      <c r="H6" s="9" t="s">
        <v>220</v>
      </c>
      <c r="I6" s="7">
        <v>1</v>
      </c>
      <c r="J6" s="11">
        <f t="shared" si="0"/>
        <v>0.05</v>
      </c>
      <c r="L6" s="7">
        <v>5</v>
      </c>
      <c r="M6" s="9" t="s">
        <v>576</v>
      </c>
      <c r="N6" s="7">
        <v>3</v>
      </c>
      <c r="O6" s="11">
        <f t="shared" si="1"/>
        <v>0.2</v>
      </c>
      <c r="Q6" s="56" t="s">
        <v>222</v>
      </c>
      <c r="R6" s="57"/>
      <c r="S6" s="10">
        <f>SUM(S2:S5)</f>
        <v>15</v>
      </c>
      <c r="T6" s="12">
        <f ca="1">SUM(T2:T38)</f>
        <v>1</v>
      </c>
      <c r="V6" s="30">
        <v>5</v>
      </c>
      <c r="W6" s="9" t="s">
        <v>286</v>
      </c>
      <c r="X6" s="7">
        <v>22</v>
      </c>
      <c r="Y6" s="11">
        <f t="shared" si="2"/>
        <v>0.17741935483870969</v>
      </c>
      <c r="AA6" s="35">
        <v>6</v>
      </c>
      <c r="AB6" s="9" t="s">
        <v>362</v>
      </c>
      <c r="AC6" s="7">
        <v>14</v>
      </c>
      <c r="AD6" s="11">
        <f t="shared" si="3"/>
        <v>0.13861386138613863</v>
      </c>
      <c r="AF6" s="7">
        <v>5</v>
      </c>
      <c r="AG6" s="9" t="s">
        <v>239</v>
      </c>
      <c r="AH6" s="7">
        <v>10</v>
      </c>
      <c r="AI6" s="11">
        <f t="shared" si="4"/>
        <v>7.8125E-2</v>
      </c>
      <c r="AK6" s="7">
        <v>5</v>
      </c>
      <c r="AL6" s="9" t="s">
        <v>365</v>
      </c>
      <c r="AM6" s="7">
        <v>15</v>
      </c>
      <c r="AN6" s="11">
        <f t="shared" si="5"/>
        <v>0.13761467889908258</v>
      </c>
      <c r="AP6" s="33">
        <v>6</v>
      </c>
      <c r="AQ6" s="9" t="s">
        <v>295</v>
      </c>
      <c r="AR6" s="7">
        <v>24</v>
      </c>
      <c r="AS6" s="11">
        <f t="shared" si="6"/>
        <v>0.18181818181818182</v>
      </c>
      <c r="AU6" s="7">
        <v>5</v>
      </c>
      <c r="AV6" s="9" t="s">
        <v>585</v>
      </c>
      <c r="AW6" s="7">
        <v>2</v>
      </c>
      <c r="AX6" s="11">
        <f t="shared" si="7"/>
        <v>5.7142857142857141E-2</v>
      </c>
      <c r="AZ6" s="29">
        <v>6</v>
      </c>
      <c r="BA6" s="9" t="s">
        <v>399</v>
      </c>
      <c r="BB6" s="7">
        <v>5</v>
      </c>
      <c r="BC6" s="11">
        <f t="shared" si="8"/>
        <v>3.3783783783783786E-2</v>
      </c>
      <c r="BE6" s="7">
        <v>5</v>
      </c>
      <c r="BF6" s="9" t="s">
        <v>442</v>
      </c>
      <c r="BG6" s="7">
        <v>10</v>
      </c>
      <c r="BH6" s="11">
        <f t="shared" si="9"/>
        <v>0.13513513513513514</v>
      </c>
      <c r="BJ6" s="7">
        <v>5</v>
      </c>
      <c r="BK6" s="9" t="s">
        <v>475</v>
      </c>
      <c r="BL6" s="7">
        <v>13</v>
      </c>
      <c r="BM6" s="11">
        <f t="shared" si="10"/>
        <v>0.12264150943396226</v>
      </c>
      <c r="BO6" s="7">
        <v>5</v>
      </c>
      <c r="BP6" s="9" t="s">
        <v>596</v>
      </c>
      <c r="BQ6" s="7">
        <v>4</v>
      </c>
      <c r="BR6" s="11">
        <f t="shared" si="11"/>
        <v>0.14814814814814814</v>
      </c>
      <c r="BT6" s="7">
        <v>5</v>
      </c>
      <c r="BU6" s="9" t="s">
        <v>247</v>
      </c>
      <c r="BV6" s="7">
        <v>3</v>
      </c>
      <c r="BW6" s="11">
        <f t="shared" si="12"/>
        <v>2.0833333333333332E-2</v>
      </c>
      <c r="BY6" s="7">
        <v>5</v>
      </c>
      <c r="BZ6" s="9" t="s">
        <v>235</v>
      </c>
      <c r="CA6" s="7">
        <v>13</v>
      </c>
      <c r="CB6" s="11">
        <f>+CA6/$CA$7</f>
        <v>0.12264150943396226</v>
      </c>
    </row>
    <row r="7" spans="2:80" x14ac:dyDescent="0.35">
      <c r="G7" s="7">
        <v>7</v>
      </c>
      <c r="H7" s="8" t="s">
        <v>221</v>
      </c>
      <c r="I7" s="7">
        <v>7</v>
      </c>
      <c r="J7" s="11">
        <f t="shared" si="0"/>
        <v>0.35</v>
      </c>
      <c r="L7" s="7">
        <v>6</v>
      </c>
      <c r="M7" s="9" t="s">
        <v>577</v>
      </c>
      <c r="N7" s="7">
        <v>2</v>
      </c>
      <c r="O7" s="11">
        <f t="shared" si="1"/>
        <v>0.13333333333333333</v>
      </c>
      <c r="V7" s="7">
        <v>6</v>
      </c>
      <c r="W7" s="9" t="s">
        <v>310</v>
      </c>
      <c r="X7" s="7">
        <v>6</v>
      </c>
      <c r="Y7" s="11">
        <f t="shared" si="2"/>
        <v>4.8387096774193547E-2</v>
      </c>
      <c r="AA7" s="7">
        <v>7</v>
      </c>
      <c r="AB7" s="9" t="s">
        <v>409</v>
      </c>
      <c r="AC7" s="7">
        <v>11</v>
      </c>
      <c r="AD7" s="11">
        <f t="shared" si="3"/>
        <v>0.10891089108910891</v>
      </c>
      <c r="AF7" s="7">
        <v>6</v>
      </c>
      <c r="AG7" s="9" t="s">
        <v>240</v>
      </c>
      <c r="AH7" s="7">
        <v>11</v>
      </c>
      <c r="AI7" s="11">
        <f t="shared" si="4"/>
        <v>8.59375E-2</v>
      </c>
      <c r="AK7" s="7">
        <v>6</v>
      </c>
      <c r="AL7" s="9" t="s">
        <v>366</v>
      </c>
      <c r="AM7" s="7">
        <v>13</v>
      </c>
      <c r="AN7" s="11">
        <f t="shared" si="5"/>
        <v>0.11926605504587157</v>
      </c>
      <c r="AP7" s="7">
        <v>7</v>
      </c>
      <c r="AQ7" s="9" t="s">
        <v>411</v>
      </c>
      <c r="AR7" s="7">
        <v>17</v>
      </c>
      <c r="AS7" s="11">
        <f t="shared" si="6"/>
        <v>0.12878787878787878</v>
      </c>
      <c r="AU7" s="7">
        <v>7</v>
      </c>
      <c r="AV7" s="9" t="s">
        <v>586</v>
      </c>
      <c r="AW7" s="7">
        <v>1</v>
      </c>
      <c r="AX7" s="11">
        <f t="shared" si="7"/>
        <v>2.8571428571428571E-2</v>
      </c>
      <c r="AZ7" s="33">
        <v>7</v>
      </c>
      <c r="BA7" s="9" t="s">
        <v>418</v>
      </c>
      <c r="BB7" s="7">
        <v>24</v>
      </c>
      <c r="BC7" s="11">
        <f t="shared" si="8"/>
        <v>0.16216216216216217</v>
      </c>
      <c r="BE7" s="28">
        <v>6</v>
      </c>
      <c r="BF7" s="9" t="s">
        <v>242</v>
      </c>
      <c r="BG7" s="7">
        <v>26</v>
      </c>
      <c r="BH7" s="11">
        <f t="shared" si="9"/>
        <v>0.35135135135135137</v>
      </c>
      <c r="BJ7" s="7">
        <v>6</v>
      </c>
      <c r="BK7" s="9" t="s">
        <v>426</v>
      </c>
      <c r="BL7" s="7">
        <v>10</v>
      </c>
      <c r="BM7" s="11">
        <f t="shared" si="10"/>
        <v>9.4339622641509441E-2</v>
      </c>
      <c r="BO7" s="7">
        <v>6</v>
      </c>
      <c r="BP7" s="9" t="s">
        <v>597</v>
      </c>
      <c r="BQ7" s="7">
        <v>1</v>
      </c>
      <c r="BR7" s="11">
        <f t="shared" si="11"/>
        <v>3.7037037037037035E-2</v>
      </c>
      <c r="BT7" s="7">
        <v>6</v>
      </c>
      <c r="BU7" s="9" t="s">
        <v>255</v>
      </c>
      <c r="BV7" s="7">
        <v>3</v>
      </c>
      <c r="BW7" s="11">
        <f t="shared" si="12"/>
        <v>2.0833333333333332E-2</v>
      </c>
      <c r="BY7" s="56" t="s">
        <v>222</v>
      </c>
      <c r="BZ7" s="57"/>
      <c r="CA7" s="10">
        <f>SUM(CA2:CA6)</f>
        <v>106</v>
      </c>
      <c r="CB7" s="12">
        <f>SUM(CB2:CB6)</f>
        <v>1</v>
      </c>
    </row>
    <row r="8" spans="2:80" ht="16.5" customHeight="1" x14ac:dyDescent="0.35">
      <c r="G8" s="7">
        <v>8</v>
      </c>
      <c r="H8" s="9" t="s">
        <v>223</v>
      </c>
      <c r="I8" s="7">
        <v>1</v>
      </c>
      <c r="J8" s="11">
        <f t="shared" si="0"/>
        <v>0.05</v>
      </c>
      <c r="L8" s="56" t="s">
        <v>222</v>
      </c>
      <c r="M8" s="57"/>
      <c r="N8" s="10">
        <f>SUM(N2:N7)</f>
        <v>15</v>
      </c>
      <c r="O8" s="12">
        <f>SUM(O2:O7)</f>
        <v>1</v>
      </c>
      <c r="V8" s="32">
        <v>7</v>
      </c>
      <c r="W8" s="9" t="s">
        <v>312</v>
      </c>
      <c r="X8" s="7">
        <v>18</v>
      </c>
      <c r="Y8" s="11">
        <f t="shared" si="2"/>
        <v>0.14516129032258066</v>
      </c>
      <c r="AA8" s="7">
        <v>8</v>
      </c>
      <c r="AB8" s="9" t="s">
        <v>368</v>
      </c>
      <c r="AC8" s="7">
        <v>4</v>
      </c>
      <c r="AD8" s="11">
        <f t="shared" si="3"/>
        <v>3.9603960396039604E-2</v>
      </c>
      <c r="AF8" s="7">
        <v>7</v>
      </c>
      <c r="AG8" s="9" t="s">
        <v>265</v>
      </c>
      <c r="AH8" s="7">
        <v>10</v>
      </c>
      <c r="AI8" s="11">
        <f t="shared" si="4"/>
        <v>7.8125E-2</v>
      </c>
      <c r="AK8" s="7">
        <v>7</v>
      </c>
      <c r="AL8" s="9" t="s">
        <v>435</v>
      </c>
      <c r="AM8" s="7">
        <v>12</v>
      </c>
      <c r="AN8" s="11">
        <f t="shared" si="5"/>
        <v>0.11009174311926606</v>
      </c>
      <c r="AP8" s="7">
        <v>8</v>
      </c>
      <c r="AQ8" s="9" t="s">
        <v>373</v>
      </c>
      <c r="AR8" s="7">
        <v>23</v>
      </c>
      <c r="AS8" s="11">
        <f t="shared" si="6"/>
        <v>0.17424242424242425</v>
      </c>
      <c r="AU8" s="7">
        <v>8</v>
      </c>
      <c r="AV8" s="9" t="s">
        <v>296</v>
      </c>
      <c r="AW8" s="7">
        <v>11</v>
      </c>
      <c r="AX8" s="11">
        <f t="shared" si="7"/>
        <v>0.31428571428571428</v>
      </c>
      <c r="AZ8" s="34">
        <v>8</v>
      </c>
      <c r="BA8" s="9" t="s">
        <v>417</v>
      </c>
      <c r="BB8" s="7">
        <v>25</v>
      </c>
      <c r="BC8" s="11">
        <f t="shared" si="8"/>
        <v>0.16891891891891891</v>
      </c>
      <c r="BE8" s="7">
        <v>0</v>
      </c>
      <c r="BF8" s="9" t="s">
        <v>339</v>
      </c>
      <c r="BG8" s="7">
        <v>5</v>
      </c>
      <c r="BH8" s="11">
        <f t="shared" si="9"/>
        <v>6.7567567567567571E-2</v>
      </c>
      <c r="BJ8" s="7">
        <v>7</v>
      </c>
      <c r="BK8" s="9" t="s">
        <v>437</v>
      </c>
      <c r="BL8" s="7">
        <v>8</v>
      </c>
      <c r="BM8" s="11">
        <f t="shared" si="10"/>
        <v>7.5471698113207544E-2</v>
      </c>
      <c r="BO8" s="44">
        <v>7</v>
      </c>
      <c r="BP8" s="9" t="s">
        <v>598</v>
      </c>
      <c r="BQ8" s="7">
        <v>2</v>
      </c>
      <c r="BR8" s="11">
        <f t="shared" si="11"/>
        <v>7.407407407407407E-2</v>
      </c>
      <c r="BT8" s="7">
        <v>7</v>
      </c>
      <c r="BU8" s="9" t="s">
        <v>256</v>
      </c>
      <c r="BV8" s="7">
        <v>3</v>
      </c>
      <c r="BW8" s="11">
        <f t="shared" si="12"/>
        <v>2.0833333333333332E-2</v>
      </c>
    </row>
    <row r="9" spans="2:80" x14ac:dyDescent="0.35">
      <c r="G9" s="7">
        <v>10</v>
      </c>
      <c r="H9" s="9" t="s">
        <v>226</v>
      </c>
      <c r="I9" s="7">
        <v>1</v>
      </c>
      <c r="J9" s="11">
        <f t="shared" si="0"/>
        <v>0.05</v>
      </c>
      <c r="L9" s="8"/>
      <c r="V9" s="29">
        <v>8</v>
      </c>
      <c r="W9" s="9" t="s">
        <v>313</v>
      </c>
      <c r="X9" s="7">
        <v>5</v>
      </c>
      <c r="Y9" s="11">
        <f t="shared" si="2"/>
        <v>4.0322580645161289E-2</v>
      </c>
      <c r="AA9" s="7">
        <v>9</v>
      </c>
      <c r="AB9" s="9" t="s">
        <v>408</v>
      </c>
      <c r="AC9" s="7">
        <v>20</v>
      </c>
      <c r="AD9" s="11">
        <f t="shared" si="3"/>
        <v>0.19801980198019803</v>
      </c>
      <c r="AF9" s="7">
        <v>8</v>
      </c>
      <c r="AG9" s="9" t="s">
        <v>347</v>
      </c>
      <c r="AH9" s="7">
        <v>10</v>
      </c>
      <c r="AI9" s="11">
        <f t="shared" si="4"/>
        <v>7.8125E-2</v>
      </c>
      <c r="AK9" s="7">
        <v>8</v>
      </c>
      <c r="AL9" s="9" t="s">
        <v>367</v>
      </c>
      <c r="AM9" s="7">
        <v>6</v>
      </c>
      <c r="AN9" s="11">
        <f t="shared" si="5"/>
        <v>5.5045871559633031E-2</v>
      </c>
      <c r="AP9" s="7">
        <v>0</v>
      </c>
      <c r="AQ9" s="9" t="s">
        <v>339</v>
      </c>
      <c r="AR9" s="7">
        <v>2</v>
      </c>
      <c r="AS9" s="11">
        <f t="shared" si="6"/>
        <v>1.5151515151515152E-2</v>
      </c>
      <c r="AU9" s="7">
        <v>9</v>
      </c>
      <c r="AV9" s="9" t="s">
        <v>304</v>
      </c>
      <c r="AW9" s="7">
        <v>1</v>
      </c>
      <c r="AX9" s="11">
        <f t="shared" si="7"/>
        <v>2.8571428571428571E-2</v>
      </c>
      <c r="AZ9" s="7">
        <v>9</v>
      </c>
      <c r="BA9" s="9" t="s">
        <v>430</v>
      </c>
      <c r="BB9" s="7">
        <v>18</v>
      </c>
      <c r="BC9" s="11">
        <f t="shared" si="8"/>
        <v>0.12162162162162163</v>
      </c>
      <c r="BE9" s="56" t="s">
        <v>222</v>
      </c>
      <c r="BF9" s="57"/>
      <c r="BG9" s="10">
        <f>SUM(BG2:BG8)</f>
        <v>74</v>
      </c>
      <c r="BH9" s="12">
        <f>SUM(BH2:BH8)</f>
        <v>1</v>
      </c>
      <c r="BJ9" s="7">
        <v>0</v>
      </c>
      <c r="BK9" s="9" t="s">
        <v>339</v>
      </c>
      <c r="BL9" s="7">
        <v>5</v>
      </c>
      <c r="BM9" s="11">
        <f t="shared" si="10"/>
        <v>4.716981132075472E-2</v>
      </c>
      <c r="BO9" s="7">
        <v>8</v>
      </c>
      <c r="BP9" s="9" t="s">
        <v>600</v>
      </c>
      <c r="BQ9" s="7">
        <v>8</v>
      </c>
      <c r="BR9" s="11">
        <f t="shared" si="11"/>
        <v>0.29629629629629628</v>
      </c>
      <c r="BT9" s="7">
        <v>8</v>
      </c>
      <c r="BU9" s="9" t="s">
        <v>257</v>
      </c>
      <c r="BV9" s="7">
        <v>26</v>
      </c>
      <c r="BW9" s="11">
        <f t="shared" si="12"/>
        <v>0.18055555555555555</v>
      </c>
    </row>
    <row r="10" spans="2:80" x14ac:dyDescent="0.35">
      <c r="G10" s="47">
        <v>12</v>
      </c>
      <c r="H10" s="48" t="s">
        <v>572</v>
      </c>
      <c r="I10" s="7">
        <v>1</v>
      </c>
      <c r="J10" s="11">
        <f t="shared" si="0"/>
        <v>0.05</v>
      </c>
      <c r="L10" s="8"/>
      <c r="V10" s="56" t="s">
        <v>222</v>
      </c>
      <c r="W10" s="57"/>
      <c r="X10" s="10">
        <f>+SUM(X2:X9)</f>
        <v>124</v>
      </c>
      <c r="Y10" s="12">
        <f>+SUM(Y2:Y9)</f>
        <v>0.99999999999999989</v>
      </c>
      <c r="AA10" s="7">
        <v>0</v>
      </c>
      <c r="AB10" s="9" t="s">
        <v>339</v>
      </c>
      <c r="AC10" s="7">
        <v>3</v>
      </c>
      <c r="AD10" s="11">
        <f t="shared" si="3"/>
        <v>2.9702970297029702E-2</v>
      </c>
      <c r="AF10" s="7">
        <v>9</v>
      </c>
      <c r="AG10" s="9" t="s">
        <v>428</v>
      </c>
      <c r="AH10" s="7">
        <v>15</v>
      </c>
      <c r="AI10" s="11">
        <f t="shared" si="4"/>
        <v>0.1171875</v>
      </c>
      <c r="AK10" s="7">
        <v>9</v>
      </c>
      <c r="AL10" s="9" t="s">
        <v>404</v>
      </c>
      <c r="AM10" s="7">
        <v>12</v>
      </c>
      <c r="AN10" s="11">
        <f t="shared" si="5"/>
        <v>0.11009174311926606</v>
      </c>
      <c r="AP10" s="56" t="s">
        <v>222</v>
      </c>
      <c r="AQ10" s="57"/>
      <c r="AR10" s="10">
        <f>SUM(AR2:AR9)</f>
        <v>132</v>
      </c>
      <c r="AS10" s="12">
        <f>SUM(AS2:AS9)</f>
        <v>1</v>
      </c>
      <c r="AU10" s="7">
        <v>10</v>
      </c>
      <c r="AV10" s="8" t="s">
        <v>372</v>
      </c>
      <c r="AW10" s="7">
        <v>3</v>
      </c>
      <c r="AX10" s="11">
        <f t="shared" si="7"/>
        <v>8.5714285714285715E-2</v>
      </c>
      <c r="AZ10" s="56" t="s">
        <v>222</v>
      </c>
      <c r="BA10" s="57"/>
      <c r="BB10" s="10">
        <f>SUM(BB2:BB9)</f>
        <v>148</v>
      </c>
      <c r="BC10" s="12">
        <f>SUM(BC2:BC9)</f>
        <v>1.0000000000000002</v>
      </c>
      <c r="BJ10" s="56" t="s">
        <v>222</v>
      </c>
      <c r="BK10" s="57"/>
      <c r="BL10" s="10">
        <f>SUM(BL2:BL9)</f>
        <v>106</v>
      </c>
      <c r="BM10" s="12">
        <f>SUM(BM2:BM9)</f>
        <v>0.99999999999999989</v>
      </c>
      <c r="BO10" s="56" t="s">
        <v>222</v>
      </c>
      <c r="BP10" s="57"/>
      <c r="BQ10" s="10">
        <f>SUM(BQ2:BQ9)</f>
        <v>27</v>
      </c>
      <c r="BR10" s="12">
        <f>SUM(BR2:BR9)</f>
        <v>0.99999999999999989</v>
      </c>
      <c r="BT10" s="7">
        <v>9</v>
      </c>
      <c r="BU10" s="9" t="s">
        <v>258</v>
      </c>
      <c r="BV10" s="7">
        <v>2</v>
      </c>
      <c r="BW10" s="11">
        <f t="shared" si="12"/>
        <v>1.3888888888888888E-2</v>
      </c>
    </row>
    <row r="11" spans="2:80" x14ac:dyDescent="0.35">
      <c r="G11" s="56" t="s">
        <v>222</v>
      </c>
      <c r="H11" s="57"/>
      <c r="I11" s="10">
        <f>SUM(I2:I10)</f>
        <v>20</v>
      </c>
      <c r="J11" s="12">
        <f>SUM(J2:J10)</f>
        <v>1</v>
      </c>
      <c r="Q11" s="8"/>
      <c r="S11" s="8"/>
      <c r="T11" s="8"/>
      <c r="AA11" s="56" t="s">
        <v>222</v>
      </c>
      <c r="AB11" s="57"/>
      <c r="AC11" s="10">
        <f>SUM(AC2:AC10)</f>
        <v>101</v>
      </c>
      <c r="AD11" s="12">
        <f>SUM(AD2:AD10)</f>
        <v>1</v>
      </c>
      <c r="AF11" s="56" t="s">
        <v>222</v>
      </c>
      <c r="AG11" s="57"/>
      <c r="AH11" s="10">
        <f>+SUM(AH2:AH10)</f>
        <v>128</v>
      </c>
      <c r="AI11" s="12">
        <f>+SUM(AI2:AI10)</f>
        <v>1</v>
      </c>
      <c r="AK11" s="7">
        <v>10</v>
      </c>
      <c r="AL11" s="9" t="s">
        <v>407</v>
      </c>
      <c r="AM11" s="7">
        <v>9</v>
      </c>
      <c r="AN11" s="11">
        <f t="shared" si="5"/>
        <v>8.2568807339449546E-2</v>
      </c>
      <c r="AU11" s="56" t="s">
        <v>222</v>
      </c>
      <c r="AV11" s="57"/>
      <c r="AW11" s="42">
        <f>SUM(AW2:AW10)</f>
        <v>35</v>
      </c>
      <c r="AX11" s="12">
        <f>SUM(AX2:AX10)</f>
        <v>1</v>
      </c>
      <c r="BT11" s="7">
        <v>10</v>
      </c>
      <c r="BU11" s="9" t="s">
        <v>259</v>
      </c>
      <c r="BV11" s="7">
        <v>1</v>
      </c>
      <c r="BW11" s="11">
        <f t="shared" si="12"/>
        <v>6.9444444444444441E-3</v>
      </c>
    </row>
    <row r="12" spans="2:80" x14ac:dyDescent="0.35">
      <c r="Q12" s="8"/>
      <c r="S12" s="8"/>
      <c r="T12" s="8"/>
      <c r="AK12" s="56" t="s">
        <v>222</v>
      </c>
      <c r="AL12" s="57"/>
      <c r="AM12" s="10">
        <f>SUM(AM2:AM11)</f>
        <v>109</v>
      </c>
      <c r="AN12" s="12">
        <f>SUM(AN2:AN11)</f>
        <v>1</v>
      </c>
      <c r="BT12" s="7">
        <v>11</v>
      </c>
      <c r="BU12" s="9" t="s">
        <v>260</v>
      </c>
      <c r="BV12" s="7">
        <v>6</v>
      </c>
      <c r="BW12" s="11">
        <f t="shared" si="12"/>
        <v>4.1666666666666664E-2</v>
      </c>
    </row>
    <row r="13" spans="2:80" x14ac:dyDescent="0.35">
      <c r="Q13" s="8"/>
      <c r="S13" s="8"/>
      <c r="T13" s="8"/>
      <c r="AK13" s="49"/>
      <c r="AL13" s="49"/>
      <c r="AM13" s="45"/>
      <c r="AN13" s="50"/>
      <c r="BT13" s="7"/>
      <c r="BU13" s="9"/>
      <c r="BV13" s="7"/>
      <c r="BW13" s="11"/>
    </row>
    <row r="14" spans="2:80" x14ac:dyDescent="0.35">
      <c r="Q14" s="8"/>
      <c r="S14" s="8"/>
      <c r="T14" s="8"/>
      <c r="BT14" s="7">
        <v>12</v>
      </c>
      <c r="BU14" s="9" t="s">
        <v>261</v>
      </c>
      <c r="BV14" s="7">
        <v>2</v>
      </c>
      <c r="BW14" s="11">
        <f t="shared" si="12"/>
        <v>1.3888888888888888E-2</v>
      </c>
    </row>
    <row r="15" spans="2:80" hidden="1" x14ac:dyDescent="0.35">
      <c r="Q15" s="8"/>
      <c r="S15" s="8"/>
      <c r="T15" s="8"/>
      <c r="BT15" s="7">
        <v>13</v>
      </c>
      <c r="BU15" s="9" t="s">
        <v>262</v>
      </c>
      <c r="BV15" s="7">
        <v>13</v>
      </c>
      <c r="BW15" s="11">
        <f t="shared" si="12"/>
        <v>9.0277777777777776E-2</v>
      </c>
    </row>
    <row r="16" spans="2:80" hidden="1" x14ac:dyDescent="0.35">
      <c r="Q16" s="8"/>
      <c r="S16" s="8"/>
      <c r="T16" s="8"/>
      <c r="BT16" s="7">
        <v>14</v>
      </c>
      <c r="BU16" s="9" t="s">
        <v>263</v>
      </c>
      <c r="BV16" s="7">
        <v>5</v>
      </c>
      <c r="BW16" s="11">
        <f t="shared" si="12"/>
        <v>3.4722222222222224E-2</v>
      </c>
    </row>
    <row r="17" spans="17:75" hidden="1" x14ac:dyDescent="0.35">
      <c r="Q17" s="8"/>
      <c r="S17" s="8"/>
      <c r="T17" s="8"/>
      <c r="BT17" s="7">
        <v>15</v>
      </c>
      <c r="BU17" s="9" t="s">
        <v>268</v>
      </c>
      <c r="BV17" s="7">
        <v>11</v>
      </c>
      <c r="BW17" s="11">
        <f t="shared" si="12"/>
        <v>7.6388888888888895E-2</v>
      </c>
    </row>
    <row r="18" spans="17:75" hidden="1" x14ac:dyDescent="0.35">
      <c r="Q18" s="8"/>
      <c r="S18" s="8"/>
      <c r="T18" s="8"/>
      <c r="BT18" s="7">
        <v>16</v>
      </c>
      <c r="BU18" s="9" t="s">
        <v>305</v>
      </c>
      <c r="BV18" s="7">
        <v>2</v>
      </c>
      <c r="BW18" s="11">
        <f t="shared" si="12"/>
        <v>1.3888888888888888E-2</v>
      </c>
    </row>
    <row r="19" spans="17:75" hidden="1" x14ac:dyDescent="0.35">
      <c r="Q19" s="8"/>
      <c r="S19" s="8"/>
      <c r="T19" s="8"/>
      <c r="BT19" s="7">
        <v>17</v>
      </c>
      <c r="BU19" s="9" t="s">
        <v>311</v>
      </c>
      <c r="BV19" s="7">
        <v>2</v>
      </c>
      <c r="BW19" s="11">
        <f t="shared" si="12"/>
        <v>1.3888888888888888E-2</v>
      </c>
    </row>
    <row r="20" spans="17:75" x14ac:dyDescent="0.35">
      <c r="Q20" s="8"/>
      <c r="S20" s="8"/>
      <c r="T20" s="8"/>
      <c r="BT20" s="7">
        <v>18</v>
      </c>
      <c r="BU20" s="9" t="s">
        <v>320</v>
      </c>
      <c r="BV20" s="7">
        <v>2</v>
      </c>
      <c r="BW20" s="11">
        <f t="shared" si="12"/>
        <v>1.3888888888888888E-2</v>
      </c>
    </row>
    <row r="21" spans="17:75" x14ac:dyDescent="0.35">
      <c r="Q21" s="8"/>
      <c r="S21" s="8"/>
      <c r="T21" s="8"/>
      <c r="BT21" s="7">
        <v>19</v>
      </c>
      <c r="BU21" s="9" t="s">
        <v>326</v>
      </c>
      <c r="BV21" s="7">
        <v>4</v>
      </c>
      <c r="BW21" s="11">
        <f t="shared" si="12"/>
        <v>2.7777777777777776E-2</v>
      </c>
    </row>
    <row r="22" spans="17:75" x14ac:dyDescent="0.35">
      <c r="BT22" s="7">
        <v>0</v>
      </c>
      <c r="BU22" s="9" t="s">
        <v>339</v>
      </c>
      <c r="BV22" s="7">
        <v>9</v>
      </c>
      <c r="BW22" s="11">
        <f t="shared" si="12"/>
        <v>6.25E-2</v>
      </c>
    </row>
    <row r="23" spans="17:75" x14ac:dyDescent="0.35">
      <c r="BT23" s="56" t="s">
        <v>222</v>
      </c>
      <c r="BU23" s="57"/>
      <c r="BV23" s="10">
        <f>SUM(BV2:BV22)</f>
        <v>144</v>
      </c>
      <c r="BW23" s="12">
        <f>SUM(BW2:BW22)</f>
        <v>0.99999999999999967</v>
      </c>
    </row>
    <row r="24" spans="17:75" x14ac:dyDescent="0.35">
      <c r="Q24" s="7">
        <v>6</v>
      </c>
      <c r="R24" s="9"/>
      <c r="S24" s="7"/>
      <c r="T24" s="11">
        <f>+S24/$S$6</f>
        <v>0</v>
      </c>
    </row>
    <row r="25" spans="17:75" hidden="1" x14ac:dyDescent="0.35">
      <c r="Q25" s="7">
        <v>7</v>
      </c>
      <c r="R25" s="9"/>
      <c r="S25" s="7"/>
      <c r="T25" s="11">
        <f>+S25/$S$6</f>
        <v>0</v>
      </c>
    </row>
    <row r="26" spans="17:75" hidden="1" x14ac:dyDescent="0.35">
      <c r="Q26" s="7">
        <v>8</v>
      </c>
      <c r="R26" s="9"/>
      <c r="S26" s="7"/>
      <c r="T26" s="11">
        <f>+S26/$S$6</f>
        <v>0</v>
      </c>
    </row>
    <row r="27" spans="17:75" hidden="1" x14ac:dyDescent="0.35">
      <c r="Q27" s="8"/>
      <c r="S27" s="8"/>
      <c r="T27" s="8"/>
    </row>
    <row r="28" spans="17:75" x14ac:dyDescent="0.35">
      <c r="Q28" s="8"/>
      <c r="S28" s="8"/>
      <c r="T28" s="8"/>
    </row>
    <row r="29" spans="17:75" x14ac:dyDescent="0.35">
      <c r="Q29" s="8"/>
      <c r="S29" s="8"/>
      <c r="T29" s="8"/>
    </row>
    <row r="30" spans="17:75" x14ac:dyDescent="0.35">
      <c r="Q30" s="8"/>
      <c r="S30" s="8"/>
      <c r="T30" s="8"/>
    </row>
    <row r="31" spans="17:75" hidden="1" x14ac:dyDescent="0.35">
      <c r="Q31" s="8"/>
      <c r="S31" s="8"/>
      <c r="T31" s="8"/>
    </row>
    <row r="32" spans="17:75" x14ac:dyDescent="0.35">
      <c r="Q32" s="8"/>
      <c r="S32" s="8"/>
      <c r="T32" s="8"/>
    </row>
    <row r="33" spans="17:20" x14ac:dyDescent="0.35">
      <c r="Q33" s="8"/>
      <c r="S33" s="8"/>
      <c r="T33" s="8"/>
    </row>
    <row r="34" spans="17:20" x14ac:dyDescent="0.35">
      <c r="Q34" s="8"/>
      <c r="S34" s="8"/>
      <c r="T34" s="8"/>
    </row>
    <row r="35" spans="17:20" hidden="1" x14ac:dyDescent="0.35">
      <c r="Q35" s="8"/>
      <c r="S35" s="8"/>
      <c r="T35" s="8"/>
    </row>
    <row r="36" spans="17:20" hidden="1" x14ac:dyDescent="0.35">
      <c r="Q36" s="8"/>
      <c r="S36" s="8"/>
      <c r="T36" s="8"/>
    </row>
    <row r="37" spans="17:20" hidden="1" x14ac:dyDescent="0.35">
      <c r="Q37" s="8"/>
      <c r="S37" s="8"/>
      <c r="T37" s="8"/>
    </row>
    <row r="38" spans="17:20" hidden="1" x14ac:dyDescent="0.35">
      <c r="Q38" s="8"/>
      <c r="S38" s="8"/>
      <c r="T38" s="8"/>
    </row>
    <row r="41" spans="17:20" hidden="1" x14ac:dyDescent="0.35"/>
    <row r="53" ht="15" customHeight="1" x14ac:dyDescent="0.35"/>
    <row r="83" ht="20.25" customHeight="1" x14ac:dyDescent="0.35"/>
    <row r="84" ht="26.25" customHeight="1" x14ac:dyDescent="0.35"/>
    <row r="85" ht="32.25" customHeight="1" x14ac:dyDescent="0.35"/>
    <row r="86" ht="32.25" customHeight="1" x14ac:dyDescent="0.35"/>
    <row r="87" ht="15.75" customHeight="1" x14ac:dyDescent="0.35"/>
    <row r="88" ht="17.25" customHeight="1" x14ac:dyDescent="0.35"/>
    <row r="89" ht="16.5" customHeight="1" x14ac:dyDescent="0.35"/>
    <row r="103" ht="29.25" customHeight="1" x14ac:dyDescent="0.35"/>
  </sheetData>
  <mergeCells count="32">
    <mergeCell ref="AK12:AL12"/>
    <mergeCell ref="AP10:AQ10"/>
    <mergeCell ref="AU11:AV11"/>
    <mergeCell ref="AZ10:BA10"/>
    <mergeCell ref="BE1:BF1"/>
    <mergeCell ref="BE9:BF9"/>
    <mergeCell ref="AZ1:BA1"/>
    <mergeCell ref="AU1:AV1"/>
    <mergeCell ref="Q6:R6"/>
    <mergeCell ref="B1:C1"/>
    <mergeCell ref="G11:H11"/>
    <mergeCell ref="AP1:AQ1"/>
    <mergeCell ref="AA1:AB1"/>
    <mergeCell ref="L8:M8"/>
    <mergeCell ref="AA11:AB11"/>
    <mergeCell ref="B6:C6"/>
    <mergeCell ref="BT23:BU23"/>
    <mergeCell ref="L1:M1"/>
    <mergeCell ref="G1:H1"/>
    <mergeCell ref="BY1:BZ1"/>
    <mergeCell ref="BY7:BZ7"/>
    <mergeCell ref="V1:W1"/>
    <mergeCell ref="V10:W10"/>
    <mergeCell ref="AF1:AG1"/>
    <mergeCell ref="AF11:AG11"/>
    <mergeCell ref="Q1:R1"/>
    <mergeCell ref="AK1:AL1"/>
    <mergeCell ref="BT1:BU1"/>
    <mergeCell ref="BO1:BP1"/>
    <mergeCell ref="BO10:BP10"/>
    <mergeCell ref="BJ1:BK1"/>
    <mergeCell ref="BJ10:BK10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Art.</vt:lpstr>
      <vt:lpstr>Crit.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YENNY AGUIRRE</dc:creator>
  <cp:keywords/>
  <dc:description/>
  <cp:lastModifiedBy>Valeria Doria Ortiz</cp:lastModifiedBy>
  <cp:revision/>
  <dcterms:created xsi:type="dcterms:W3CDTF">2023-02-23T01:40:12Z</dcterms:created>
  <dcterms:modified xsi:type="dcterms:W3CDTF">2024-12-16T23:58:51Z</dcterms:modified>
  <cp:category/>
  <cp:contentStatus/>
</cp:coreProperties>
</file>